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50" windowWidth="21075" windowHeight="11760" activeTab="4"/>
  </bookViews>
  <sheets>
    <sheet name="АЭ" sheetId="35" r:id="rId1"/>
    <sheet name="БЭ" sheetId="24" r:id="rId2"/>
    <sheet name="ГАЭС" sheetId="27" r:id="rId3"/>
    <sheet name="КЭ" sheetId="26" r:id="rId4"/>
    <sheet name="КуЭ" sheetId="36" r:id="rId5"/>
    <sheet name="ОЭ" sheetId="29" r:id="rId6"/>
    <sheet name="ХЭ" sheetId="33" r:id="rId7"/>
    <sheet name="ЧЭ" sheetId="31" r:id="rId8"/>
    <sheet name="ТЭ" sheetId="32"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a" localSheetId="1">#REF!</definedName>
    <definedName name="\a" localSheetId="2">#REF!</definedName>
    <definedName name="\a" localSheetId="4">#REF!</definedName>
    <definedName name="\a" localSheetId="5">#REF!</definedName>
    <definedName name="\a" localSheetId="6">#REF!</definedName>
    <definedName name="\a" localSheetId="7">#REF!</definedName>
    <definedName name="\a">#REF!</definedName>
    <definedName name="\m" localSheetId="1">#REF!</definedName>
    <definedName name="\m" localSheetId="2">#REF!</definedName>
    <definedName name="\m" localSheetId="4">#REF!</definedName>
    <definedName name="\m" localSheetId="5">#REF!</definedName>
    <definedName name="\m" localSheetId="6">#REF!</definedName>
    <definedName name="\m" localSheetId="7">#REF!</definedName>
    <definedName name="\m">#REF!</definedName>
    <definedName name="\n" localSheetId="1">#REF!</definedName>
    <definedName name="\n" localSheetId="2">#REF!</definedName>
    <definedName name="\n" localSheetId="4">#REF!</definedName>
    <definedName name="\n" localSheetId="5">#REF!</definedName>
    <definedName name="\n" localSheetId="6">#REF!</definedName>
    <definedName name="\n" localSheetId="7">#REF!</definedName>
    <definedName name="\n">#REF!</definedName>
    <definedName name="\o">#REF!</definedName>
    <definedName name="____________SP1" localSheetId="0">[1]FES!#REF!</definedName>
    <definedName name="____________SP1" localSheetId="2">[1]FES!#REF!</definedName>
    <definedName name="____________SP1" localSheetId="4">[1]FES!#REF!</definedName>
    <definedName name="____________SP1">[2]FES!#REF!</definedName>
    <definedName name="____________SP10" localSheetId="0">[1]FES!#REF!</definedName>
    <definedName name="____________SP10" localSheetId="2">[1]FES!#REF!</definedName>
    <definedName name="____________SP10" localSheetId="4">[1]FES!#REF!</definedName>
    <definedName name="____________SP10">[2]FES!#REF!</definedName>
    <definedName name="____________SP11" localSheetId="0">[1]FES!#REF!</definedName>
    <definedName name="____________SP11" localSheetId="2">[1]FES!#REF!</definedName>
    <definedName name="____________SP11" localSheetId="4">[1]FES!#REF!</definedName>
    <definedName name="____________SP11">[2]FES!#REF!</definedName>
    <definedName name="____________SP12" localSheetId="0">[1]FES!#REF!</definedName>
    <definedName name="____________SP12" localSheetId="2">[1]FES!#REF!</definedName>
    <definedName name="____________SP12" localSheetId="4">[1]FES!#REF!</definedName>
    <definedName name="____________SP12">[2]FES!#REF!</definedName>
    <definedName name="____________SP13" localSheetId="0">[1]FES!#REF!</definedName>
    <definedName name="____________SP13" localSheetId="2">[1]FES!#REF!</definedName>
    <definedName name="____________SP13" localSheetId="4">[1]FES!#REF!</definedName>
    <definedName name="____________SP13">[2]FES!#REF!</definedName>
    <definedName name="____________SP14" localSheetId="0">[1]FES!#REF!</definedName>
    <definedName name="____________SP14" localSheetId="2">[1]FES!#REF!</definedName>
    <definedName name="____________SP14" localSheetId="4">[1]FES!#REF!</definedName>
    <definedName name="____________SP14">[2]FES!#REF!</definedName>
    <definedName name="____________SP15" localSheetId="0">[1]FES!#REF!</definedName>
    <definedName name="____________SP15" localSheetId="2">[1]FES!#REF!</definedName>
    <definedName name="____________SP15" localSheetId="4">[1]FES!#REF!</definedName>
    <definedName name="____________SP15">[2]FES!#REF!</definedName>
    <definedName name="____________SP16" localSheetId="0">[1]FES!#REF!</definedName>
    <definedName name="____________SP16" localSheetId="2">[1]FES!#REF!</definedName>
    <definedName name="____________SP16" localSheetId="4">[1]FES!#REF!</definedName>
    <definedName name="____________SP16">[2]FES!#REF!</definedName>
    <definedName name="____________SP17" localSheetId="0">[1]FES!#REF!</definedName>
    <definedName name="____________SP17" localSheetId="2">[1]FES!#REF!</definedName>
    <definedName name="____________SP17" localSheetId="4">[1]FES!#REF!</definedName>
    <definedName name="____________SP17">[2]FES!#REF!</definedName>
    <definedName name="____________SP18" localSheetId="0">[1]FES!#REF!</definedName>
    <definedName name="____________SP18" localSheetId="2">[1]FES!#REF!</definedName>
    <definedName name="____________SP18" localSheetId="4">[1]FES!#REF!</definedName>
    <definedName name="____________SP18">[2]FES!#REF!</definedName>
    <definedName name="____________SP19" localSheetId="0">[1]FES!#REF!</definedName>
    <definedName name="____________SP19" localSheetId="2">[1]FES!#REF!</definedName>
    <definedName name="____________SP19" localSheetId="4">[1]FES!#REF!</definedName>
    <definedName name="____________SP19">[2]FES!#REF!</definedName>
    <definedName name="____________SP2" localSheetId="0">[1]FES!#REF!</definedName>
    <definedName name="____________SP2" localSheetId="2">[1]FES!#REF!</definedName>
    <definedName name="____________SP2" localSheetId="4">[1]FES!#REF!</definedName>
    <definedName name="____________SP2">[2]FES!#REF!</definedName>
    <definedName name="____________SP20" localSheetId="0">[1]FES!#REF!</definedName>
    <definedName name="____________SP20" localSheetId="2">[1]FES!#REF!</definedName>
    <definedName name="____________SP20" localSheetId="4">[1]FES!#REF!</definedName>
    <definedName name="____________SP20">[2]FES!#REF!</definedName>
    <definedName name="____________SP3" localSheetId="0">[1]FES!#REF!</definedName>
    <definedName name="____________SP3" localSheetId="2">[1]FES!#REF!</definedName>
    <definedName name="____________SP3" localSheetId="4">[1]FES!#REF!</definedName>
    <definedName name="____________SP3">[2]FES!#REF!</definedName>
    <definedName name="____________SP4" localSheetId="0">[1]FES!#REF!</definedName>
    <definedName name="____________SP4" localSheetId="2">[1]FES!#REF!</definedName>
    <definedName name="____________SP4" localSheetId="4">[1]FES!#REF!</definedName>
    <definedName name="____________SP4">[2]FES!#REF!</definedName>
    <definedName name="____________SP5" localSheetId="0">[1]FES!#REF!</definedName>
    <definedName name="____________SP5" localSheetId="2">[1]FES!#REF!</definedName>
    <definedName name="____________SP5" localSheetId="4">[1]FES!#REF!</definedName>
    <definedName name="____________SP5">[2]FES!#REF!</definedName>
    <definedName name="____________SP7" localSheetId="0">[1]FES!#REF!</definedName>
    <definedName name="____________SP7" localSheetId="2">[1]FES!#REF!</definedName>
    <definedName name="____________SP7" localSheetId="4">[1]FES!#REF!</definedName>
    <definedName name="____________SP7">[2]FES!#REF!</definedName>
    <definedName name="____________SP8" localSheetId="0">[1]FES!#REF!</definedName>
    <definedName name="____________SP8" localSheetId="2">[1]FES!#REF!</definedName>
    <definedName name="____________SP8" localSheetId="4">[1]FES!#REF!</definedName>
    <definedName name="____________SP8">[2]FES!#REF!</definedName>
    <definedName name="____________SP9" localSheetId="0">[1]FES!#REF!</definedName>
    <definedName name="____________SP9" localSheetId="2">[1]FES!#REF!</definedName>
    <definedName name="____________SP9" localSheetId="4">[1]FES!#REF!</definedName>
    <definedName name="____________SP9">[2]FES!#REF!</definedName>
    <definedName name="____________vp1" localSheetId="0">#REF!</definedName>
    <definedName name="____________vp1" localSheetId="2">#REF!</definedName>
    <definedName name="____________vp1" localSheetId="4">#REF!</definedName>
    <definedName name="____________vp1">#REF!</definedName>
    <definedName name="____________vpp1" localSheetId="2">#REF!</definedName>
    <definedName name="____________vpp1" localSheetId="4">#REF!</definedName>
    <definedName name="____________vpp1">#REF!</definedName>
    <definedName name="____________vpp2" localSheetId="4">#REF!</definedName>
    <definedName name="____________vpp2">#REF!</definedName>
    <definedName name="____________vpp3">#REF!</definedName>
    <definedName name="____________vpp4">#REF!</definedName>
    <definedName name="____________vpp5">#REF!</definedName>
    <definedName name="____________vpp6">#REF!</definedName>
    <definedName name="____________vpp7">#REF!</definedName>
    <definedName name="___________SP1" localSheetId="0">[1]FES!#REF!</definedName>
    <definedName name="___________SP1" localSheetId="2">[1]FES!#REF!</definedName>
    <definedName name="___________SP1" localSheetId="4">[1]FES!#REF!</definedName>
    <definedName name="___________SP1" localSheetId="5">[2]FES!#REF!</definedName>
    <definedName name="___________SP1" localSheetId="7">[2]FES!#REF!</definedName>
    <definedName name="___________SP1">[1]FES!#REF!</definedName>
    <definedName name="___________SP10" localSheetId="0">[1]FES!#REF!</definedName>
    <definedName name="___________SP10" localSheetId="2">[1]FES!#REF!</definedName>
    <definedName name="___________SP10" localSheetId="4">[1]FES!#REF!</definedName>
    <definedName name="___________SP10" localSheetId="5">[2]FES!#REF!</definedName>
    <definedName name="___________SP10" localSheetId="7">[2]FES!#REF!</definedName>
    <definedName name="___________SP10">[1]FES!#REF!</definedName>
    <definedName name="___________SP11" localSheetId="0">[1]FES!#REF!</definedName>
    <definedName name="___________SP11" localSheetId="2">[1]FES!#REF!</definedName>
    <definedName name="___________SP11" localSheetId="4">[1]FES!#REF!</definedName>
    <definedName name="___________SP11" localSheetId="5">[2]FES!#REF!</definedName>
    <definedName name="___________SP11" localSheetId="7">[2]FES!#REF!</definedName>
    <definedName name="___________SP11">[1]FES!#REF!</definedName>
    <definedName name="___________SP12" localSheetId="0">[1]FES!#REF!</definedName>
    <definedName name="___________SP12" localSheetId="2">[1]FES!#REF!</definedName>
    <definedName name="___________SP12" localSheetId="4">[1]FES!#REF!</definedName>
    <definedName name="___________SP12" localSheetId="5">[2]FES!#REF!</definedName>
    <definedName name="___________SP12" localSheetId="7">[2]FES!#REF!</definedName>
    <definedName name="___________SP12">[1]FES!#REF!</definedName>
    <definedName name="___________SP13" localSheetId="0">[1]FES!#REF!</definedName>
    <definedName name="___________SP13" localSheetId="2">[1]FES!#REF!</definedName>
    <definedName name="___________SP13" localSheetId="4">[1]FES!#REF!</definedName>
    <definedName name="___________SP13" localSheetId="5">[2]FES!#REF!</definedName>
    <definedName name="___________SP13" localSheetId="7">[2]FES!#REF!</definedName>
    <definedName name="___________SP13">[1]FES!#REF!</definedName>
    <definedName name="___________SP14" localSheetId="0">[1]FES!#REF!</definedName>
    <definedName name="___________SP14" localSheetId="2">[1]FES!#REF!</definedName>
    <definedName name="___________SP14" localSheetId="4">[1]FES!#REF!</definedName>
    <definedName name="___________SP14" localSheetId="5">[2]FES!#REF!</definedName>
    <definedName name="___________SP14" localSheetId="7">[2]FES!#REF!</definedName>
    <definedName name="___________SP14">[1]FES!#REF!</definedName>
    <definedName name="___________SP15" localSheetId="0">[1]FES!#REF!</definedName>
    <definedName name="___________SP15" localSheetId="2">[1]FES!#REF!</definedName>
    <definedName name="___________SP15" localSheetId="4">[1]FES!#REF!</definedName>
    <definedName name="___________SP15" localSheetId="5">[2]FES!#REF!</definedName>
    <definedName name="___________SP15" localSheetId="7">[2]FES!#REF!</definedName>
    <definedName name="___________SP15">[1]FES!#REF!</definedName>
    <definedName name="___________SP16" localSheetId="0">[1]FES!#REF!</definedName>
    <definedName name="___________SP16" localSheetId="2">[1]FES!#REF!</definedName>
    <definedName name="___________SP16" localSheetId="4">[1]FES!#REF!</definedName>
    <definedName name="___________SP16" localSheetId="5">[2]FES!#REF!</definedName>
    <definedName name="___________SP16" localSheetId="7">[2]FES!#REF!</definedName>
    <definedName name="___________SP16">[1]FES!#REF!</definedName>
    <definedName name="___________SP17" localSheetId="0">[1]FES!#REF!</definedName>
    <definedName name="___________SP17" localSheetId="2">[1]FES!#REF!</definedName>
    <definedName name="___________SP17" localSheetId="4">[1]FES!#REF!</definedName>
    <definedName name="___________SP17" localSheetId="5">[2]FES!#REF!</definedName>
    <definedName name="___________SP17" localSheetId="7">[2]FES!#REF!</definedName>
    <definedName name="___________SP17">[1]FES!#REF!</definedName>
    <definedName name="___________SP18" localSheetId="0">[1]FES!#REF!</definedName>
    <definedName name="___________SP18" localSheetId="2">[1]FES!#REF!</definedName>
    <definedName name="___________SP18" localSheetId="4">[1]FES!#REF!</definedName>
    <definedName name="___________SP18" localSheetId="5">[2]FES!#REF!</definedName>
    <definedName name="___________SP18" localSheetId="7">[2]FES!#REF!</definedName>
    <definedName name="___________SP18">[1]FES!#REF!</definedName>
    <definedName name="___________SP19" localSheetId="0">[1]FES!#REF!</definedName>
    <definedName name="___________SP19" localSheetId="2">[1]FES!#REF!</definedName>
    <definedName name="___________SP19" localSheetId="4">[1]FES!#REF!</definedName>
    <definedName name="___________SP19" localSheetId="5">[2]FES!#REF!</definedName>
    <definedName name="___________SP19" localSheetId="7">[2]FES!#REF!</definedName>
    <definedName name="___________SP19">[1]FES!#REF!</definedName>
    <definedName name="___________SP2" localSheetId="0">[1]FES!#REF!</definedName>
    <definedName name="___________SP2" localSheetId="2">[1]FES!#REF!</definedName>
    <definedName name="___________SP2" localSheetId="4">[1]FES!#REF!</definedName>
    <definedName name="___________SP2" localSheetId="5">[2]FES!#REF!</definedName>
    <definedName name="___________SP2" localSheetId="7">[2]FES!#REF!</definedName>
    <definedName name="___________SP2">[1]FES!#REF!</definedName>
    <definedName name="___________SP20" localSheetId="0">[1]FES!#REF!</definedName>
    <definedName name="___________SP20" localSheetId="2">[1]FES!#REF!</definedName>
    <definedName name="___________SP20" localSheetId="4">[1]FES!#REF!</definedName>
    <definedName name="___________SP20" localSheetId="5">[2]FES!#REF!</definedName>
    <definedName name="___________SP20" localSheetId="7">[2]FES!#REF!</definedName>
    <definedName name="___________SP20">[1]FES!#REF!</definedName>
    <definedName name="___________SP3" localSheetId="0">[1]FES!#REF!</definedName>
    <definedName name="___________SP3" localSheetId="2">[1]FES!#REF!</definedName>
    <definedName name="___________SP3" localSheetId="4">[1]FES!#REF!</definedName>
    <definedName name="___________SP3" localSheetId="5">[2]FES!#REF!</definedName>
    <definedName name="___________SP3" localSheetId="7">[2]FES!#REF!</definedName>
    <definedName name="___________SP3">[1]FES!#REF!</definedName>
    <definedName name="___________SP4" localSheetId="0">[1]FES!#REF!</definedName>
    <definedName name="___________SP4" localSheetId="2">[1]FES!#REF!</definedName>
    <definedName name="___________SP4" localSheetId="4">[1]FES!#REF!</definedName>
    <definedName name="___________SP4" localSheetId="5">[2]FES!#REF!</definedName>
    <definedName name="___________SP4" localSheetId="7">[2]FES!#REF!</definedName>
    <definedName name="___________SP4">[1]FES!#REF!</definedName>
    <definedName name="___________SP5" localSheetId="0">[1]FES!#REF!</definedName>
    <definedName name="___________SP5" localSheetId="2">[1]FES!#REF!</definedName>
    <definedName name="___________SP5" localSheetId="4">[1]FES!#REF!</definedName>
    <definedName name="___________SP5" localSheetId="5">[2]FES!#REF!</definedName>
    <definedName name="___________SP5" localSheetId="7">[2]FES!#REF!</definedName>
    <definedName name="___________SP5">[1]FES!#REF!</definedName>
    <definedName name="___________SP7" localSheetId="0">[1]FES!#REF!</definedName>
    <definedName name="___________SP7" localSheetId="2">[1]FES!#REF!</definedName>
    <definedName name="___________SP7" localSheetId="4">[1]FES!#REF!</definedName>
    <definedName name="___________SP7" localSheetId="5">[2]FES!#REF!</definedName>
    <definedName name="___________SP7" localSheetId="7">[2]FES!#REF!</definedName>
    <definedName name="___________SP7">[1]FES!#REF!</definedName>
    <definedName name="___________SP8" localSheetId="0">[1]FES!#REF!</definedName>
    <definedName name="___________SP8" localSheetId="2">[1]FES!#REF!</definedName>
    <definedName name="___________SP8" localSheetId="4">[1]FES!#REF!</definedName>
    <definedName name="___________SP8" localSheetId="5">[2]FES!#REF!</definedName>
    <definedName name="___________SP8" localSheetId="7">[2]FES!#REF!</definedName>
    <definedName name="___________SP8">[1]FES!#REF!</definedName>
    <definedName name="___________SP9" localSheetId="0">[1]FES!#REF!</definedName>
    <definedName name="___________SP9" localSheetId="2">[1]FES!#REF!</definedName>
    <definedName name="___________SP9" localSheetId="4">[1]FES!#REF!</definedName>
    <definedName name="___________SP9" localSheetId="5">[2]FES!#REF!</definedName>
    <definedName name="___________SP9" localSheetId="7">[2]FES!#REF!</definedName>
    <definedName name="___________SP9">[1]FES!#REF!</definedName>
    <definedName name="___________vp1" localSheetId="2">#REF!</definedName>
    <definedName name="___________vp1" localSheetId="4">#REF!</definedName>
    <definedName name="___________vp1" localSheetId="5">#REF!</definedName>
    <definedName name="___________vp1" localSheetId="6">#REF!</definedName>
    <definedName name="___________vp1" localSheetId="7">#REF!</definedName>
    <definedName name="___________vp1">#REF!</definedName>
    <definedName name="___________vpp1" localSheetId="2">#REF!</definedName>
    <definedName name="___________vpp1" localSheetId="4">#REF!</definedName>
    <definedName name="___________vpp1" localSheetId="5">#REF!</definedName>
    <definedName name="___________vpp1" localSheetId="6">#REF!</definedName>
    <definedName name="___________vpp1" localSheetId="7">#REF!</definedName>
    <definedName name="___________vpp1">#REF!</definedName>
    <definedName name="___________vpp2" localSheetId="4">#REF!</definedName>
    <definedName name="___________vpp2" localSheetId="5">#REF!</definedName>
    <definedName name="___________vpp2" localSheetId="6">#REF!</definedName>
    <definedName name="___________vpp2" localSheetId="7">#REF!</definedName>
    <definedName name="___________vpp2">#REF!</definedName>
    <definedName name="___________vpp3">#REF!</definedName>
    <definedName name="___________vpp4">#REF!</definedName>
    <definedName name="___________vpp5">#REF!</definedName>
    <definedName name="___________vpp6">#REF!</definedName>
    <definedName name="___________vpp7">#REF!</definedName>
    <definedName name="__________SP1" localSheetId="0">[1]FES!#REF!</definedName>
    <definedName name="__________SP1" localSheetId="2">[1]FES!#REF!</definedName>
    <definedName name="__________SP1" localSheetId="4">[1]FES!#REF!</definedName>
    <definedName name="__________SP1">[1]FES!#REF!</definedName>
    <definedName name="__________SP10" localSheetId="0">[1]FES!#REF!</definedName>
    <definedName name="__________SP10" localSheetId="2">[1]FES!#REF!</definedName>
    <definedName name="__________SP10" localSheetId="4">[1]FES!#REF!</definedName>
    <definedName name="__________SP10">[1]FES!#REF!</definedName>
    <definedName name="__________SP11" localSheetId="0">[1]FES!#REF!</definedName>
    <definedName name="__________SP11" localSheetId="2">[1]FES!#REF!</definedName>
    <definedName name="__________SP11" localSheetId="4">[1]FES!#REF!</definedName>
    <definedName name="__________SP11">[1]FES!#REF!</definedName>
    <definedName name="__________SP12" localSheetId="0">[1]FES!#REF!</definedName>
    <definedName name="__________SP12" localSheetId="2">[1]FES!#REF!</definedName>
    <definedName name="__________SP12" localSheetId="4">[1]FES!#REF!</definedName>
    <definedName name="__________SP12">[1]FES!#REF!</definedName>
    <definedName name="__________SP13" localSheetId="0">[1]FES!#REF!</definedName>
    <definedName name="__________SP13" localSheetId="2">[1]FES!#REF!</definedName>
    <definedName name="__________SP13" localSheetId="4">[1]FES!#REF!</definedName>
    <definedName name="__________SP13">[1]FES!#REF!</definedName>
    <definedName name="__________SP14" localSheetId="0">[1]FES!#REF!</definedName>
    <definedName name="__________SP14" localSheetId="2">[1]FES!#REF!</definedName>
    <definedName name="__________SP14" localSheetId="4">[1]FES!#REF!</definedName>
    <definedName name="__________SP14">[1]FES!#REF!</definedName>
    <definedName name="__________SP15" localSheetId="0">[1]FES!#REF!</definedName>
    <definedName name="__________SP15" localSheetId="2">[1]FES!#REF!</definedName>
    <definedName name="__________SP15" localSheetId="4">[1]FES!#REF!</definedName>
    <definedName name="__________SP15">[1]FES!#REF!</definedName>
    <definedName name="__________SP16" localSheetId="0">[1]FES!#REF!</definedName>
    <definedName name="__________SP16" localSheetId="2">[1]FES!#REF!</definedName>
    <definedName name="__________SP16" localSheetId="4">[1]FES!#REF!</definedName>
    <definedName name="__________SP16">[1]FES!#REF!</definedName>
    <definedName name="__________SP17" localSheetId="0">[1]FES!#REF!</definedName>
    <definedName name="__________SP17" localSheetId="2">[1]FES!#REF!</definedName>
    <definedName name="__________SP17" localSheetId="4">[1]FES!#REF!</definedName>
    <definedName name="__________SP17">[1]FES!#REF!</definedName>
    <definedName name="__________SP18" localSheetId="0">[1]FES!#REF!</definedName>
    <definedName name="__________SP18" localSheetId="2">[1]FES!#REF!</definedName>
    <definedName name="__________SP18" localSheetId="4">[1]FES!#REF!</definedName>
    <definedName name="__________SP18">[1]FES!#REF!</definedName>
    <definedName name="__________SP19" localSheetId="0">[1]FES!#REF!</definedName>
    <definedName name="__________SP19" localSheetId="2">[1]FES!#REF!</definedName>
    <definedName name="__________SP19" localSheetId="4">[1]FES!#REF!</definedName>
    <definedName name="__________SP19">[1]FES!#REF!</definedName>
    <definedName name="__________SP2" localSheetId="0">[1]FES!#REF!</definedName>
    <definedName name="__________SP2" localSheetId="2">[1]FES!#REF!</definedName>
    <definedName name="__________SP2" localSheetId="4">[1]FES!#REF!</definedName>
    <definedName name="__________SP2">[1]FES!#REF!</definedName>
    <definedName name="__________SP20" localSheetId="0">[1]FES!#REF!</definedName>
    <definedName name="__________SP20" localSheetId="2">[1]FES!#REF!</definedName>
    <definedName name="__________SP20" localSheetId="4">[1]FES!#REF!</definedName>
    <definedName name="__________SP20">[1]FES!#REF!</definedName>
    <definedName name="__________SP3" localSheetId="0">[1]FES!#REF!</definedName>
    <definedName name="__________SP3" localSheetId="2">[1]FES!#REF!</definedName>
    <definedName name="__________SP3" localSheetId="4">[1]FES!#REF!</definedName>
    <definedName name="__________SP3">[1]FES!#REF!</definedName>
    <definedName name="__________SP4" localSheetId="0">[1]FES!#REF!</definedName>
    <definedName name="__________SP4" localSheetId="2">[1]FES!#REF!</definedName>
    <definedName name="__________SP4" localSheetId="4">[1]FES!#REF!</definedName>
    <definedName name="__________SP4">[1]FES!#REF!</definedName>
    <definedName name="__________SP5" localSheetId="0">[1]FES!#REF!</definedName>
    <definedName name="__________SP5" localSheetId="2">[1]FES!#REF!</definedName>
    <definedName name="__________SP5" localSheetId="4">[1]FES!#REF!</definedName>
    <definedName name="__________SP5">[1]FES!#REF!</definedName>
    <definedName name="__________SP7" localSheetId="0">[1]FES!#REF!</definedName>
    <definedName name="__________SP7" localSheetId="2">[1]FES!#REF!</definedName>
    <definedName name="__________SP7" localSheetId="4">[1]FES!#REF!</definedName>
    <definedName name="__________SP7">[1]FES!#REF!</definedName>
    <definedName name="__________SP8" localSheetId="0">[1]FES!#REF!</definedName>
    <definedName name="__________SP8" localSheetId="2">[1]FES!#REF!</definedName>
    <definedName name="__________SP8" localSheetId="4">[1]FES!#REF!</definedName>
    <definedName name="__________SP8">[1]FES!#REF!</definedName>
    <definedName name="__________SP9" localSheetId="0">[1]FES!#REF!</definedName>
    <definedName name="__________SP9" localSheetId="2">[1]FES!#REF!</definedName>
    <definedName name="__________SP9" localSheetId="4">[1]FES!#REF!</definedName>
    <definedName name="__________SP9">[1]FES!#REF!</definedName>
    <definedName name="__________vp1" localSheetId="2">#REF!</definedName>
    <definedName name="__________vp1" localSheetId="4">#REF!</definedName>
    <definedName name="__________vp1" localSheetId="7">#REF!</definedName>
    <definedName name="__________vp1">#REF!</definedName>
    <definedName name="__________vpp1" localSheetId="2">#REF!</definedName>
    <definedName name="__________vpp1" localSheetId="4">#REF!</definedName>
    <definedName name="__________vpp1" localSheetId="7">#REF!</definedName>
    <definedName name="__________vpp1">#REF!</definedName>
    <definedName name="__________vpp2" localSheetId="2">#REF!</definedName>
    <definedName name="__________vpp2" localSheetId="4">#REF!</definedName>
    <definedName name="__________vpp2" localSheetId="7">#REF!</definedName>
    <definedName name="__________vpp2">#REF!</definedName>
    <definedName name="__________vpp3">#REF!</definedName>
    <definedName name="__________vpp4">#REF!</definedName>
    <definedName name="__________vpp5">#REF!</definedName>
    <definedName name="__________vpp6">#REF!</definedName>
    <definedName name="__________vpp7">#REF!</definedName>
    <definedName name="_________SP1" localSheetId="0">[3]FES!#REF!</definedName>
    <definedName name="_________SP1" localSheetId="2">[3]FES!#REF!</definedName>
    <definedName name="_________SP1" localSheetId="4">[3]FES!#REF!</definedName>
    <definedName name="_________SP1" localSheetId="7">[3]FES!#REF!</definedName>
    <definedName name="_________SP1">[3]FES!#REF!</definedName>
    <definedName name="_________SP10" localSheetId="0">[3]FES!#REF!</definedName>
    <definedName name="_________SP10" localSheetId="2">[3]FES!#REF!</definedName>
    <definedName name="_________SP10" localSheetId="4">[3]FES!#REF!</definedName>
    <definedName name="_________SP10" localSheetId="7">[3]FES!#REF!</definedName>
    <definedName name="_________SP10">[3]FES!#REF!</definedName>
    <definedName name="_________SP11" localSheetId="0">[3]FES!#REF!</definedName>
    <definedName name="_________SP11" localSheetId="2">[3]FES!#REF!</definedName>
    <definedName name="_________SP11" localSheetId="4">[3]FES!#REF!</definedName>
    <definedName name="_________SP11" localSheetId="7">[3]FES!#REF!</definedName>
    <definedName name="_________SP11">[3]FES!#REF!</definedName>
    <definedName name="_________SP12" localSheetId="0">[3]FES!#REF!</definedName>
    <definedName name="_________SP12" localSheetId="2">[3]FES!#REF!</definedName>
    <definedName name="_________SP12" localSheetId="4">[3]FES!#REF!</definedName>
    <definedName name="_________SP12" localSheetId="7">[3]FES!#REF!</definedName>
    <definedName name="_________SP12">[3]FES!#REF!</definedName>
    <definedName name="_________SP13" localSheetId="0">[3]FES!#REF!</definedName>
    <definedName name="_________SP13" localSheetId="2">[3]FES!#REF!</definedName>
    <definedName name="_________SP13" localSheetId="4">[3]FES!#REF!</definedName>
    <definedName name="_________SP13" localSheetId="7">[3]FES!#REF!</definedName>
    <definedName name="_________SP13">[3]FES!#REF!</definedName>
    <definedName name="_________SP14" localSheetId="0">[3]FES!#REF!</definedName>
    <definedName name="_________SP14" localSheetId="2">[3]FES!#REF!</definedName>
    <definedName name="_________SP14" localSheetId="4">[3]FES!#REF!</definedName>
    <definedName name="_________SP14" localSheetId="7">[3]FES!#REF!</definedName>
    <definedName name="_________SP14">[3]FES!#REF!</definedName>
    <definedName name="_________SP15" localSheetId="0">[3]FES!#REF!</definedName>
    <definedName name="_________SP15" localSheetId="2">[3]FES!#REF!</definedName>
    <definedName name="_________SP15" localSheetId="4">[3]FES!#REF!</definedName>
    <definedName name="_________SP15" localSheetId="7">[3]FES!#REF!</definedName>
    <definedName name="_________SP15">[3]FES!#REF!</definedName>
    <definedName name="_________SP16" localSheetId="0">[3]FES!#REF!</definedName>
    <definedName name="_________SP16" localSheetId="2">[3]FES!#REF!</definedName>
    <definedName name="_________SP16" localSheetId="4">[3]FES!#REF!</definedName>
    <definedName name="_________SP16" localSheetId="7">[3]FES!#REF!</definedName>
    <definedName name="_________SP16">[3]FES!#REF!</definedName>
    <definedName name="_________SP17" localSheetId="0">[3]FES!#REF!</definedName>
    <definedName name="_________SP17" localSheetId="2">[3]FES!#REF!</definedName>
    <definedName name="_________SP17" localSheetId="4">[3]FES!#REF!</definedName>
    <definedName name="_________SP17" localSheetId="7">[3]FES!#REF!</definedName>
    <definedName name="_________SP17">[3]FES!#REF!</definedName>
    <definedName name="_________SP18" localSheetId="0">[3]FES!#REF!</definedName>
    <definedName name="_________SP18" localSheetId="2">[3]FES!#REF!</definedName>
    <definedName name="_________SP18" localSheetId="4">[3]FES!#REF!</definedName>
    <definedName name="_________SP18" localSheetId="7">[3]FES!#REF!</definedName>
    <definedName name="_________SP18">[3]FES!#REF!</definedName>
    <definedName name="_________SP19" localSheetId="0">[3]FES!#REF!</definedName>
    <definedName name="_________SP19" localSheetId="2">[3]FES!#REF!</definedName>
    <definedName name="_________SP19" localSheetId="4">[3]FES!#REF!</definedName>
    <definedName name="_________SP19" localSheetId="7">[3]FES!#REF!</definedName>
    <definedName name="_________SP19">[3]FES!#REF!</definedName>
    <definedName name="_________SP2" localSheetId="0">[3]FES!#REF!</definedName>
    <definedName name="_________SP2" localSheetId="2">[3]FES!#REF!</definedName>
    <definedName name="_________SP2" localSheetId="4">[3]FES!#REF!</definedName>
    <definedName name="_________SP2" localSheetId="7">[3]FES!#REF!</definedName>
    <definedName name="_________SP2">[3]FES!#REF!</definedName>
    <definedName name="_________SP20" localSheetId="0">[3]FES!#REF!</definedName>
    <definedName name="_________SP20" localSheetId="2">[3]FES!#REF!</definedName>
    <definedName name="_________SP20" localSheetId="4">[3]FES!#REF!</definedName>
    <definedName name="_________SP20" localSheetId="7">[3]FES!#REF!</definedName>
    <definedName name="_________SP20">[3]FES!#REF!</definedName>
    <definedName name="_________SP3" localSheetId="0">[3]FES!#REF!</definedName>
    <definedName name="_________SP3" localSheetId="2">[3]FES!#REF!</definedName>
    <definedName name="_________SP3" localSheetId="4">[3]FES!#REF!</definedName>
    <definedName name="_________SP3" localSheetId="7">[3]FES!#REF!</definedName>
    <definedName name="_________SP3">[3]FES!#REF!</definedName>
    <definedName name="_________SP4" localSheetId="0">[3]FES!#REF!</definedName>
    <definedName name="_________SP4" localSheetId="2">[3]FES!#REF!</definedName>
    <definedName name="_________SP4" localSheetId="4">[3]FES!#REF!</definedName>
    <definedName name="_________SP4" localSheetId="7">[3]FES!#REF!</definedName>
    <definedName name="_________SP4">[3]FES!#REF!</definedName>
    <definedName name="_________SP5" localSheetId="0">[3]FES!#REF!</definedName>
    <definedName name="_________SP5" localSheetId="2">[3]FES!#REF!</definedName>
    <definedName name="_________SP5" localSheetId="4">[3]FES!#REF!</definedName>
    <definedName name="_________SP5" localSheetId="7">[3]FES!#REF!</definedName>
    <definedName name="_________SP5">[3]FES!#REF!</definedName>
    <definedName name="_________SP7" localSheetId="0">[3]FES!#REF!</definedName>
    <definedName name="_________SP7" localSheetId="2">[3]FES!#REF!</definedName>
    <definedName name="_________SP7" localSheetId="4">[3]FES!#REF!</definedName>
    <definedName name="_________SP7" localSheetId="7">[3]FES!#REF!</definedName>
    <definedName name="_________SP7">[3]FES!#REF!</definedName>
    <definedName name="_________SP8" localSheetId="0">[3]FES!#REF!</definedName>
    <definedName name="_________SP8" localSheetId="2">[3]FES!#REF!</definedName>
    <definedName name="_________SP8" localSheetId="4">[3]FES!#REF!</definedName>
    <definedName name="_________SP8" localSheetId="7">[3]FES!#REF!</definedName>
    <definedName name="_________SP8">[3]FES!#REF!</definedName>
    <definedName name="_________SP9" localSheetId="0">[3]FES!#REF!</definedName>
    <definedName name="_________SP9" localSheetId="2">[3]FES!#REF!</definedName>
    <definedName name="_________SP9" localSheetId="4">[3]FES!#REF!</definedName>
    <definedName name="_________SP9" localSheetId="7">[3]FES!#REF!</definedName>
    <definedName name="_________SP9">[3]FES!#REF!</definedName>
    <definedName name="_________vp1" localSheetId="2">#REF!</definedName>
    <definedName name="_________vp1" localSheetId="4">#REF!</definedName>
    <definedName name="_________vp1" localSheetId="5">#REF!</definedName>
    <definedName name="_________vp1" localSheetId="6">#REF!</definedName>
    <definedName name="_________vp1" localSheetId="7">#REF!</definedName>
    <definedName name="_________vp1">#REF!</definedName>
    <definedName name="_________vpp1" localSheetId="2">#REF!</definedName>
    <definedName name="_________vpp1" localSheetId="4">#REF!</definedName>
    <definedName name="_________vpp1" localSheetId="5">#REF!</definedName>
    <definedName name="_________vpp1" localSheetId="6">#REF!</definedName>
    <definedName name="_________vpp1" localSheetId="7">#REF!</definedName>
    <definedName name="_________vpp1">#REF!</definedName>
    <definedName name="_________vpp2" localSheetId="4">#REF!</definedName>
    <definedName name="_________vpp2" localSheetId="5">#REF!</definedName>
    <definedName name="_________vpp2" localSheetId="6">#REF!</definedName>
    <definedName name="_________vpp2" localSheetId="7">#REF!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CST11" localSheetId="5">[4]MAIN!$106:$106</definedName>
    <definedName name="________CST11" localSheetId="7">[4]MAIN!$106:$106</definedName>
    <definedName name="________CST11">[5]MAIN!$106:$106</definedName>
    <definedName name="________CST12" localSheetId="5">[4]MAIN!$116:$116</definedName>
    <definedName name="________CST12" localSheetId="7">[4]MAIN!$116:$116</definedName>
    <definedName name="________CST12">[5]MAIN!$116:$116</definedName>
    <definedName name="________CST13" localSheetId="5">[4]MAIN!$126:$126</definedName>
    <definedName name="________CST13" localSheetId="7">[4]MAIN!$126:$126</definedName>
    <definedName name="________CST13">[5]MAIN!$126:$126</definedName>
    <definedName name="________CST14" localSheetId="5">[4]MAIN!$346:$346</definedName>
    <definedName name="________CST14" localSheetId="7">[4]MAIN!$346:$346</definedName>
    <definedName name="________CST14">[5]MAIN!$346:$346</definedName>
    <definedName name="________CST15" localSheetId="5">[4]MAIN!$1198:$1198</definedName>
    <definedName name="________CST15" localSheetId="7">[4]MAIN!$1198:$1198</definedName>
    <definedName name="________CST15">[5]MAIN!$1198:$1198</definedName>
    <definedName name="________CST21" localSheetId="5">[4]MAIN!$109:$109</definedName>
    <definedName name="________CST21" localSheetId="7">[4]MAIN!$109:$109</definedName>
    <definedName name="________CST21">[5]MAIN!$109:$109</definedName>
    <definedName name="________CST22" localSheetId="5">[4]MAIN!$119:$119</definedName>
    <definedName name="________CST22" localSheetId="7">[4]MAIN!$119:$119</definedName>
    <definedName name="________CST22">[5]MAIN!$119:$119</definedName>
    <definedName name="________CST23" localSheetId="5">[4]MAIN!$129:$129</definedName>
    <definedName name="________CST23" localSheetId="7">[4]MAIN!$129:$129</definedName>
    <definedName name="________CST23">[5]MAIN!$129:$129</definedName>
    <definedName name="________CST24" localSheetId="5">[4]MAIN!$349:$349</definedName>
    <definedName name="________CST24" localSheetId="7">[4]MAIN!$349:$349</definedName>
    <definedName name="________CST24">[5]MAIN!$349:$349</definedName>
    <definedName name="________CST25" localSheetId="5">[4]MAIN!$1200:$1200</definedName>
    <definedName name="________CST25" localSheetId="7">[4]MAIN!$1200:$1200</definedName>
    <definedName name="________CST25">[5]MAIN!$1200:$1200</definedName>
    <definedName name="________FXA1" localSheetId="5">[4]MAIN!$261:$261</definedName>
    <definedName name="________FXA1" localSheetId="7">[4]MAIN!$261:$261</definedName>
    <definedName name="________FXA1">[5]MAIN!$261:$261</definedName>
    <definedName name="________FXA11" localSheetId="5">[4]MAIN!$1204:$1204</definedName>
    <definedName name="________FXA11" localSheetId="7">[4]MAIN!$1204:$1204</definedName>
    <definedName name="________FXA11">[5]MAIN!$1204:$1204</definedName>
    <definedName name="________FXA2" localSheetId="5">[4]MAIN!$280:$280</definedName>
    <definedName name="________FXA2" localSheetId="7">[4]MAIN!$280:$280</definedName>
    <definedName name="________FXA2">[5]MAIN!$280:$280</definedName>
    <definedName name="________FXA21" localSheetId="5">[4]MAIN!$1206:$1206</definedName>
    <definedName name="________FXA21" localSheetId="7">[4]MAIN!$1206:$1206</definedName>
    <definedName name="________FXA21">[5]MAIN!$1206:$1206</definedName>
    <definedName name="________IRR1" localSheetId="5">[4]MAIN!$D$1013</definedName>
    <definedName name="________IRR1" localSheetId="7">[4]MAIN!$D$1013</definedName>
    <definedName name="________IRR1">[5]MAIN!$D$1013</definedName>
    <definedName name="________KRD1" localSheetId="5">[4]MAIN!$524:$524</definedName>
    <definedName name="________KRD1" localSheetId="7">[4]MAIN!$524:$524</definedName>
    <definedName name="________KRD1">[5]MAIN!$524:$524</definedName>
    <definedName name="________KRD2" localSheetId="5">[4]MAIN!$552:$552</definedName>
    <definedName name="________KRD2" localSheetId="7">[4]MAIN!$552:$552</definedName>
    <definedName name="________KRD2">[5]MAIN!$552:$552</definedName>
    <definedName name="________LIS1" localSheetId="5">[4]MAIN!$325:$325</definedName>
    <definedName name="________LIS1" localSheetId="7">[4]MAIN!$325:$325</definedName>
    <definedName name="________LIS1">[5]MAIN!$325:$325</definedName>
    <definedName name="________M8" localSheetId="0">АЭ!________M8</definedName>
    <definedName name="________M8" localSheetId="1">БЭ!________M8</definedName>
    <definedName name="________M8" localSheetId="2">ГАЭС!________M8</definedName>
    <definedName name="________M8" localSheetId="4">КуЭ!________M8</definedName>
    <definedName name="________M8">[0]!________M8</definedName>
    <definedName name="________M9" localSheetId="0">АЭ!________M9</definedName>
    <definedName name="________M9" localSheetId="1">БЭ!________M9</definedName>
    <definedName name="________M9" localSheetId="2">ГАЭС!________M9</definedName>
    <definedName name="________M9" localSheetId="4">КуЭ!________M9</definedName>
    <definedName name="________M9">[0]!________M9</definedName>
    <definedName name="________NPV1" localSheetId="5">[4]MAIN!$D$1004</definedName>
    <definedName name="________NPV1" localSheetId="7">[4]MAIN!$D$1004</definedName>
    <definedName name="________NPV1">[5]MAIN!$D$1004</definedName>
    <definedName name="________PR11" localSheetId="5">[4]MAIN!$66:$66</definedName>
    <definedName name="________PR11" localSheetId="7">[4]MAIN!$66:$66</definedName>
    <definedName name="________PR11">[5]MAIN!$66:$66</definedName>
    <definedName name="________PR12" localSheetId="5">[4]MAIN!$76:$76</definedName>
    <definedName name="________PR12" localSheetId="7">[4]MAIN!$76:$76</definedName>
    <definedName name="________PR12">[5]MAIN!$76:$76</definedName>
    <definedName name="________PR13" localSheetId="5">[4]MAIN!$86:$86</definedName>
    <definedName name="________PR13" localSheetId="7">[4]MAIN!$86:$86</definedName>
    <definedName name="________PR13">[5]MAIN!$86:$86</definedName>
    <definedName name="________PR14" localSheetId="5">[4]MAIN!$1194:$1194</definedName>
    <definedName name="________PR14" localSheetId="7">[4]MAIN!$1194:$1194</definedName>
    <definedName name="________PR14">[5]MAIN!$1194:$1194</definedName>
    <definedName name="________PR21" localSheetId="5">[4]MAIN!$69:$69</definedName>
    <definedName name="________PR21" localSheetId="7">[4]MAIN!$69:$69</definedName>
    <definedName name="________PR21">[5]MAIN!$69:$69</definedName>
    <definedName name="________PR22" localSheetId="5">[4]MAIN!$79:$79</definedName>
    <definedName name="________PR22" localSheetId="7">[4]MAIN!$79:$79</definedName>
    <definedName name="________PR22">[5]MAIN!$79:$79</definedName>
    <definedName name="________PR23" localSheetId="5">[4]MAIN!$89:$89</definedName>
    <definedName name="________PR23" localSheetId="7">[4]MAIN!$89:$89</definedName>
    <definedName name="________PR23">[5]MAIN!$89:$89</definedName>
    <definedName name="________PR24" localSheetId="5">[4]MAIN!$1196:$1196</definedName>
    <definedName name="________PR24" localSheetId="7">[4]MAIN!$1196:$1196</definedName>
    <definedName name="________PR24">[5]MAIN!$1196:$1196</definedName>
    <definedName name="________q11" localSheetId="0">АЭ!________q11</definedName>
    <definedName name="________q11" localSheetId="1">БЭ!________q11</definedName>
    <definedName name="________q11" localSheetId="2">ГАЭС!________q11</definedName>
    <definedName name="________q11" localSheetId="4">КуЭ!________q11</definedName>
    <definedName name="________q11">[0]!________q11</definedName>
    <definedName name="________q15" localSheetId="0">АЭ!________q15</definedName>
    <definedName name="________q15" localSheetId="1">БЭ!________q15</definedName>
    <definedName name="________q15" localSheetId="2">ГАЭС!________q15</definedName>
    <definedName name="________q15" localSheetId="4">КуЭ!________q15</definedName>
    <definedName name="________q15">[0]!________q15</definedName>
    <definedName name="________q17" localSheetId="0">АЭ!________q17</definedName>
    <definedName name="________q17" localSheetId="1">БЭ!________q17</definedName>
    <definedName name="________q17" localSheetId="2">ГАЭС!________q17</definedName>
    <definedName name="________q17" localSheetId="4">КуЭ!________q17</definedName>
    <definedName name="________q17">[0]!________q17</definedName>
    <definedName name="________q2" localSheetId="0">АЭ!________q2</definedName>
    <definedName name="________q2" localSheetId="1">БЭ!________q2</definedName>
    <definedName name="________q2" localSheetId="2">ГАЭС!________q2</definedName>
    <definedName name="________q2" localSheetId="4">КуЭ!________q2</definedName>
    <definedName name="________q2">[0]!________q2</definedName>
    <definedName name="________q3" localSheetId="0">АЭ!________q3</definedName>
    <definedName name="________q3" localSheetId="1">БЭ!________q3</definedName>
    <definedName name="________q3" localSheetId="2">ГАЭС!________q3</definedName>
    <definedName name="________q3" localSheetId="4">КуЭ!________q3</definedName>
    <definedName name="________q3">[0]!________q3</definedName>
    <definedName name="________q4" localSheetId="0">АЭ!________q4</definedName>
    <definedName name="________q4" localSheetId="1">БЭ!________q4</definedName>
    <definedName name="________q4" localSheetId="2">ГАЭС!________q4</definedName>
    <definedName name="________q4" localSheetId="4">КуЭ!________q4</definedName>
    <definedName name="________q4">[0]!________q4</definedName>
    <definedName name="________q5" localSheetId="0">АЭ!________q5</definedName>
    <definedName name="________q5" localSheetId="1">БЭ!________q5</definedName>
    <definedName name="________q5" localSheetId="2">ГАЭС!________q5</definedName>
    <definedName name="________q5" localSheetId="4">КуЭ!________q5</definedName>
    <definedName name="________q5">[0]!________q5</definedName>
    <definedName name="________q6" localSheetId="0">АЭ!________q6</definedName>
    <definedName name="________q6" localSheetId="1">БЭ!________q6</definedName>
    <definedName name="________q6" localSheetId="2">ГАЭС!________q6</definedName>
    <definedName name="________q6" localSheetId="4">КуЭ!________q6</definedName>
    <definedName name="________q6">[0]!________q6</definedName>
    <definedName name="________q7" localSheetId="0">АЭ!________q7</definedName>
    <definedName name="________q7" localSheetId="1">БЭ!________q7</definedName>
    <definedName name="________q7" localSheetId="2">ГАЭС!________q7</definedName>
    <definedName name="________q7" localSheetId="4">КуЭ!________q7</definedName>
    <definedName name="________q7">[0]!________q7</definedName>
    <definedName name="________q8" localSheetId="0">АЭ!________q8</definedName>
    <definedName name="________q8" localSheetId="1">БЭ!________q8</definedName>
    <definedName name="________q8" localSheetId="2">ГАЭС!________q8</definedName>
    <definedName name="________q8" localSheetId="4">КуЭ!________q8</definedName>
    <definedName name="________q8">[0]!________q8</definedName>
    <definedName name="________q9" localSheetId="0">АЭ!________q9</definedName>
    <definedName name="________q9" localSheetId="1">БЭ!________q9</definedName>
    <definedName name="________q9" localSheetId="2">ГАЭС!________q9</definedName>
    <definedName name="________q9" localSheetId="4">КуЭ!________q9</definedName>
    <definedName name="________q9">[0]!________q9</definedName>
    <definedName name="________RAZ1" localSheetId="1">#REF!</definedName>
    <definedName name="________RAZ1" localSheetId="2">#REF!</definedName>
    <definedName name="________RAZ1" localSheetId="4">#REF!</definedName>
    <definedName name="________RAZ1" localSheetId="5">#REF!</definedName>
    <definedName name="________RAZ1" localSheetId="6">#REF!</definedName>
    <definedName name="________RAZ1" localSheetId="7">#REF!</definedName>
    <definedName name="________RAZ1">#REF!</definedName>
    <definedName name="________RAZ2" localSheetId="1">#REF!</definedName>
    <definedName name="________RAZ2" localSheetId="2">#REF!</definedName>
    <definedName name="________RAZ2" localSheetId="4">#REF!</definedName>
    <definedName name="________RAZ2" localSheetId="5">#REF!</definedName>
    <definedName name="________RAZ2" localSheetId="6">#REF!</definedName>
    <definedName name="________RAZ2" localSheetId="7">#REF!</definedName>
    <definedName name="________RAZ2">#REF!</definedName>
    <definedName name="________RAZ3" localSheetId="1">#REF!</definedName>
    <definedName name="________RAZ3" localSheetId="4">#REF!</definedName>
    <definedName name="________RAZ3" localSheetId="5">#REF!</definedName>
    <definedName name="________RAZ3" localSheetId="6">#REF!</definedName>
    <definedName name="________RAZ3" localSheetId="7">#REF!</definedName>
    <definedName name="________RAZ3">#REF!</definedName>
    <definedName name="________SAL1" localSheetId="5">[4]MAIN!$151:$151</definedName>
    <definedName name="________SAL1" localSheetId="7">[4]MAIN!$151:$151</definedName>
    <definedName name="________SAL1">[5]MAIN!$151:$151</definedName>
    <definedName name="________SAL2" localSheetId="5">[4]MAIN!$161:$161</definedName>
    <definedName name="________SAL2" localSheetId="7">[4]MAIN!$161:$161</definedName>
    <definedName name="________SAL2">[5]MAIN!$161:$161</definedName>
    <definedName name="________SAL3" localSheetId="5">[4]MAIN!$171:$171</definedName>
    <definedName name="________SAL3" localSheetId="7">[4]MAIN!$171:$171</definedName>
    <definedName name="________SAL3">[5]MAIN!$171:$171</definedName>
    <definedName name="________SAL4" localSheetId="5">[4]MAIN!$181:$181</definedName>
    <definedName name="________SAL4" localSheetId="7">[4]MAIN!$181:$181</definedName>
    <definedName name="________SAL4">[5]MAIN!$181:$181</definedName>
    <definedName name="________SP1" localSheetId="1">[3]FES!#REF!</definedName>
    <definedName name="________SP1" localSheetId="2">[3]FES!#REF!</definedName>
    <definedName name="________SP1" localSheetId="4">[3]FES!#REF!</definedName>
    <definedName name="________SP1" localSheetId="5">[3]FES!#REF!</definedName>
    <definedName name="________SP1" localSheetId="6">[3]FES!#REF!</definedName>
    <definedName name="________SP1" localSheetId="7">[3]FES!#REF!</definedName>
    <definedName name="________SP1">[3]FES!#REF!</definedName>
    <definedName name="________SP10" localSheetId="1">[3]FES!#REF!</definedName>
    <definedName name="________SP10" localSheetId="2">[3]FES!#REF!</definedName>
    <definedName name="________SP10" localSheetId="4">[3]FES!#REF!</definedName>
    <definedName name="________SP10" localSheetId="5">[3]FES!#REF!</definedName>
    <definedName name="________SP10" localSheetId="6">[3]FES!#REF!</definedName>
    <definedName name="________SP10" localSheetId="7">[3]FES!#REF!</definedName>
    <definedName name="________SP10">[3]FES!#REF!</definedName>
    <definedName name="________SP11" localSheetId="1">[3]FES!#REF!</definedName>
    <definedName name="________SP11" localSheetId="2">[3]FES!#REF!</definedName>
    <definedName name="________SP11" localSheetId="4">[3]FES!#REF!</definedName>
    <definedName name="________SP11" localSheetId="5">[3]FES!#REF!</definedName>
    <definedName name="________SP11" localSheetId="6">[3]FES!#REF!</definedName>
    <definedName name="________SP11" localSheetId="7">[3]FES!#REF!</definedName>
    <definedName name="________SP11">[3]FES!#REF!</definedName>
    <definedName name="________SP12" localSheetId="1">[3]FES!#REF!</definedName>
    <definedName name="________SP12" localSheetId="4">[3]FES!#REF!</definedName>
    <definedName name="________SP12" localSheetId="5">[3]FES!#REF!</definedName>
    <definedName name="________SP12" localSheetId="6">[3]FES!#REF!</definedName>
    <definedName name="________SP12" localSheetId="7">[3]FES!#REF!</definedName>
    <definedName name="________SP12">[3]FES!#REF!</definedName>
    <definedName name="________SP13">[3]FES!#REF!</definedName>
    <definedName name="________SP14">[3]FES!#REF!</definedName>
    <definedName name="________SP15">[3]FES!#REF!</definedName>
    <definedName name="________SP16">[3]FES!#REF!</definedName>
    <definedName name="________SP17">[3]FES!#REF!</definedName>
    <definedName name="________SP18">[3]FES!#REF!</definedName>
    <definedName name="________SP19">[3]FES!#REF!</definedName>
    <definedName name="________SP2">[3]FES!#REF!</definedName>
    <definedName name="________SP20">[3]FES!#REF!</definedName>
    <definedName name="________SP3">[3]FES!#REF!</definedName>
    <definedName name="________SP4">[3]FES!#REF!</definedName>
    <definedName name="________SP5">[3]FES!#REF!</definedName>
    <definedName name="________SP7">[3]FES!#REF!</definedName>
    <definedName name="________SP8">[3]FES!#REF!</definedName>
    <definedName name="________SP9">[3]FES!#REF!</definedName>
    <definedName name="________tab1" localSheetId="5">[4]MAIN!$A$33:$AL$60</definedName>
    <definedName name="________tab1" localSheetId="7">[4]MAIN!$A$33:$AL$60</definedName>
    <definedName name="________tab1">[5]MAIN!$A$33:$AL$60</definedName>
    <definedName name="________tab10" localSheetId="5">[4]MAIN!$A$241:$AL$299</definedName>
    <definedName name="________tab10" localSheetId="7">[4]MAIN!$A$241:$AL$299</definedName>
    <definedName name="________tab10">[5]MAIN!$A$241:$AL$299</definedName>
    <definedName name="________tab11" localSheetId="5">[4]MAIN!$A$301:$AL$337</definedName>
    <definedName name="________tab11" localSheetId="7">[4]MAIN!$A$301:$AL$337</definedName>
    <definedName name="________tab11">[5]MAIN!$A$301:$AL$337</definedName>
    <definedName name="________tab12" localSheetId="5">[4]MAIN!$A$339:$AL$401</definedName>
    <definedName name="________tab12" localSheetId="7">[4]MAIN!$A$339:$AL$401</definedName>
    <definedName name="________tab12">[5]MAIN!$A$339:$AL$401</definedName>
    <definedName name="________tab13" localSheetId="5">[4]MAIN!$A$403:$AL$437</definedName>
    <definedName name="________tab13" localSheetId="7">[4]MAIN!$A$403:$AL$437</definedName>
    <definedName name="________tab13">[5]MAIN!$A$403:$AL$437</definedName>
    <definedName name="________tab14" localSheetId="5">[4]MAIN!$A$439:$AL$481</definedName>
    <definedName name="________tab14" localSheetId="7">[4]MAIN!$A$439:$AL$481</definedName>
    <definedName name="________tab14">[5]MAIN!$A$439:$AL$481</definedName>
    <definedName name="________tab15" localSheetId="5">[4]MAIN!$A$483:$AL$528</definedName>
    <definedName name="________tab15" localSheetId="7">[4]MAIN!$A$483:$AL$528</definedName>
    <definedName name="________tab15">[5]MAIN!$A$483:$AL$528</definedName>
    <definedName name="________tab16" localSheetId="5">[4]MAIN!$A$530:$AL$556</definedName>
    <definedName name="________tab16" localSheetId="7">[4]MAIN!$A$530:$AL$556</definedName>
    <definedName name="________tab16">[5]MAIN!$A$530:$AL$556</definedName>
    <definedName name="________tab17" localSheetId="5">[4]MAIN!$A$558:$AL$588</definedName>
    <definedName name="________tab17" localSheetId="7">[4]MAIN!$A$558:$AL$588</definedName>
    <definedName name="________tab17">[5]MAIN!$A$558:$AL$588</definedName>
    <definedName name="________tab18" localSheetId="5">[4]MAIN!$A$590:$AL$701</definedName>
    <definedName name="________tab18" localSheetId="7">[4]MAIN!$A$590:$AL$701</definedName>
    <definedName name="________tab18">[5]MAIN!$A$590:$AL$701</definedName>
    <definedName name="________tab19" localSheetId="5">[4]MAIN!$A$703:$AL$727</definedName>
    <definedName name="________tab19" localSheetId="7">[4]MAIN!$A$703:$AL$727</definedName>
    <definedName name="________tab19">[5]MAIN!$A$703:$AL$727</definedName>
    <definedName name="________tab2" localSheetId="5">[4]MAIN!$A$62:$AL$70</definedName>
    <definedName name="________tab2" localSheetId="7">[4]MAIN!$A$62:$AL$70</definedName>
    <definedName name="________tab2">[5]MAIN!$A$62:$AL$70</definedName>
    <definedName name="________tab20" localSheetId="5">[4]MAIN!$A$729:$AL$774</definedName>
    <definedName name="________tab20" localSheetId="7">[4]MAIN!$A$729:$AL$774</definedName>
    <definedName name="________tab20">[5]MAIN!$A$729:$AL$774</definedName>
    <definedName name="________tab21" localSheetId="5">[4]MAIN!$A$776:$AL$807</definedName>
    <definedName name="________tab21" localSheetId="7">[4]MAIN!$A$776:$AL$807</definedName>
    <definedName name="________tab21">[5]MAIN!$A$776:$AL$807</definedName>
    <definedName name="________tab22" localSheetId="5">[4]MAIN!$A$809:$AL$822</definedName>
    <definedName name="________tab22" localSheetId="7">[4]MAIN!$A$809:$AL$822</definedName>
    <definedName name="________tab22">[5]MAIN!$A$809:$AL$822</definedName>
    <definedName name="________tab23" localSheetId="5">[4]MAIN!$A$824:$AL$847</definedName>
    <definedName name="________tab23" localSheetId="7">[4]MAIN!$A$824:$AL$847</definedName>
    <definedName name="________tab23">[5]MAIN!$A$824:$AL$847</definedName>
    <definedName name="________tab24" localSheetId="5">[4]MAIN!$A$849:$AL$878</definedName>
    <definedName name="________tab24" localSheetId="7">[4]MAIN!$A$849:$AL$878</definedName>
    <definedName name="________tab24">[5]MAIN!$A$849:$AL$878</definedName>
    <definedName name="________tab25" localSheetId="5">[4]MAIN!$A$880:$AK$929</definedName>
    <definedName name="________tab25" localSheetId="7">[4]MAIN!$A$880:$AK$929</definedName>
    <definedName name="________tab25">[5]MAIN!$A$880:$AK$929</definedName>
    <definedName name="________tab26" localSheetId="5">[4]MAIN!$A$932:$AK$956</definedName>
    <definedName name="________tab26" localSheetId="7">[4]MAIN!$A$932:$AK$956</definedName>
    <definedName name="________tab26">[5]MAIN!$A$932:$AK$956</definedName>
    <definedName name="________tab27" localSheetId="5">[4]MAIN!$A$958:$AL$1027</definedName>
    <definedName name="________tab27" localSheetId="7">[4]MAIN!$A$958:$AL$1027</definedName>
    <definedName name="________tab27">[5]MAIN!$A$958:$AL$1027</definedName>
    <definedName name="________tab28" localSheetId="5">[4]MAIN!$A$1029:$AL$1088</definedName>
    <definedName name="________tab28" localSheetId="7">[4]MAIN!$A$1029:$AL$1088</definedName>
    <definedName name="________tab28">[5]MAIN!$A$1029:$AL$1088</definedName>
    <definedName name="________tab29" localSheetId="5">[4]MAIN!$A$1090:$AL$1139</definedName>
    <definedName name="________tab29" localSheetId="7">[4]MAIN!$A$1090:$AL$1139</definedName>
    <definedName name="________tab29">[5]MAIN!$A$1090:$AL$1139</definedName>
    <definedName name="________tab3" localSheetId="5">[4]MAIN!$A$72:$AL$80</definedName>
    <definedName name="________tab3" localSheetId="7">[4]MAIN!$A$72:$AL$80</definedName>
    <definedName name="________tab3">[5]MAIN!$A$72:$AL$80</definedName>
    <definedName name="________tab30" localSheetId="5">[4]MAIN!$A$1141:$AL$1184</definedName>
    <definedName name="________tab30" localSheetId="7">[4]MAIN!$A$1141:$AL$1184</definedName>
    <definedName name="________tab30">[5]MAIN!$A$1141:$AL$1184</definedName>
    <definedName name="________tab31" localSheetId="5">[4]MAIN!$A$1186:$AK$1206</definedName>
    <definedName name="________tab31" localSheetId="7">[4]MAIN!$A$1186:$AK$1206</definedName>
    <definedName name="________tab31">[5]MAIN!$A$1186:$AK$1206</definedName>
    <definedName name="________tab4" localSheetId="5">[4]MAIN!$A$82:$AL$100</definedName>
    <definedName name="________tab4" localSheetId="7">[4]MAIN!$A$82:$AL$100</definedName>
    <definedName name="________tab4">[5]MAIN!$A$82:$AL$100</definedName>
    <definedName name="________tab5" localSheetId="5">[4]MAIN!$A$102:$AL$110</definedName>
    <definedName name="________tab5" localSheetId="7">[4]MAIN!$A$102:$AL$110</definedName>
    <definedName name="________tab5">[5]MAIN!$A$102:$AL$110</definedName>
    <definedName name="________tab6" localSheetId="5">[4]MAIN!$A$112:$AL$120</definedName>
    <definedName name="________tab6" localSheetId="7">[4]MAIN!$A$112:$AL$120</definedName>
    <definedName name="________tab6">[5]MAIN!$A$112:$AL$120</definedName>
    <definedName name="________tab7" localSheetId="5">[4]MAIN!$A$122:$AL$140</definedName>
    <definedName name="________tab7" localSheetId="7">[4]MAIN!$A$122:$AL$140</definedName>
    <definedName name="________tab7">[5]MAIN!$A$122:$AL$140</definedName>
    <definedName name="________tab8" localSheetId="5">[4]MAIN!$A$142:$AL$190</definedName>
    <definedName name="________tab8" localSheetId="7">[4]MAIN!$A$142:$AL$190</definedName>
    <definedName name="________tab8">[5]MAIN!$A$142:$AL$190</definedName>
    <definedName name="________tab9" localSheetId="5">[4]MAIN!$A$192:$AL$239</definedName>
    <definedName name="________tab9" localSheetId="7">[4]MAIN!$A$192:$AL$239</definedName>
    <definedName name="________tab9">[5]MAIN!$A$192:$AL$239</definedName>
    <definedName name="________TXS1" localSheetId="5">[4]MAIN!$647:$647</definedName>
    <definedName name="________TXS1" localSheetId="7">[4]MAIN!$647:$647</definedName>
    <definedName name="________TXS1">[5]MAIN!$647:$647</definedName>
    <definedName name="________TXS11" localSheetId="5">[4]MAIN!$1105:$1105</definedName>
    <definedName name="________TXS11" localSheetId="7">[4]MAIN!$1105:$1105</definedName>
    <definedName name="________TXS11">[5]MAIN!$1105:$1105</definedName>
    <definedName name="________TXS2" localSheetId="5">[4]MAIN!$680:$680</definedName>
    <definedName name="________TXS2" localSheetId="7">[4]MAIN!$680:$680</definedName>
    <definedName name="________TXS2">[5]MAIN!$680:$680</definedName>
    <definedName name="________TXS21" localSheetId="5">[4]MAIN!$1111:$1111</definedName>
    <definedName name="________TXS21" localSheetId="7">[4]MAIN!$1111:$1111</definedName>
    <definedName name="________TXS21">[5]MAIN!$1111:$1111</definedName>
    <definedName name="________VC1" localSheetId="5">[4]MAIN!$F$1249:$AL$1249</definedName>
    <definedName name="________VC1" localSheetId="7">[4]MAIN!$F$1249:$AL$1249</definedName>
    <definedName name="________VC1">[5]MAIN!$F$1249:$AL$1249</definedName>
    <definedName name="________VC2" localSheetId="5">[4]MAIN!$F$1250:$AL$1250</definedName>
    <definedName name="________VC2" localSheetId="7">[4]MAIN!$F$1250:$AL$1250</definedName>
    <definedName name="________VC2">[5]MAIN!$F$1250:$AL$1250</definedName>
    <definedName name="________vp1" localSheetId="2">#REF!</definedName>
    <definedName name="________vp1" localSheetId="4">#REF!</definedName>
    <definedName name="________vp1" localSheetId="5">#REF!</definedName>
    <definedName name="________vp1" localSheetId="6">#REF!</definedName>
    <definedName name="________vp1" localSheetId="7">#REF!</definedName>
    <definedName name="________vp1">#REF!</definedName>
    <definedName name="________vpp1" localSheetId="2">#REF!</definedName>
    <definedName name="________vpp1" localSheetId="4">#REF!</definedName>
    <definedName name="________vpp1" localSheetId="5">#REF!</definedName>
    <definedName name="________vpp1" localSheetId="6">#REF!</definedName>
    <definedName name="________vpp1" localSheetId="7">#REF!</definedName>
    <definedName name="________vpp1">#REF!</definedName>
    <definedName name="________vpp2" localSheetId="2">#REF!</definedName>
    <definedName name="________vpp2" localSheetId="4">#REF!</definedName>
    <definedName name="________vpp2" localSheetId="5">#REF!</definedName>
    <definedName name="________vpp2" localSheetId="6">#REF!</definedName>
    <definedName name="________vpp2" localSheetId="7">#REF!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CST11" localSheetId="5">[4]MAIN!$106:$106</definedName>
    <definedName name="_______CST11" localSheetId="7">[4]MAIN!$106:$106</definedName>
    <definedName name="_______CST11">[5]MAIN!$106:$106</definedName>
    <definedName name="_______CST12" localSheetId="5">[4]MAIN!$116:$116</definedName>
    <definedName name="_______CST12" localSheetId="7">[4]MAIN!$116:$116</definedName>
    <definedName name="_______CST12">[5]MAIN!$116:$116</definedName>
    <definedName name="_______CST13" localSheetId="5">[4]MAIN!$126:$126</definedName>
    <definedName name="_______CST13" localSheetId="7">[4]MAIN!$126:$126</definedName>
    <definedName name="_______CST13">[5]MAIN!$126:$126</definedName>
    <definedName name="_______CST14" localSheetId="5">[4]MAIN!$346:$346</definedName>
    <definedName name="_______CST14" localSheetId="7">[4]MAIN!$346:$346</definedName>
    <definedName name="_______CST14">[5]MAIN!$346:$346</definedName>
    <definedName name="_______CST15" localSheetId="5">[4]MAIN!$1198:$1198</definedName>
    <definedName name="_______CST15" localSheetId="7">[4]MAIN!$1198:$1198</definedName>
    <definedName name="_______CST15">[5]MAIN!$1198:$1198</definedName>
    <definedName name="_______CST21" localSheetId="5">[4]MAIN!$109:$109</definedName>
    <definedName name="_______CST21" localSheetId="7">[4]MAIN!$109:$109</definedName>
    <definedName name="_______CST21">[5]MAIN!$109:$109</definedName>
    <definedName name="_______CST22" localSheetId="5">[4]MAIN!$119:$119</definedName>
    <definedName name="_______CST22" localSheetId="7">[4]MAIN!$119:$119</definedName>
    <definedName name="_______CST22">[5]MAIN!$119:$119</definedName>
    <definedName name="_______CST23" localSheetId="5">[4]MAIN!$129:$129</definedName>
    <definedName name="_______CST23" localSheetId="7">[4]MAIN!$129:$129</definedName>
    <definedName name="_______CST23">[5]MAIN!$129:$129</definedName>
    <definedName name="_______CST24" localSheetId="5">[4]MAIN!$349:$349</definedName>
    <definedName name="_______CST24" localSheetId="7">[4]MAIN!$349:$349</definedName>
    <definedName name="_______CST24">[5]MAIN!$349:$349</definedName>
    <definedName name="_______CST25" localSheetId="5">[4]MAIN!$1200:$1200</definedName>
    <definedName name="_______CST25" localSheetId="7">[4]MAIN!$1200:$1200</definedName>
    <definedName name="_______CST25">[5]MAIN!$1200:$1200</definedName>
    <definedName name="_______FXA1" localSheetId="5">[4]MAIN!$261:$261</definedName>
    <definedName name="_______FXA1" localSheetId="7">[4]MAIN!$261:$261</definedName>
    <definedName name="_______FXA1">[5]MAIN!$261:$261</definedName>
    <definedName name="_______FXA11" localSheetId="5">[4]MAIN!$1204:$1204</definedName>
    <definedName name="_______FXA11" localSheetId="7">[4]MAIN!$1204:$1204</definedName>
    <definedName name="_______FXA11">[5]MAIN!$1204:$1204</definedName>
    <definedName name="_______FXA2" localSheetId="5">[4]MAIN!$280:$280</definedName>
    <definedName name="_______FXA2" localSheetId="7">[4]MAIN!$280:$280</definedName>
    <definedName name="_______FXA2">[5]MAIN!$280:$280</definedName>
    <definedName name="_______FXA21" localSheetId="5">[4]MAIN!$1206:$1206</definedName>
    <definedName name="_______FXA21" localSheetId="7">[4]MAIN!$1206:$1206</definedName>
    <definedName name="_______FXA21">[5]MAIN!$1206:$1206</definedName>
    <definedName name="_______IRR1" localSheetId="5">[4]MAIN!$D$1013</definedName>
    <definedName name="_______IRR1" localSheetId="7">[4]MAIN!$D$1013</definedName>
    <definedName name="_______IRR1">[5]MAIN!$D$1013</definedName>
    <definedName name="_______KRD1" localSheetId="5">[4]MAIN!$524:$524</definedName>
    <definedName name="_______KRD1" localSheetId="7">[4]MAIN!$524:$524</definedName>
    <definedName name="_______KRD1">[5]MAIN!$524:$524</definedName>
    <definedName name="_______KRD2" localSheetId="5">[4]MAIN!$552:$552</definedName>
    <definedName name="_______KRD2" localSheetId="7">[4]MAIN!$552:$552</definedName>
    <definedName name="_______KRD2">[5]MAIN!$552:$552</definedName>
    <definedName name="_______LIS1" localSheetId="5">[4]MAIN!$325:$325</definedName>
    <definedName name="_______LIS1" localSheetId="7">[4]MAIN!$325:$325</definedName>
    <definedName name="_______LIS1">[5]MAIN!$325:$325</definedName>
    <definedName name="_______M8" localSheetId="0">АЭ!_______M8</definedName>
    <definedName name="_______M8" localSheetId="1">БЭ!_______M8</definedName>
    <definedName name="_______M8" localSheetId="2">ГАЭС!_______M8</definedName>
    <definedName name="_______M8" localSheetId="4">КуЭ!_______M8</definedName>
    <definedName name="_______M8">[0]!_______M8</definedName>
    <definedName name="_______M9" localSheetId="0">АЭ!_______M9</definedName>
    <definedName name="_______M9" localSheetId="1">БЭ!_______M9</definedName>
    <definedName name="_______M9" localSheetId="2">ГАЭС!_______M9</definedName>
    <definedName name="_______M9" localSheetId="4">КуЭ!_______M9</definedName>
    <definedName name="_______M9">[0]!_______M9</definedName>
    <definedName name="_______NPV1" localSheetId="5">[4]MAIN!$D$1004</definedName>
    <definedName name="_______NPV1" localSheetId="7">[4]MAIN!$D$1004</definedName>
    <definedName name="_______NPV1">[5]MAIN!$D$1004</definedName>
    <definedName name="_______PR11" localSheetId="5">[4]MAIN!$66:$66</definedName>
    <definedName name="_______PR11" localSheetId="7">[4]MAIN!$66:$66</definedName>
    <definedName name="_______PR11">[5]MAIN!$66:$66</definedName>
    <definedName name="_______PR12" localSheetId="5">[4]MAIN!$76:$76</definedName>
    <definedName name="_______PR12" localSheetId="7">[4]MAIN!$76:$76</definedName>
    <definedName name="_______PR12">[5]MAIN!$76:$76</definedName>
    <definedName name="_______PR13" localSheetId="5">[4]MAIN!$86:$86</definedName>
    <definedName name="_______PR13" localSheetId="7">[4]MAIN!$86:$86</definedName>
    <definedName name="_______PR13">[5]MAIN!$86:$86</definedName>
    <definedName name="_______PR14" localSheetId="5">[4]MAIN!$1194:$1194</definedName>
    <definedName name="_______PR14" localSheetId="7">[4]MAIN!$1194:$1194</definedName>
    <definedName name="_______PR14">[5]MAIN!$1194:$1194</definedName>
    <definedName name="_______PR21" localSheetId="5">[4]MAIN!$69:$69</definedName>
    <definedName name="_______PR21" localSheetId="7">[4]MAIN!$69:$69</definedName>
    <definedName name="_______PR21">[5]MAIN!$69:$69</definedName>
    <definedName name="_______PR22" localSheetId="5">[4]MAIN!$79:$79</definedName>
    <definedName name="_______PR22" localSheetId="7">[4]MAIN!$79:$79</definedName>
    <definedName name="_______PR22">[5]MAIN!$79:$79</definedName>
    <definedName name="_______PR23" localSheetId="5">[4]MAIN!$89:$89</definedName>
    <definedName name="_______PR23" localSheetId="7">[4]MAIN!$89:$89</definedName>
    <definedName name="_______PR23">[5]MAIN!$89:$89</definedName>
    <definedName name="_______PR24" localSheetId="5">[4]MAIN!$1196:$1196</definedName>
    <definedName name="_______PR24" localSheetId="7">[4]MAIN!$1196:$1196</definedName>
    <definedName name="_______PR24">[5]MAIN!$1196:$1196</definedName>
    <definedName name="_______q11" localSheetId="0">АЭ!_______q11</definedName>
    <definedName name="_______q11" localSheetId="1">БЭ!_______q11</definedName>
    <definedName name="_______q11" localSheetId="2">ГАЭС!_______q11</definedName>
    <definedName name="_______q11" localSheetId="4">КуЭ!_______q11</definedName>
    <definedName name="_______q11">[0]!_______q11</definedName>
    <definedName name="_______q15" localSheetId="0">АЭ!_______q15</definedName>
    <definedName name="_______q15" localSheetId="1">БЭ!_______q15</definedName>
    <definedName name="_______q15" localSheetId="2">ГАЭС!_______q15</definedName>
    <definedName name="_______q15" localSheetId="4">КуЭ!_______q15</definedName>
    <definedName name="_______q15">[0]!_______q15</definedName>
    <definedName name="_______q17" localSheetId="0">АЭ!_______q17</definedName>
    <definedName name="_______q17" localSheetId="1">БЭ!_______q17</definedName>
    <definedName name="_______q17" localSheetId="2">ГАЭС!_______q17</definedName>
    <definedName name="_______q17" localSheetId="4">КуЭ!_______q17</definedName>
    <definedName name="_______q17">[0]!_______q17</definedName>
    <definedName name="_______q2" localSheetId="0">АЭ!_______q2</definedName>
    <definedName name="_______q2" localSheetId="1">БЭ!_______q2</definedName>
    <definedName name="_______q2" localSheetId="2">ГАЭС!_______q2</definedName>
    <definedName name="_______q2" localSheetId="4">КуЭ!_______q2</definedName>
    <definedName name="_______q2">[0]!_______q2</definedName>
    <definedName name="_______q3" localSheetId="0">АЭ!_______q3</definedName>
    <definedName name="_______q3" localSheetId="1">БЭ!_______q3</definedName>
    <definedName name="_______q3" localSheetId="2">ГАЭС!_______q3</definedName>
    <definedName name="_______q3" localSheetId="4">КуЭ!_______q3</definedName>
    <definedName name="_______q3">[0]!_______q3</definedName>
    <definedName name="_______q4" localSheetId="0">АЭ!_______q4</definedName>
    <definedName name="_______q4" localSheetId="1">БЭ!_______q4</definedName>
    <definedName name="_______q4" localSheetId="2">ГАЭС!_______q4</definedName>
    <definedName name="_______q4" localSheetId="4">КуЭ!_______q4</definedName>
    <definedName name="_______q4">[0]!_______q4</definedName>
    <definedName name="_______q5" localSheetId="0">АЭ!_______q5</definedName>
    <definedName name="_______q5" localSheetId="1">БЭ!_______q5</definedName>
    <definedName name="_______q5" localSheetId="2">ГАЭС!_______q5</definedName>
    <definedName name="_______q5" localSheetId="4">КуЭ!_______q5</definedName>
    <definedName name="_______q5">[0]!_______q5</definedName>
    <definedName name="_______q6" localSheetId="0">АЭ!_______q6</definedName>
    <definedName name="_______q6" localSheetId="1">БЭ!_______q6</definedName>
    <definedName name="_______q6" localSheetId="2">ГАЭС!_______q6</definedName>
    <definedName name="_______q6" localSheetId="4">КуЭ!_______q6</definedName>
    <definedName name="_______q6">[0]!_______q6</definedName>
    <definedName name="_______q7" localSheetId="0">АЭ!_______q7</definedName>
    <definedName name="_______q7" localSheetId="1">БЭ!_______q7</definedName>
    <definedName name="_______q7" localSheetId="2">ГАЭС!_______q7</definedName>
    <definedName name="_______q7" localSheetId="4">КуЭ!_______q7</definedName>
    <definedName name="_______q7">[0]!_______q7</definedName>
    <definedName name="_______q8" localSheetId="0">АЭ!_______q8</definedName>
    <definedName name="_______q8" localSheetId="1">БЭ!_______q8</definedName>
    <definedName name="_______q8" localSheetId="2">ГАЭС!_______q8</definedName>
    <definedName name="_______q8" localSheetId="4">КуЭ!_______q8</definedName>
    <definedName name="_______q8">[0]!_______q8</definedName>
    <definedName name="_______q9" localSheetId="0">АЭ!_______q9</definedName>
    <definedName name="_______q9" localSheetId="1">БЭ!_______q9</definedName>
    <definedName name="_______q9" localSheetId="2">ГАЭС!_______q9</definedName>
    <definedName name="_______q9" localSheetId="4">КуЭ!_______q9</definedName>
    <definedName name="_______q9">[0]!_______q9</definedName>
    <definedName name="_______RAZ1" localSheetId="1">#REF!</definedName>
    <definedName name="_______RAZ1" localSheetId="2">#REF!</definedName>
    <definedName name="_______RAZ1" localSheetId="4">#REF!</definedName>
    <definedName name="_______RAZ1" localSheetId="5">#REF!</definedName>
    <definedName name="_______RAZ1" localSheetId="6">#REF!</definedName>
    <definedName name="_______RAZ1" localSheetId="7">#REF!</definedName>
    <definedName name="_______RAZ1">#REF!</definedName>
    <definedName name="_______RAZ2" localSheetId="1">#REF!</definedName>
    <definedName name="_______RAZ2" localSheetId="2">#REF!</definedName>
    <definedName name="_______RAZ2" localSheetId="4">#REF!</definedName>
    <definedName name="_______RAZ2" localSheetId="5">#REF!</definedName>
    <definedName name="_______RAZ2" localSheetId="6">#REF!</definedName>
    <definedName name="_______RAZ2" localSheetId="7">#REF!</definedName>
    <definedName name="_______RAZ2">#REF!</definedName>
    <definedName name="_______RAZ3" localSheetId="1">#REF!</definedName>
    <definedName name="_______RAZ3" localSheetId="4">#REF!</definedName>
    <definedName name="_______RAZ3" localSheetId="5">#REF!</definedName>
    <definedName name="_______RAZ3" localSheetId="6">#REF!</definedName>
    <definedName name="_______RAZ3" localSheetId="7">#REF!</definedName>
    <definedName name="_______RAZ3">#REF!</definedName>
    <definedName name="_______SAL1" localSheetId="5">[4]MAIN!$151:$151</definedName>
    <definedName name="_______SAL1" localSheetId="7">[4]MAIN!$151:$151</definedName>
    <definedName name="_______SAL1">[5]MAIN!$151:$151</definedName>
    <definedName name="_______SAL2" localSheetId="5">[4]MAIN!$161:$161</definedName>
    <definedName name="_______SAL2" localSheetId="7">[4]MAIN!$161:$161</definedName>
    <definedName name="_______SAL2">[5]MAIN!$161:$161</definedName>
    <definedName name="_______SAL3" localSheetId="5">[4]MAIN!$171:$171</definedName>
    <definedName name="_______SAL3" localSheetId="7">[4]MAIN!$171:$171</definedName>
    <definedName name="_______SAL3">[5]MAIN!$171:$171</definedName>
    <definedName name="_______SAL4" localSheetId="5">[4]MAIN!$181:$181</definedName>
    <definedName name="_______SAL4" localSheetId="7">[4]MAIN!$181:$181</definedName>
    <definedName name="_______SAL4">[5]MAIN!$181:$181</definedName>
    <definedName name="_______SP1" localSheetId="2">[1]FES!#REF!</definedName>
    <definedName name="_______SP1" localSheetId="4">[1]FES!#REF!</definedName>
    <definedName name="_______SP1" localSheetId="5">[2]FES!#REF!</definedName>
    <definedName name="_______SP1" localSheetId="6">[1]FES!#REF!</definedName>
    <definedName name="_______SP1" localSheetId="7">[2]FES!#REF!</definedName>
    <definedName name="_______SP1">[1]FES!#REF!</definedName>
    <definedName name="_______SP10" localSheetId="2">[1]FES!#REF!</definedName>
    <definedName name="_______SP10" localSheetId="4">[1]FES!#REF!</definedName>
    <definedName name="_______SP10" localSheetId="5">[2]FES!#REF!</definedName>
    <definedName name="_______SP10" localSheetId="6">[1]FES!#REF!</definedName>
    <definedName name="_______SP10" localSheetId="7">[2]FES!#REF!</definedName>
    <definedName name="_______SP10">[1]FES!#REF!</definedName>
    <definedName name="_______SP11" localSheetId="2">[1]FES!#REF!</definedName>
    <definedName name="_______SP11" localSheetId="4">[1]FES!#REF!</definedName>
    <definedName name="_______SP11" localSheetId="5">[2]FES!#REF!</definedName>
    <definedName name="_______SP11" localSheetId="6">[1]FES!#REF!</definedName>
    <definedName name="_______SP11" localSheetId="7">[2]FES!#REF!</definedName>
    <definedName name="_______SP11">[1]FES!#REF!</definedName>
    <definedName name="_______SP12" localSheetId="2">[1]FES!#REF!</definedName>
    <definedName name="_______SP12" localSheetId="4">[1]FES!#REF!</definedName>
    <definedName name="_______SP12" localSheetId="5">[2]FES!#REF!</definedName>
    <definedName name="_______SP12" localSheetId="6">[1]FES!#REF!</definedName>
    <definedName name="_______SP12" localSheetId="7">[2]FES!#REF!</definedName>
    <definedName name="_______SP12">[1]FES!#REF!</definedName>
    <definedName name="_______SP13" localSheetId="5">[2]FES!#REF!</definedName>
    <definedName name="_______SP13" localSheetId="7">[2]FES!#REF!</definedName>
    <definedName name="_______SP13">[1]FES!#REF!</definedName>
    <definedName name="_______SP14" localSheetId="5">[2]FES!#REF!</definedName>
    <definedName name="_______SP14" localSheetId="7">[2]FES!#REF!</definedName>
    <definedName name="_______SP14">[1]FES!#REF!</definedName>
    <definedName name="_______SP15" localSheetId="5">[2]FES!#REF!</definedName>
    <definedName name="_______SP15" localSheetId="7">[2]FES!#REF!</definedName>
    <definedName name="_______SP15">[1]FES!#REF!</definedName>
    <definedName name="_______SP16" localSheetId="5">[2]FES!#REF!</definedName>
    <definedName name="_______SP16" localSheetId="7">[2]FES!#REF!</definedName>
    <definedName name="_______SP16">[1]FES!#REF!</definedName>
    <definedName name="_______SP17" localSheetId="5">[2]FES!#REF!</definedName>
    <definedName name="_______SP17" localSheetId="7">[2]FES!#REF!</definedName>
    <definedName name="_______SP17">[1]FES!#REF!</definedName>
    <definedName name="_______SP18" localSheetId="5">[2]FES!#REF!</definedName>
    <definedName name="_______SP18" localSheetId="7">[2]FES!#REF!</definedName>
    <definedName name="_______SP18">[1]FES!#REF!</definedName>
    <definedName name="_______SP19" localSheetId="5">[2]FES!#REF!</definedName>
    <definedName name="_______SP19" localSheetId="7">[2]FES!#REF!</definedName>
    <definedName name="_______SP19">[1]FES!#REF!</definedName>
    <definedName name="_______SP2" localSheetId="5">[2]FES!#REF!</definedName>
    <definedName name="_______SP2" localSheetId="7">[2]FES!#REF!</definedName>
    <definedName name="_______SP2">[1]FES!#REF!</definedName>
    <definedName name="_______SP20" localSheetId="5">[2]FES!#REF!</definedName>
    <definedName name="_______SP20" localSheetId="7">[2]FES!#REF!</definedName>
    <definedName name="_______SP20">[1]FES!#REF!</definedName>
    <definedName name="_______SP3" localSheetId="5">[2]FES!#REF!</definedName>
    <definedName name="_______SP3" localSheetId="7">[2]FES!#REF!</definedName>
    <definedName name="_______SP3">[1]FES!#REF!</definedName>
    <definedName name="_______SP4" localSheetId="5">[2]FES!#REF!</definedName>
    <definedName name="_______SP4" localSheetId="7">[2]FES!#REF!</definedName>
    <definedName name="_______SP4">[1]FES!#REF!</definedName>
    <definedName name="_______SP5" localSheetId="5">[2]FES!#REF!</definedName>
    <definedName name="_______SP5" localSheetId="7">[2]FES!#REF!</definedName>
    <definedName name="_______SP5">[1]FES!#REF!</definedName>
    <definedName name="_______SP7" localSheetId="5">[2]FES!#REF!</definedName>
    <definedName name="_______SP7" localSheetId="7">[2]FES!#REF!</definedName>
    <definedName name="_______SP7">[1]FES!#REF!</definedName>
    <definedName name="_______SP8" localSheetId="5">[2]FES!#REF!</definedName>
    <definedName name="_______SP8" localSheetId="7">[2]FES!#REF!</definedName>
    <definedName name="_______SP8">[1]FES!#REF!</definedName>
    <definedName name="_______SP9" localSheetId="5">[2]FES!#REF!</definedName>
    <definedName name="_______SP9" localSheetId="7">[2]FES!#REF!</definedName>
    <definedName name="_______SP9">[1]FES!#REF!</definedName>
    <definedName name="_______tab1" localSheetId="5">[4]MAIN!$A$33:$AL$60</definedName>
    <definedName name="_______tab1" localSheetId="7">[4]MAIN!$A$33:$AL$60</definedName>
    <definedName name="_______tab1">[5]MAIN!$A$33:$AL$60</definedName>
    <definedName name="_______tab10" localSheetId="5">[4]MAIN!$A$241:$AL$299</definedName>
    <definedName name="_______tab10" localSheetId="7">[4]MAIN!$A$241:$AL$299</definedName>
    <definedName name="_______tab10">[5]MAIN!$A$241:$AL$299</definedName>
    <definedName name="_______tab11" localSheetId="5">[4]MAIN!$A$301:$AL$337</definedName>
    <definedName name="_______tab11" localSheetId="7">[4]MAIN!$A$301:$AL$337</definedName>
    <definedName name="_______tab11">[5]MAIN!$A$301:$AL$337</definedName>
    <definedName name="_______tab12" localSheetId="5">[4]MAIN!$A$339:$AL$401</definedName>
    <definedName name="_______tab12" localSheetId="7">[4]MAIN!$A$339:$AL$401</definedName>
    <definedName name="_______tab12">[5]MAIN!$A$339:$AL$401</definedName>
    <definedName name="_______tab13" localSheetId="5">[4]MAIN!$A$403:$AL$437</definedName>
    <definedName name="_______tab13" localSheetId="7">[4]MAIN!$A$403:$AL$437</definedName>
    <definedName name="_______tab13">[5]MAIN!$A$403:$AL$437</definedName>
    <definedName name="_______tab14" localSheetId="5">[4]MAIN!$A$439:$AL$481</definedName>
    <definedName name="_______tab14" localSheetId="7">[4]MAIN!$A$439:$AL$481</definedName>
    <definedName name="_______tab14">[5]MAIN!$A$439:$AL$481</definedName>
    <definedName name="_______tab15" localSheetId="5">[4]MAIN!$A$483:$AL$528</definedName>
    <definedName name="_______tab15" localSheetId="7">[4]MAIN!$A$483:$AL$528</definedName>
    <definedName name="_______tab15">[5]MAIN!$A$483:$AL$528</definedName>
    <definedName name="_______tab16" localSheetId="5">[4]MAIN!$A$530:$AL$556</definedName>
    <definedName name="_______tab16" localSheetId="7">[4]MAIN!$A$530:$AL$556</definedName>
    <definedName name="_______tab16">[5]MAIN!$A$530:$AL$556</definedName>
    <definedName name="_______tab17" localSheetId="5">[4]MAIN!$A$558:$AL$588</definedName>
    <definedName name="_______tab17" localSheetId="7">[4]MAIN!$A$558:$AL$588</definedName>
    <definedName name="_______tab17">[5]MAIN!$A$558:$AL$588</definedName>
    <definedName name="_______tab18" localSheetId="5">[4]MAIN!$A$590:$AL$701</definedName>
    <definedName name="_______tab18" localSheetId="7">[4]MAIN!$A$590:$AL$701</definedName>
    <definedName name="_______tab18">[5]MAIN!$A$590:$AL$701</definedName>
    <definedName name="_______tab19" localSheetId="5">[4]MAIN!$A$703:$AL$727</definedName>
    <definedName name="_______tab19" localSheetId="7">[4]MAIN!$A$703:$AL$727</definedName>
    <definedName name="_______tab19">[5]MAIN!$A$703:$AL$727</definedName>
    <definedName name="_______tab2" localSheetId="5">[4]MAIN!$A$62:$AL$70</definedName>
    <definedName name="_______tab2" localSheetId="7">[4]MAIN!$A$62:$AL$70</definedName>
    <definedName name="_______tab2">[5]MAIN!$A$62:$AL$70</definedName>
    <definedName name="_______tab20" localSheetId="5">[4]MAIN!$A$729:$AL$774</definedName>
    <definedName name="_______tab20" localSheetId="7">[4]MAIN!$A$729:$AL$774</definedName>
    <definedName name="_______tab20">[5]MAIN!$A$729:$AL$774</definedName>
    <definedName name="_______tab21" localSheetId="5">[4]MAIN!$A$776:$AL$807</definedName>
    <definedName name="_______tab21" localSheetId="7">[4]MAIN!$A$776:$AL$807</definedName>
    <definedName name="_______tab21">[5]MAIN!$A$776:$AL$807</definedName>
    <definedName name="_______tab22" localSheetId="5">[4]MAIN!$A$809:$AL$822</definedName>
    <definedName name="_______tab22" localSheetId="7">[4]MAIN!$A$809:$AL$822</definedName>
    <definedName name="_______tab22">[5]MAIN!$A$809:$AL$822</definedName>
    <definedName name="_______tab23" localSheetId="5">[4]MAIN!$A$824:$AL$847</definedName>
    <definedName name="_______tab23" localSheetId="7">[4]MAIN!$A$824:$AL$847</definedName>
    <definedName name="_______tab23">[5]MAIN!$A$824:$AL$847</definedName>
    <definedName name="_______tab24" localSheetId="5">[4]MAIN!$A$849:$AL$878</definedName>
    <definedName name="_______tab24" localSheetId="7">[4]MAIN!$A$849:$AL$878</definedName>
    <definedName name="_______tab24">[5]MAIN!$A$849:$AL$878</definedName>
    <definedName name="_______tab25" localSheetId="5">[4]MAIN!$A$880:$AK$929</definedName>
    <definedName name="_______tab25" localSheetId="7">[4]MAIN!$A$880:$AK$929</definedName>
    <definedName name="_______tab25">[5]MAIN!$A$880:$AK$929</definedName>
    <definedName name="_______tab26" localSheetId="5">[4]MAIN!$A$932:$AK$956</definedName>
    <definedName name="_______tab26" localSheetId="7">[4]MAIN!$A$932:$AK$956</definedName>
    <definedName name="_______tab26">[5]MAIN!$A$932:$AK$956</definedName>
    <definedName name="_______tab27" localSheetId="5">[4]MAIN!$A$958:$AL$1027</definedName>
    <definedName name="_______tab27" localSheetId="7">[4]MAIN!$A$958:$AL$1027</definedName>
    <definedName name="_______tab27">[5]MAIN!$A$958:$AL$1027</definedName>
    <definedName name="_______tab28" localSheetId="5">[4]MAIN!$A$1029:$AL$1088</definedName>
    <definedName name="_______tab28" localSheetId="7">[4]MAIN!$A$1029:$AL$1088</definedName>
    <definedName name="_______tab28">[5]MAIN!$A$1029:$AL$1088</definedName>
    <definedName name="_______tab29" localSheetId="5">[4]MAIN!$A$1090:$AL$1139</definedName>
    <definedName name="_______tab29" localSheetId="7">[4]MAIN!$A$1090:$AL$1139</definedName>
    <definedName name="_______tab29">[5]MAIN!$A$1090:$AL$1139</definedName>
    <definedName name="_______tab3" localSheetId="5">[4]MAIN!$A$72:$AL$80</definedName>
    <definedName name="_______tab3" localSheetId="7">[4]MAIN!$A$72:$AL$80</definedName>
    <definedName name="_______tab3">[5]MAIN!$A$72:$AL$80</definedName>
    <definedName name="_______tab30" localSheetId="5">[4]MAIN!$A$1141:$AL$1184</definedName>
    <definedName name="_______tab30" localSheetId="7">[4]MAIN!$A$1141:$AL$1184</definedName>
    <definedName name="_______tab30">[5]MAIN!$A$1141:$AL$1184</definedName>
    <definedName name="_______tab31" localSheetId="5">[4]MAIN!$A$1186:$AK$1206</definedName>
    <definedName name="_______tab31" localSheetId="7">[4]MAIN!$A$1186:$AK$1206</definedName>
    <definedName name="_______tab31">[5]MAIN!$A$1186:$AK$1206</definedName>
    <definedName name="_______tab4" localSheetId="5">[4]MAIN!$A$82:$AL$100</definedName>
    <definedName name="_______tab4" localSheetId="7">[4]MAIN!$A$82:$AL$100</definedName>
    <definedName name="_______tab4">[5]MAIN!$A$82:$AL$100</definedName>
    <definedName name="_______tab5" localSheetId="5">[4]MAIN!$A$102:$AL$110</definedName>
    <definedName name="_______tab5" localSheetId="7">[4]MAIN!$A$102:$AL$110</definedName>
    <definedName name="_______tab5">[5]MAIN!$A$102:$AL$110</definedName>
    <definedName name="_______tab6" localSheetId="5">[4]MAIN!$A$112:$AL$120</definedName>
    <definedName name="_______tab6" localSheetId="7">[4]MAIN!$A$112:$AL$120</definedName>
    <definedName name="_______tab6">[5]MAIN!$A$112:$AL$120</definedName>
    <definedName name="_______tab7" localSheetId="5">[4]MAIN!$A$122:$AL$140</definedName>
    <definedName name="_______tab7" localSheetId="7">[4]MAIN!$A$122:$AL$140</definedName>
    <definedName name="_______tab7">[5]MAIN!$A$122:$AL$140</definedName>
    <definedName name="_______tab8" localSheetId="5">[4]MAIN!$A$142:$AL$190</definedName>
    <definedName name="_______tab8" localSheetId="7">[4]MAIN!$A$142:$AL$190</definedName>
    <definedName name="_______tab8">[5]MAIN!$A$142:$AL$190</definedName>
    <definedName name="_______tab9" localSheetId="5">[4]MAIN!$A$192:$AL$239</definedName>
    <definedName name="_______tab9" localSheetId="7">[4]MAIN!$A$192:$AL$239</definedName>
    <definedName name="_______tab9">[5]MAIN!$A$192:$AL$239</definedName>
    <definedName name="_______TXS1" localSheetId="5">[4]MAIN!$647:$647</definedName>
    <definedName name="_______TXS1" localSheetId="7">[4]MAIN!$647:$647</definedName>
    <definedName name="_______TXS1">[5]MAIN!$647:$647</definedName>
    <definedName name="_______TXS11" localSheetId="5">[4]MAIN!$1105:$1105</definedName>
    <definedName name="_______TXS11" localSheetId="7">[4]MAIN!$1105:$1105</definedName>
    <definedName name="_______TXS11">[5]MAIN!$1105:$1105</definedName>
    <definedName name="_______TXS2" localSheetId="5">[4]MAIN!$680:$680</definedName>
    <definedName name="_______TXS2" localSheetId="7">[4]MAIN!$680:$680</definedName>
    <definedName name="_______TXS2">[5]MAIN!$680:$680</definedName>
    <definedName name="_______TXS21" localSheetId="5">[4]MAIN!$1111:$1111</definedName>
    <definedName name="_______TXS21" localSheetId="7">[4]MAIN!$1111:$1111</definedName>
    <definedName name="_______TXS21">[5]MAIN!$1111:$1111</definedName>
    <definedName name="_______VC1" localSheetId="5">[4]MAIN!$F$1249:$AL$1249</definedName>
    <definedName name="_______VC1" localSheetId="7">[4]MAIN!$F$1249:$AL$1249</definedName>
    <definedName name="_______VC1">[5]MAIN!$F$1249:$AL$1249</definedName>
    <definedName name="_______VC2" localSheetId="5">[4]MAIN!$F$1250:$AL$1250</definedName>
    <definedName name="_______VC2" localSheetId="7">[4]MAIN!$F$1250:$AL$1250</definedName>
    <definedName name="_______VC2">[5]MAIN!$F$1250:$AL$1250</definedName>
    <definedName name="_______vp1" localSheetId="2">#REF!</definedName>
    <definedName name="_______vp1" localSheetId="4">#REF!</definedName>
    <definedName name="_______vp1" localSheetId="5">#REF!</definedName>
    <definedName name="_______vp1" localSheetId="6">#REF!</definedName>
    <definedName name="_______vp1" localSheetId="7">#REF!</definedName>
    <definedName name="_______vp1">#REF!</definedName>
    <definedName name="_______vpp1" localSheetId="2">#REF!</definedName>
    <definedName name="_______vpp1" localSheetId="4">#REF!</definedName>
    <definedName name="_______vpp1" localSheetId="5">#REF!</definedName>
    <definedName name="_______vpp1" localSheetId="6">#REF!</definedName>
    <definedName name="_______vpp1" localSheetId="7">#REF!</definedName>
    <definedName name="_______vpp1">#REF!</definedName>
    <definedName name="_______vpp2" localSheetId="2">#REF!</definedName>
    <definedName name="_______vpp2" localSheetId="4">#REF!</definedName>
    <definedName name="_______vpp2" localSheetId="5">#REF!</definedName>
    <definedName name="_______vpp2" localSheetId="6">#REF!</definedName>
    <definedName name="_______vpp2" localSheetId="7">#REF!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CST11" localSheetId="5">[4]MAIN!$A$106:$IV$106</definedName>
    <definedName name="______CST11" localSheetId="7">[4]MAIN!$A$106:$IV$106</definedName>
    <definedName name="______CST11">[5]MAIN!$A$106:$IV$106</definedName>
    <definedName name="______CST12" localSheetId="5">[4]MAIN!$A$116:$IV$116</definedName>
    <definedName name="______CST12" localSheetId="7">[4]MAIN!$A$116:$IV$116</definedName>
    <definedName name="______CST12">[5]MAIN!$A$116:$IV$116</definedName>
    <definedName name="______CST13" localSheetId="5">[4]MAIN!$A$126:$IV$126</definedName>
    <definedName name="______CST13" localSheetId="7">[4]MAIN!$A$126:$IV$126</definedName>
    <definedName name="______CST13">[5]MAIN!$A$126:$IV$126</definedName>
    <definedName name="______CST14" localSheetId="5">[4]MAIN!$A$346:$IV$346</definedName>
    <definedName name="______CST14" localSheetId="7">[4]MAIN!$A$346:$IV$346</definedName>
    <definedName name="______CST14">[5]MAIN!$A$346:$IV$346</definedName>
    <definedName name="______CST15" localSheetId="5">[4]MAIN!$A$1198:$IV$1198</definedName>
    <definedName name="______CST15" localSheetId="7">[4]MAIN!$A$1198:$IV$1198</definedName>
    <definedName name="______CST15">[5]MAIN!$A$1198:$IV$1198</definedName>
    <definedName name="______CST21" localSheetId="5">[4]MAIN!$A$109:$IV$109</definedName>
    <definedName name="______CST21" localSheetId="7">[4]MAIN!$A$109:$IV$109</definedName>
    <definedName name="______CST21">[5]MAIN!$A$109:$IV$109</definedName>
    <definedName name="______CST22" localSheetId="5">[4]MAIN!$A$119:$IV$119</definedName>
    <definedName name="______CST22" localSheetId="7">[4]MAIN!$A$119:$IV$119</definedName>
    <definedName name="______CST22">[5]MAIN!$A$119:$IV$119</definedName>
    <definedName name="______CST23" localSheetId="5">[4]MAIN!$A$129:$IV$129</definedName>
    <definedName name="______CST23" localSheetId="7">[4]MAIN!$A$129:$IV$129</definedName>
    <definedName name="______CST23">[5]MAIN!$A$129:$IV$129</definedName>
    <definedName name="______CST24" localSheetId="5">[4]MAIN!$A$349:$IV$349</definedName>
    <definedName name="______CST24" localSheetId="7">[4]MAIN!$A$349:$IV$349</definedName>
    <definedName name="______CST24">[5]MAIN!$A$349:$IV$349</definedName>
    <definedName name="______CST25" localSheetId="5">[4]MAIN!$A$1200:$IV$1200</definedName>
    <definedName name="______CST25" localSheetId="7">[4]MAIN!$A$1200:$IV$1200</definedName>
    <definedName name="______CST25">[5]MAIN!$A$1200:$IV$1200</definedName>
    <definedName name="______FXA1" localSheetId="5">[4]MAIN!$A$261:$IV$261</definedName>
    <definedName name="______FXA1" localSheetId="7">[4]MAIN!$A$261:$IV$261</definedName>
    <definedName name="______FXA1">[5]MAIN!$A$261:$IV$261</definedName>
    <definedName name="______FXA11" localSheetId="5">[4]MAIN!$A$1204:$IV$1204</definedName>
    <definedName name="______FXA11" localSheetId="7">[4]MAIN!$A$1204:$IV$1204</definedName>
    <definedName name="______FXA11">[5]MAIN!$A$1204:$IV$1204</definedName>
    <definedName name="______FXA2" localSheetId="5">[4]MAIN!$A$280:$IV$280</definedName>
    <definedName name="______FXA2" localSheetId="7">[4]MAIN!$A$280:$IV$280</definedName>
    <definedName name="______FXA2">[5]MAIN!$A$280:$IV$280</definedName>
    <definedName name="______FXA21" localSheetId="5">[4]MAIN!$A$1206:$IV$1206</definedName>
    <definedName name="______FXA21" localSheetId="7">[4]MAIN!$A$1206:$IV$1206</definedName>
    <definedName name="______FXA21">[5]MAIN!$A$1206:$IV$1206</definedName>
    <definedName name="______IRR1" localSheetId="5">[4]MAIN!$D$1013</definedName>
    <definedName name="______IRR1" localSheetId="7">[4]MAIN!$D$1013</definedName>
    <definedName name="______IRR1">[5]MAIN!$D$1013</definedName>
    <definedName name="______KRD1" localSheetId="5">[4]MAIN!$A$524:$IV$524</definedName>
    <definedName name="______KRD1" localSheetId="7">[4]MAIN!$A$524:$IV$524</definedName>
    <definedName name="______KRD1">[5]MAIN!$A$524:$IV$524</definedName>
    <definedName name="______KRD2" localSheetId="5">[4]MAIN!$A$552:$IV$552</definedName>
    <definedName name="______KRD2" localSheetId="7">[4]MAIN!$A$552:$IV$552</definedName>
    <definedName name="______KRD2">[5]MAIN!$A$552:$IV$552</definedName>
    <definedName name="______LIS1" localSheetId="5">[4]MAIN!$A$325:$IV$325</definedName>
    <definedName name="______LIS1" localSheetId="7">[4]MAIN!$A$325:$IV$325</definedName>
    <definedName name="______LIS1">[5]MAIN!$A$325:$IV$325</definedName>
    <definedName name="______M8" localSheetId="0">АЭ!______M8</definedName>
    <definedName name="______M8" localSheetId="1">БЭ!______M8</definedName>
    <definedName name="______M8" localSheetId="2">ГАЭС!______M8</definedName>
    <definedName name="______M8" localSheetId="4">КуЭ!______M8</definedName>
    <definedName name="______M8">[0]!______M8</definedName>
    <definedName name="______M9" localSheetId="0">АЭ!______M9</definedName>
    <definedName name="______M9" localSheetId="1">БЭ!______M9</definedName>
    <definedName name="______M9" localSheetId="2">ГАЭС!______M9</definedName>
    <definedName name="______M9" localSheetId="4">КуЭ!______M9</definedName>
    <definedName name="______M9">[0]!______M9</definedName>
    <definedName name="______NPV1" localSheetId="5">[4]MAIN!$D$1004</definedName>
    <definedName name="______NPV1" localSheetId="7">[4]MAIN!$D$1004</definedName>
    <definedName name="______NPV1">[5]MAIN!$D$1004</definedName>
    <definedName name="______Num2" localSheetId="0">#REF!</definedName>
    <definedName name="______Num2" localSheetId="1">#REF!</definedName>
    <definedName name="______Num2" localSheetId="2">#REF!</definedName>
    <definedName name="______Num2" localSheetId="4">#REF!</definedName>
    <definedName name="______Num2">#REF!</definedName>
    <definedName name="______PR11" localSheetId="5">[4]MAIN!$A$66:$IV$66</definedName>
    <definedName name="______PR11" localSheetId="7">[4]MAIN!$A$66:$IV$66</definedName>
    <definedName name="______PR11">[5]MAIN!$A$66:$IV$66</definedName>
    <definedName name="______PR12" localSheetId="5">[4]MAIN!$A$76:$IV$76</definedName>
    <definedName name="______PR12" localSheetId="7">[4]MAIN!$A$76:$IV$76</definedName>
    <definedName name="______PR12">[5]MAIN!$A$76:$IV$76</definedName>
    <definedName name="______PR13" localSheetId="5">[4]MAIN!$A$86:$IV$86</definedName>
    <definedName name="______PR13" localSheetId="7">[4]MAIN!$A$86:$IV$86</definedName>
    <definedName name="______PR13">[5]MAIN!$A$86:$IV$86</definedName>
    <definedName name="______PR14" localSheetId="5">[4]MAIN!$A$1194:$IV$1194</definedName>
    <definedName name="______PR14" localSheetId="7">[4]MAIN!$A$1194:$IV$1194</definedName>
    <definedName name="______PR14">[5]MAIN!$A$1194:$IV$1194</definedName>
    <definedName name="______PR21" localSheetId="5">[4]MAIN!$A$69:$IV$69</definedName>
    <definedName name="______PR21" localSheetId="7">[4]MAIN!$A$69:$IV$69</definedName>
    <definedName name="______PR21">[5]MAIN!$A$69:$IV$69</definedName>
    <definedName name="______PR22" localSheetId="5">[4]MAIN!$A$79:$IV$79</definedName>
    <definedName name="______PR22" localSheetId="7">[4]MAIN!$A$79:$IV$79</definedName>
    <definedName name="______PR22">[5]MAIN!$A$79:$IV$79</definedName>
    <definedName name="______PR23" localSheetId="5">[4]MAIN!$A$89:$IV$89</definedName>
    <definedName name="______PR23" localSheetId="7">[4]MAIN!$A$89:$IV$89</definedName>
    <definedName name="______PR23">[5]MAIN!$A$89:$IV$89</definedName>
    <definedName name="______PR24" localSheetId="5">[4]MAIN!$A$1196:$IV$1196</definedName>
    <definedName name="______PR24" localSheetId="7">[4]MAIN!$A$1196:$IV$1196</definedName>
    <definedName name="______PR24">[5]MAIN!$A$1196:$IV$1196</definedName>
    <definedName name="______q11" localSheetId="0">АЭ!______q11</definedName>
    <definedName name="______q11" localSheetId="1">БЭ!______q11</definedName>
    <definedName name="______q11" localSheetId="2">ГАЭС!______q11</definedName>
    <definedName name="______q11" localSheetId="4">КуЭ!______q11</definedName>
    <definedName name="______q11">[0]!______q11</definedName>
    <definedName name="______q15" localSheetId="0">АЭ!______q15</definedName>
    <definedName name="______q15" localSheetId="1">БЭ!______q15</definedName>
    <definedName name="______q15" localSheetId="2">ГАЭС!______q15</definedName>
    <definedName name="______q15" localSheetId="4">КуЭ!______q15</definedName>
    <definedName name="______q15">[0]!______q15</definedName>
    <definedName name="______q17" localSheetId="0">АЭ!______q17</definedName>
    <definedName name="______q17" localSheetId="1">БЭ!______q17</definedName>
    <definedName name="______q17" localSheetId="2">ГАЭС!______q17</definedName>
    <definedName name="______q17" localSheetId="4">КуЭ!______q17</definedName>
    <definedName name="______q17">[0]!______q17</definedName>
    <definedName name="______q2" localSheetId="0">АЭ!______q2</definedName>
    <definedName name="______q2" localSheetId="1">БЭ!______q2</definedName>
    <definedName name="______q2" localSheetId="2">ГАЭС!______q2</definedName>
    <definedName name="______q2" localSheetId="4">КуЭ!______q2</definedName>
    <definedName name="______q2">[0]!______q2</definedName>
    <definedName name="______q3" localSheetId="0">АЭ!______q3</definedName>
    <definedName name="______q3" localSheetId="1">БЭ!______q3</definedName>
    <definedName name="______q3" localSheetId="2">ГАЭС!______q3</definedName>
    <definedName name="______q3" localSheetId="4">КуЭ!______q3</definedName>
    <definedName name="______q3">[0]!______q3</definedName>
    <definedName name="______q4" localSheetId="0">АЭ!______q4</definedName>
    <definedName name="______q4" localSheetId="1">БЭ!______q4</definedName>
    <definedName name="______q4" localSheetId="2">ГАЭС!______q4</definedName>
    <definedName name="______q4" localSheetId="4">КуЭ!______q4</definedName>
    <definedName name="______q4">[0]!______q4</definedName>
    <definedName name="______q5" localSheetId="0">АЭ!______q5</definedName>
    <definedName name="______q5" localSheetId="1">БЭ!______q5</definedName>
    <definedName name="______q5" localSheetId="2">ГАЭС!______q5</definedName>
    <definedName name="______q5" localSheetId="4">КуЭ!______q5</definedName>
    <definedName name="______q5">[0]!______q5</definedName>
    <definedName name="______q6" localSheetId="0">АЭ!______q6</definedName>
    <definedName name="______q6" localSheetId="1">БЭ!______q6</definedName>
    <definedName name="______q6" localSheetId="2">ГАЭС!______q6</definedName>
    <definedName name="______q6" localSheetId="4">КуЭ!______q6</definedName>
    <definedName name="______q6">[0]!______q6</definedName>
    <definedName name="______q7" localSheetId="0">АЭ!______q7</definedName>
    <definedName name="______q7" localSheetId="1">БЭ!______q7</definedName>
    <definedName name="______q7" localSheetId="2">ГАЭС!______q7</definedName>
    <definedName name="______q7" localSheetId="4">КуЭ!______q7</definedName>
    <definedName name="______q7">[0]!______q7</definedName>
    <definedName name="______q8" localSheetId="0">АЭ!______q8</definedName>
    <definedName name="______q8" localSheetId="1">БЭ!______q8</definedName>
    <definedName name="______q8" localSheetId="2">ГАЭС!______q8</definedName>
    <definedName name="______q8" localSheetId="4">КуЭ!______q8</definedName>
    <definedName name="______q8">[0]!______q8</definedName>
    <definedName name="______q9" localSheetId="0">АЭ!______q9</definedName>
    <definedName name="______q9" localSheetId="1">БЭ!______q9</definedName>
    <definedName name="______q9" localSheetId="2">ГАЭС!______q9</definedName>
    <definedName name="______q9" localSheetId="4">КуЭ!______q9</definedName>
    <definedName name="______q9">[0]!______q9</definedName>
    <definedName name="______RAZ1" localSheetId="1">#REF!</definedName>
    <definedName name="______RAZ1" localSheetId="2">#REF!</definedName>
    <definedName name="______RAZ1" localSheetId="4">#REF!</definedName>
    <definedName name="______RAZ1" localSheetId="5">#REF!</definedName>
    <definedName name="______RAZ1" localSheetId="6">#REF!</definedName>
    <definedName name="______RAZ1" localSheetId="7">#REF!</definedName>
    <definedName name="______RAZ1">#REF!</definedName>
    <definedName name="______RAZ2" localSheetId="1">#REF!</definedName>
    <definedName name="______RAZ2" localSheetId="2">#REF!</definedName>
    <definedName name="______RAZ2" localSheetId="4">#REF!</definedName>
    <definedName name="______RAZ2" localSheetId="5">#REF!</definedName>
    <definedName name="______RAZ2" localSheetId="6">#REF!</definedName>
    <definedName name="______RAZ2" localSheetId="7">#REF!</definedName>
    <definedName name="______RAZ2">#REF!</definedName>
    <definedName name="______RAZ3" localSheetId="1">#REF!</definedName>
    <definedName name="______RAZ3" localSheetId="4">#REF!</definedName>
    <definedName name="______RAZ3" localSheetId="5">#REF!</definedName>
    <definedName name="______RAZ3" localSheetId="6">#REF!</definedName>
    <definedName name="______RAZ3" localSheetId="7">#REF!</definedName>
    <definedName name="______RAZ3">#REF!</definedName>
    <definedName name="______SAL1" localSheetId="5">[4]MAIN!$A$151:$IV$151</definedName>
    <definedName name="______SAL1" localSheetId="7">[4]MAIN!$A$151:$IV$151</definedName>
    <definedName name="______SAL1">[5]MAIN!$A$151:$IV$151</definedName>
    <definedName name="______SAL2" localSheetId="5">[4]MAIN!$A$161:$IV$161</definedName>
    <definedName name="______SAL2" localSheetId="7">[4]MAIN!$A$161:$IV$161</definedName>
    <definedName name="______SAL2">[5]MAIN!$A$161:$IV$161</definedName>
    <definedName name="______SAL3" localSheetId="5">[4]MAIN!$A$171:$IV$171</definedName>
    <definedName name="______SAL3" localSheetId="7">[4]MAIN!$A$171:$IV$171</definedName>
    <definedName name="______SAL3">[5]MAIN!$A$171:$IV$171</definedName>
    <definedName name="______SAL4" localSheetId="5">[4]MAIN!$A$181:$IV$181</definedName>
    <definedName name="______SAL4" localSheetId="7">[4]MAIN!$A$181:$IV$181</definedName>
    <definedName name="______SAL4">[5]MAIN!$A$181:$IV$181</definedName>
    <definedName name="______SP1" localSheetId="1">[3]FES!#REF!</definedName>
    <definedName name="______SP1" localSheetId="2">[3]FES!#REF!</definedName>
    <definedName name="______SP1" localSheetId="4">[3]FES!#REF!</definedName>
    <definedName name="______SP1" localSheetId="5">[3]FES!#REF!</definedName>
    <definedName name="______SP1" localSheetId="6">[3]FES!#REF!</definedName>
    <definedName name="______SP1" localSheetId="7">[3]FES!#REF!</definedName>
    <definedName name="______SP1">[3]FES!#REF!</definedName>
    <definedName name="______SP10" localSheetId="1">[3]FES!#REF!</definedName>
    <definedName name="______SP10" localSheetId="2">[3]FES!#REF!</definedName>
    <definedName name="______SP10" localSheetId="4">[3]FES!#REF!</definedName>
    <definedName name="______SP10" localSheetId="5">[3]FES!#REF!</definedName>
    <definedName name="______SP10" localSheetId="6">[3]FES!#REF!</definedName>
    <definedName name="______SP10" localSheetId="7">[3]FES!#REF!</definedName>
    <definedName name="______SP10">[3]FES!#REF!</definedName>
    <definedName name="______SP11" localSheetId="1">[3]FES!#REF!</definedName>
    <definedName name="______SP11" localSheetId="2">[3]FES!#REF!</definedName>
    <definedName name="______SP11" localSheetId="4">[3]FES!#REF!</definedName>
    <definedName name="______SP11" localSheetId="5">[3]FES!#REF!</definedName>
    <definedName name="______SP11" localSheetId="6">[3]FES!#REF!</definedName>
    <definedName name="______SP11" localSheetId="7">[3]FES!#REF!</definedName>
    <definedName name="______SP11">[3]FES!#REF!</definedName>
    <definedName name="______SP12" localSheetId="1">[3]FES!#REF!</definedName>
    <definedName name="______SP12" localSheetId="4">[3]FES!#REF!</definedName>
    <definedName name="______SP12" localSheetId="5">[3]FES!#REF!</definedName>
    <definedName name="______SP12" localSheetId="6">[3]FES!#REF!</definedName>
    <definedName name="______SP12" localSheetId="7">[3]FES!#REF!</definedName>
    <definedName name="______SP12">[3]FES!#REF!</definedName>
    <definedName name="______SP13">[3]FES!#REF!</definedName>
    <definedName name="______SP14">[3]FES!#REF!</definedName>
    <definedName name="______SP15">[3]FES!#REF!</definedName>
    <definedName name="______SP16">[3]FES!#REF!</definedName>
    <definedName name="______SP17">[3]FES!#REF!</definedName>
    <definedName name="______SP18">[3]FES!#REF!</definedName>
    <definedName name="______SP19">[3]FES!#REF!</definedName>
    <definedName name="______SP2">[3]FES!#REF!</definedName>
    <definedName name="______SP20">[3]FES!#REF!</definedName>
    <definedName name="______SP3">[3]FES!#REF!</definedName>
    <definedName name="______SP4">[3]FES!#REF!</definedName>
    <definedName name="______SP5">[3]FES!#REF!</definedName>
    <definedName name="______SP7">[3]FES!#REF!</definedName>
    <definedName name="______SP8">[3]FES!#REF!</definedName>
    <definedName name="______SP9">[3]FES!#REF!</definedName>
    <definedName name="______tab1" localSheetId="5">[4]MAIN!$A$33:$AL$60</definedName>
    <definedName name="______tab1" localSheetId="7">[4]MAIN!$A$33:$AL$60</definedName>
    <definedName name="______tab1">[5]MAIN!$A$33:$AL$60</definedName>
    <definedName name="______tab10" localSheetId="5">[4]MAIN!$A$241:$AL$299</definedName>
    <definedName name="______tab10" localSheetId="7">[4]MAIN!$A$241:$AL$299</definedName>
    <definedName name="______tab10">[5]MAIN!$A$241:$AL$299</definedName>
    <definedName name="______tab11" localSheetId="5">[4]MAIN!$A$301:$AL$337</definedName>
    <definedName name="______tab11" localSheetId="7">[4]MAIN!$A$301:$AL$337</definedName>
    <definedName name="______tab11">[5]MAIN!$A$301:$AL$337</definedName>
    <definedName name="______tab12" localSheetId="5">[4]MAIN!$A$339:$AL$401</definedName>
    <definedName name="______tab12" localSheetId="7">[4]MAIN!$A$339:$AL$401</definedName>
    <definedName name="______tab12">[5]MAIN!$A$339:$AL$401</definedName>
    <definedName name="______tab13" localSheetId="5">[4]MAIN!$A$403:$AL$437</definedName>
    <definedName name="______tab13" localSheetId="7">[4]MAIN!$A$403:$AL$437</definedName>
    <definedName name="______tab13">[5]MAIN!$A$403:$AL$437</definedName>
    <definedName name="______tab14" localSheetId="5">[4]MAIN!$A$439:$AL$481</definedName>
    <definedName name="______tab14" localSheetId="7">[4]MAIN!$A$439:$AL$481</definedName>
    <definedName name="______tab14">[5]MAIN!$A$439:$AL$481</definedName>
    <definedName name="______tab15" localSheetId="5">[4]MAIN!$A$483:$AL$528</definedName>
    <definedName name="______tab15" localSheetId="7">[4]MAIN!$A$483:$AL$528</definedName>
    <definedName name="______tab15">[5]MAIN!$A$483:$AL$528</definedName>
    <definedName name="______tab16" localSheetId="5">[4]MAIN!$A$530:$AL$556</definedName>
    <definedName name="______tab16" localSheetId="7">[4]MAIN!$A$530:$AL$556</definedName>
    <definedName name="______tab16">[5]MAIN!$A$530:$AL$556</definedName>
    <definedName name="______tab17" localSheetId="5">[4]MAIN!$A$558:$AL$588</definedName>
    <definedName name="______tab17" localSheetId="7">[4]MAIN!$A$558:$AL$588</definedName>
    <definedName name="______tab17">[5]MAIN!$A$558:$AL$588</definedName>
    <definedName name="______tab18" localSheetId="5">[4]MAIN!$A$590:$AL$701</definedName>
    <definedName name="______tab18" localSheetId="7">[4]MAIN!$A$590:$AL$701</definedName>
    <definedName name="______tab18">[5]MAIN!$A$590:$AL$701</definedName>
    <definedName name="______tab19" localSheetId="5">[4]MAIN!$A$703:$AL$727</definedName>
    <definedName name="______tab19" localSheetId="7">[4]MAIN!$A$703:$AL$727</definedName>
    <definedName name="______tab19">[5]MAIN!$A$703:$AL$727</definedName>
    <definedName name="______tab2" localSheetId="5">[4]MAIN!$A$62:$AL$70</definedName>
    <definedName name="______tab2" localSheetId="7">[4]MAIN!$A$62:$AL$70</definedName>
    <definedName name="______tab2">[5]MAIN!$A$62:$AL$70</definedName>
    <definedName name="______tab20" localSheetId="5">[4]MAIN!$A$729:$AL$774</definedName>
    <definedName name="______tab20" localSheetId="7">[4]MAIN!$A$729:$AL$774</definedName>
    <definedName name="______tab20">[5]MAIN!$A$729:$AL$774</definedName>
    <definedName name="______tab21" localSheetId="5">[4]MAIN!$A$776:$AL$807</definedName>
    <definedName name="______tab21" localSheetId="7">[4]MAIN!$A$776:$AL$807</definedName>
    <definedName name="______tab21">[5]MAIN!$A$776:$AL$807</definedName>
    <definedName name="______tab22" localSheetId="5">[4]MAIN!$A$809:$AL$822</definedName>
    <definedName name="______tab22" localSheetId="7">[4]MAIN!$A$809:$AL$822</definedName>
    <definedName name="______tab22">[5]MAIN!$A$809:$AL$822</definedName>
    <definedName name="______tab23" localSheetId="5">[4]MAIN!$A$824:$AL$847</definedName>
    <definedName name="______tab23" localSheetId="7">[4]MAIN!$A$824:$AL$847</definedName>
    <definedName name="______tab23">[5]MAIN!$A$824:$AL$847</definedName>
    <definedName name="______tab24" localSheetId="5">[4]MAIN!$A$849:$AL$878</definedName>
    <definedName name="______tab24" localSheetId="7">[4]MAIN!$A$849:$AL$878</definedName>
    <definedName name="______tab24">[5]MAIN!$A$849:$AL$878</definedName>
    <definedName name="______tab25" localSheetId="5">[4]MAIN!$A$880:$AK$929</definedName>
    <definedName name="______tab25" localSheetId="7">[4]MAIN!$A$880:$AK$929</definedName>
    <definedName name="______tab25">[5]MAIN!$A$880:$AK$929</definedName>
    <definedName name="______tab26" localSheetId="5">[4]MAIN!$A$932:$AK$956</definedName>
    <definedName name="______tab26" localSheetId="7">[4]MAIN!$A$932:$AK$956</definedName>
    <definedName name="______tab26">[5]MAIN!$A$932:$AK$956</definedName>
    <definedName name="______tab27" localSheetId="5">[4]MAIN!$A$958:$AL$1027</definedName>
    <definedName name="______tab27" localSheetId="7">[4]MAIN!$A$958:$AL$1027</definedName>
    <definedName name="______tab27">[5]MAIN!$A$958:$AL$1027</definedName>
    <definedName name="______tab28" localSheetId="5">[4]MAIN!$A$1029:$AL$1088</definedName>
    <definedName name="______tab28" localSheetId="7">[4]MAIN!$A$1029:$AL$1088</definedName>
    <definedName name="______tab28">[5]MAIN!$A$1029:$AL$1088</definedName>
    <definedName name="______tab29" localSheetId="5">[4]MAIN!$A$1090:$AL$1139</definedName>
    <definedName name="______tab29" localSheetId="7">[4]MAIN!$A$1090:$AL$1139</definedName>
    <definedName name="______tab29">[5]MAIN!$A$1090:$AL$1139</definedName>
    <definedName name="______tab3" localSheetId="5">[4]MAIN!$A$72:$AL$80</definedName>
    <definedName name="______tab3" localSheetId="7">[4]MAIN!$A$72:$AL$80</definedName>
    <definedName name="______tab3">[5]MAIN!$A$72:$AL$80</definedName>
    <definedName name="______tab30" localSheetId="5">[4]MAIN!$A$1141:$AL$1184</definedName>
    <definedName name="______tab30" localSheetId="7">[4]MAIN!$A$1141:$AL$1184</definedName>
    <definedName name="______tab30">[5]MAIN!$A$1141:$AL$1184</definedName>
    <definedName name="______tab31" localSheetId="5">[4]MAIN!$A$1186:$AK$1206</definedName>
    <definedName name="______tab31" localSheetId="7">[4]MAIN!$A$1186:$AK$1206</definedName>
    <definedName name="______tab31">[5]MAIN!$A$1186:$AK$1206</definedName>
    <definedName name="______tab4" localSheetId="5">[4]MAIN!$A$82:$AL$100</definedName>
    <definedName name="______tab4" localSheetId="7">[4]MAIN!$A$82:$AL$100</definedName>
    <definedName name="______tab4">[5]MAIN!$A$82:$AL$100</definedName>
    <definedName name="______tab5" localSheetId="5">[4]MAIN!$A$102:$AL$110</definedName>
    <definedName name="______tab5" localSheetId="7">[4]MAIN!$A$102:$AL$110</definedName>
    <definedName name="______tab5">[5]MAIN!$A$102:$AL$110</definedName>
    <definedName name="______tab6" localSheetId="5">[4]MAIN!$A$112:$AL$120</definedName>
    <definedName name="______tab6" localSheetId="7">[4]MAIN!$A$112:$AL$120</definedName>
    <definedName name="______tab6">[5]MAIN!$A$112:$AL$120</definedName>
    <definedName name="______tab7" localSheetId="5">[4]MAIN!$A$122:$AL$140</definedName>
    <definedName name="______tab7" localSheetId="7">[4]MAIN!$A$122:$AL$140</definedName>
    <definedName name="______tab7">[5]MAIN!$A$122:$AL$140</definedName>
    <definedName name="______tab8" localSheetId="5">[4]MAIN!$A$142:$AL$190</definedName>
    <definedName name="______tab8" localSheetId="7">[4]MAIN!$A$142:$AL$190</definedName>
    <definedName name="______tab8">[5]MAIN!$A$142:$AL$190</definedName>
    <definedName name="______tab9" localSheetId="5">[4]MAIN!$A$192:$AL$239</definedName>
    <definedName name="______tab9" localSheetId="7">[4]MAIN!$A$192:$AL$239</definedName>
    <definedName name="______tab9">[5]MAIN!$A$192:$AL$239</definedName>
    <definedName name="______TXS1" localSheetId="5">[4]MAIN!$A$647:$IV$647</definedName>
    <definedName name="______TXS1" localSheetId="7">[4]MAIN!$A$647:$IV$647</definedName>
    <definedName name="______TXS1">[5]MAIN!$A$647:$IV$647</definedName>
    <definedName name="______TXS11" localSheetId="5">[4]MAIN!$A$1105:$IV$1105</definedName>
    <definedName name="______TXS11" localSheetId="7">[4]MAIN!$A$1105:$IV$1105</definedName>
    <definedName name="______TXS11">[5]MAIN!$A$1105:$IV$1105</definedName>
    <definedName name="______TXS2" localSheetId="5">[4]MAIN!$A$680:$IV$680</definedName>
    <definedName name="______TXS2" localSheetId="7">[4]MAIN!$A$680:$IV$680</definedName>
    <definedName name="______TXS2">[5]MAIN!$A$680:$IV$680</definedName>
    <definedName name="______TXS21" localSheetId="5">[4]MAIN!$A$1111:$IV$1111</definedName>
    <definedName name="______TXS21" localSheetId="7">[4]MAIN!$A$1111:$IV$1111</definedName>
    <definedName name="______TXS21">[5]MAIN!$A$1111:$IV$1111</definedName>
    <definedName name="______VC1" localSheetId="5">[4]MAIN!$F$1249:$AL$1249</definedName>
    <definedName name="______VC1" localSheetId="7">[4]MAIN!$F$1249:$AL$1249</definedName>
    <definedName name="______VC1">[5]MAIN!$F$1249:$AL$1249</definedName>
    <definedName name="______VC2" localSheetId="5">[4]MAIN!$F$1250:$AL$1250</definedName>
    <definedName name="______VC2" localSheetId="7">[4]MAIN!$F$1250:$AL$1250</definedName>
    <definedName name="______VC2">[5]MAIN!$F$1250:$AL$1250</definedName>
    <definedName name="______vp1" localSheetId="2">#REF!</definedName>
    <definedName name="______vp1" localSheetId="4">#REF!</definedName>
    <definedName name="______vp1" localSheetId="5">#REF!</definedName>
    <definedName name="______vp1" localSheetId="6">#REF!</definedName>
    <definedName name="______vp1" localSheetId="7">#REF!</definedName>
    <definedName name="______vp1">#REF!</definedName>
    <definedName name="______vpp1" localSheetId="2">#REF!</definedName>
    <definedName name="______vpp1" localSheetId="4">#REF!</definedName>
    <definedName name="______vpp1" localSheetId="5">#REF!</definedName>
    <definedName name="______vpp1" localSheetId="6">#REF!</definedName>
    <definedName name="______vpp1" localSheetId="7">#REF!</definedName>
    <definedName name="______vpp1">#REF!</definedName>
    <definedName name="______vpp2" localSheetId="2">#REF!</definedName>
    <definedName name="______vpp2" localSheetId="4">#REF!</definedName>
    <definedName name="______vpp2" localSheetId="5">#REF!</definedName>
    <definedName name="______vpp2" localSheetId="6">#REF!</definedName>
    <definedName name="______vpp2" localSheetId="7">#REF!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CST11" localSheetId="5">[4]MAIN!$A$106:$IV$106</definedName>
    <definedName name="_____CST11" localSheetId="7">[4]MAIN!$A$106:$IV$106</definedName>
    <definedName name="_____CST11">[5]MAIN!$A$106:$IV$106</definedName>
    <definedName name="_____CST12" localSheetId="5">[4]MAIN!$A$116:$IV$116</definedName>
    <definedName name="_____CST12" localSheetId="7">[4]MAIN!$A$116:$IV$116</definedName>
    <definedName name="_____CST12">[5]MAIN!$A$116:$IV$116</definedName>
    <definedName name="_____CST13" localSheetId="5">[4]MAIN!$A$126:$IV$126</definedName>
    <definedName name="_____CST13" localSheetId="7">[4]MAIN!$A$126:$IV$126</definedName>
    <definedName name="_____CST13">[5]MAIN!$A$126:$IV$126</definedName>
    <definedName name="_____CST14" localSheetId="5">[4]MAIN!$A$346:$IV$346</definedName>
    <definedName name="_____CST14" localSheetId="7">[4]MAIN!$A$346:$IV$346</definedName>
    <definedName name="_____CST14">[5]MAIN!$A$346:$IV$346</definedName>
    <definedName name="_____CST15" localSheetId="5">[4]MAIN!$A$1198:$IV$1198</definedName>
    <definedName name="_____CST15" localSheetId="7">[4]MAIN!$A$1198:$IV$1198</definedName>
    <definedName name="_____CST15">[5]MAIN!$A$1198:$IV$1198</definedName>
    <definedName name="_____CST21" localSheetId="5">[4]MAIN!$A$109:$IV$109</definedName>
    <definedName name="_____CST21" localSheetId="7">[4]MAIN!$A$109:$IV$109</definedName>
    <definedName name="_____CST21">[5]MAIN!$A$109:$IV$109</definedName>
    <definedName name="_____CST22" localSheetId="5">[4]MAIN!$A$119:$IV$119</definedName>
    <definedName name="_____CST22" localSheetId="7">[4]MAIN!$A$119:$IV$119</definedName>
    <definedName name="_____CST22">[5]MAIN!$A$119:$IV$119</definedName>
    <definedName name="_____CST23" localSheetId="5">[4]MAIN!$A$129:$IV$129</definedName>
    <definedName name="_____CST23" localSheetId="7">[4]MAIN!$A$129:$IV$129</definedName>
    <definedName name="_____CST23">[5]MAIN!$A$129:$IV$129</definedName>
    <definedName name="_____CST24" localSheetId="5">[4]MAIN!$A$349:$IV$349</definedName>
    <definedName name="_____CST24" localSheetId="7">[4]MAIN!$A$349:$IV$349</definedName>
    <definedName name="_____CST24">[5]MAIN!$A$349:$IV$349</definedName>
    <definedName name="_____CST25" localSheetId="5">[4]MAIN!$A$1200:$IV$1200</definedName>
    <definedName name="_____CST25" localSheetId="7">[4]MAIN!$A$1200:$IV$1200</definedName>
    <definedName name="_____CST25">[5]MAIN!$A$1200:$IV$1200</definedName>
    <definedName name="_____FXA1" localSheetId="5">[4]MAIN!$A$261:$IV$261</definedName>
    <definedName name="_____FXA1" localSheetId="7">[4]MAIN!$A$261:$IV$261</definedName>
    <definedName name="_____FXA1">[5]MAIN!$A$261:$IV$261</definedName>
    <definedName name="_____FXA11" localSheetId="5">[4]MAIN!$A$1204:$IV$1204</definedName>
    <definedName name="_____FXA11" localSheetId="7">[4]MAIN!$A$1204:$IV$1204</definedName>
    <definedName name="_____FXA11">[5]MAIN!$A$1204:$IV$1204</definedName>
    <definedName name="_____FXA2" localSheetId="5">[4]MAIN!$A$280:$IV$280</definedName>
    <definedName name="_____FXA2" localSheetId="7">[4]MAIN!$A$280:$IV$280</definedName>
    <definedName name="_____FXA2">[5]MAIN!$A$280:$IV$280</definedName>
    <definedName name="_____FXA21" localSheetId="5">[4]MAIN!$A$1206:$IV$1206</definedName>
    <definedName name="_____FXA21" localSheetId="7">[4]MAIN!$A$1206:$IV$1206</definedName>
    <definedName name="_____FXA21">[5]MAIN!$A$1206:$IV$1206</definedName>
    <definedName name="_____FY1" localSheetId="1">[6]!_____FY1</definedName>
    <definedName name="_____FY1" localSheetId="5">[7]!_____FY1</definedName>
    <definedName name="_____FY1" localSheetId="7">[7]!_____FY1</definedName>
    <definedName name="_____FY1">[8]!_____FY1</definedName>
    <definedName name="_____IRR1" localSheetId="5">[4]MAIN!$D$1013</definedName>
    <definedName name="_____IRR1" localSheetId="7">[4]MAIN!$D$1013</definedName>
    <definedName name="_____IRR1">[5]MAIN!$D$1013</definedName>
    <definedName name="_____KRD1" localSheetId="5">[4]MAIN!$A$524:$IV$524</definedName>
    <definedName name="_____KRD1" localSheetId="7">[4]MAIN!$A$524:$IV$524</definedName>
    <definedName name="_____KRD1">[5]MAIN!$A$524:$IV$524</definedName>
    <definedName name="_____KRD2" localSheetId="5">[4]MAIN!$A$552:$IV$552</definedName>
    <definedName name="_____KRD2" localSheetId="7">[4]MAIN!$A$552:$IV$552</definedName>
    <definedName name="_____KRD2">[5]MAIN!$A$552:$IV$552</definedName>
    <definedName name="_____LIS1" localSheetId="5">[4]MAIN!$A$325:$IV$325</definedName>
    <definedName name="_____LIS1" localSheetId="7">[4]MAIN!$A$325:$IV$325</definedName>
    <definedName name="_____LIS1">[5]MAIN!$A$325:$IV$325</definedName>
    <definedName name="_____M8" localSheetId="0">АЭ!_____M8</definedName>
    <definedName name="_____M8" localSheetId="1">БЭ!_____M8</definedName>
    <definedName name="_____M8" localSheetId="2">ГАЭС!_____M8</definedName>
    <definedName name="_____M8" localSheetId="4">КуЭ!_____M8</definedName>
    <definedName name="_____M8">[0]!_____M8</definedName>
    <definedName name="_____M9" localSheetId="0">АЭ!_____M9</definedName>
    <definedName name="_____M9" localSheetId="1">БЭ!_____M9</definedName>
    <definedName name="_____M9" localSheetId="2">ГАЭС!_____M9</definedName>
    <definedName name="_____M9" localSheetId="4">КуЭ!_____M9</definedName>
    <definedName name="_____M9">[0]!_____M9</definedName>
    <definedName name="_____NPV1" localSheetId="5">[4]MAIN!$D$1004</definedName>
    <definedName name="_____NPV1" localSheetId="7">[4]MAIN!$D$1004</definedName>
    <definedName name="_____NPV1">[5]MAIN!$D$1004</definedName>
    <definedName name="_____Num2" localSheetId="0">#REF!</definedName>
    <definedName name="_____Num2" localSheetId="1">#REF!</definedName>
    <definedName name="_____Num2" localSheetId="2">#REF!</definedName>
    <definedName name="_____Num2" localSheetId="4">#REF!</definedName>
    <definedName name="_____Num2">#REF!</definedName>
    <definedName name="_____PR11" localSheetId="5">[4]MAIN!$A$66:$IV$66</definedName>
    <definedName name="_____PR11" localSheetId="7">[4]MAIN!$A$66:$IV$66</definedName>
    <definedName name="_____PR11">[5]MAIN!$A$66:$IV$66</definedName>
    <definedName name="_____PR12" localSheetId="5">[4]MAIN!$A$76:$IV$76</definedName>
    <definedName name="_____PR12" localSheetId="7">[4]MAIN!$A$76:$IV$76</definedName>
    <definedName name="_____PR12">[5]MAIN!$A$76:$IV$76</definedName>
    <definedName name="_____PR13" localSheetId="5">[4]MAIN!$A$86:$IV$86</definedName>
    <definedName name="_____PR13" localSheetId="7">[4]MAIN!$A$86:$IV$86</definedName>
    <definedName name="_____PR13">[5]MAIN!$A$86:$IV$86</definedName>
    <definedName name="_____PR14" localSheetId="5">[4]MAIN!$A$1194:$IV$1194</definedName>
    <definedName name="_____PR14" localSheetId="7">[4]MAIN!$A$1194:$IV$1194</definedName>
    <definedName name="_____PR14">[5]MAIN!$A$1194:$IV$1194</definedName>
    <definedName name="_____PR21" localSheetId="5">[4]MAIN!$A$69:$IV$69</definedName>
    <definedName name="_____PR21" localSheetId="7">[4]MAIN!$A$69:$IV$69</definedName>
    <definedName name="_____PR21">[5]MAIN!$A$69:$IV$69</definedName>
    <definedName name="_____PR22" localSheetId="5">[4]MAIN!$A$79:$IV$79</definedName>
    <definedName name="_____PR22" localSheetId="7">[4]MAIN!$A$79:$IV$79</definedName>
    <definedName name="_____PR22">[5]MAIN!$A$79:$IV$79</definedName>
    <definedName name="_____PR23" localSheetId="5">[4]MAIN!$A$89:$IV$89</definedName>
    <definedName name="_____PR23" localSheetId="7">[4]MAIN!$A$89:$IV$89</definedName>
    <definedName name="_____PR23">[5]MAIN!$A$89:$IV$89</definedName>
    <definedName name="_____PR24" localSheetId="5">[4]MAIN!$A$1196:$IV$1196</definedName>
    <definedName name="_____PR24" localSheetId="7">[4]MAIN!$A$1196:$IV$1196</definedName>
    <definedName name="_____PR24">[5]MAIN!$A$1196:$IV$1196</definedName>
    <definedName name="_____q11" localSheetId="0">АЭ!_____q11</definedName>
    <definedName name="_____q11" localSheetId="1">БЭ!_____q11</definedName>
    <definedName name="_____q11" localSheetId="2">ГАЭС!_____q11</definedName>
    <definedName name="_____q11" localSheetId="4">КуЭ!_____q11</definedName>
    <definedName name="_____q11">[0]!_____q11</definedName>
    <definedName name="_____q15" localSheetId="0">АЭ!_____q15</definedName>
    <definedName name="_____q15" localSheetId="1">БЭ!_____q15</definedName>
    <definedName name="_____q15" localSheetId="2">ГАЭС!_____q15</definedName>
    <definedName name="_____q15" localSheetId="4">КуЭ!_____q15</definedName>
    <definedName name="_____q15">[0]!_____q15</definedName>
    <definedName name="_____q17" localSheetId="0">АЭ!_____q17</definedName>
    <definedName name="_____q17" localSheetId="1">БЭ!_____q17</definedName>
    <definedName name="_____q17" localSheetId="2">ГАЭС!_____q17</definedName>
    <definedName name="_____q17" localSheetId="4">КуЭ!_____q17</definedName>
    <definedName name="_____q17">[0]!_____q17</definedName>
    <definedName name="_____q2" localSheetId="0">АЭ!_____q2</definedName>
    <definedName name="_____q2" localSheetId="1">БЭ!_____q2</definedName>
    <definedName name="_____q2" localSheetId="2">ГАЭС!_____q2</definedName>
    <definedName name="_____q2" localSheetId="4">КуЭ!_____q2</definedName>
    <definedName name="_____q2">[0]!_____q2</definedName>
    <definedName name="_____q3" localSheetId="0">АЭ!_____q3</definedName>
    <definedName name="_____q3" localSheetId="1">БЭ!_____q3</definedName>
    <definedName name="_____q3" localSheetId="2">ГАЭС!_____q3</definedName>
    <definedName name="_____q3" localSheetId="4">КуЭ!_____q3</definedName>
    <definedName name="_____q3">[0]!_____q3</definedName>
    <definedName name="_____q4" localSheetId="0">АЭ!_____q4</definedName>
    <definedName name="_____q4" localSheetId="1">БЭ!_____q4</definedName>
    <definedName name="_____q4" localSheetId="2">ГАЭС!_____q4</definedName>
    <definedName name="_____q4" localSheetId="4">КуЭ!_____q4</definedName>
    <definedName name="_____q4">[0]!_____q4</definedName>
    <definedName name="_____q5" localSheetId="0">АЭ!_____q5</definedName>
    <definedName name="_____q5" localSheetId="1">БЭ!_____q5</definedName>
    <definedName name="_____q5" localSheetId="2">ГАЭС!_____q5</definedName>
    <definedName name="_____q5" localSheetId="4">КуЭ!_____q5</definedName>
    <definedName name="_____q5">[0]!_____q5</definedName>
    <definedName name="_____q6" localSheetId="0">АЭ!_____q6</definedName>
    <definedName name="_____q6" localSheetId="1">БЭ!_____q6</definedName>
    <definedName name="_____q6" localSheetId="2">ГАЭС!_____q6</definedName>
    <definedName name="_____q6" localSheetId="4">КуЭ!_____q6</definedName>
    <definedName name="_____q6">[0]!_____q6</definedName>
    <definedName name="_____q7" localSheetId="0">АЭ!_____q7</definedName>
    <definedName name="_____q7" localSheetId="1">БЭ!_____q7</definedName>
    <definedName name="_____q7" localSheetId="2">ГАЭС!_____q7</definedName>
    <definedName name="_____q7" localSheetId="4">КуЭ!_____q7</definedName>
    <definedName name="_____q7">[0]!_____q7</definedName>
    <definedName name="_____q8" localSheetId="0">АЭ!_____q8</definedName>
    <definedName name="_____q8" localSheetId="1">БЭ!_____q8</definedName>
    <definedName name="_____q8" localSheetId="2">ГАЭС!_____q8</definedName>
    <definedName name="_____q8" localSheetId="4">КуЭ!_____q8</definedName>
    <definedName name="_____q8">[0]!_____q8</definedName>
    <definedName name="_____q9" localSheetId="0">АЭ!_____q9</definedName>
    <definedName name="_____q9" localSheetId="1">БЭ!_____q9</definedName>
    <definedName name="_____q9" localSheetId="2">ГАЭС!_____q9</definedName>
    <definedName name="_____q9" localSheetId="4">КуЭ!_____q9</definedName>
    <definedName name="_____q9">[0]!_____q9</definedName>
    <definedName name="_____RAZ1" localSheetId="1">#REF!</definedName>
    <definedName name="_____RAZ1" localSheetId="2">#REF!</definedName>
    <definedName name="_____RAZ1" localSheetId="4">#REF!</definedName>
    <definedName name="_____RAZ1" localSheetId="5">#REF!</definedName>
    <definedName name="_____RAZ1" localSheetId="6">#REF!</definedName>
    <definedName name="_____RAZ1" localSheetId="7">#REF!</definedName>
    <definedName name="_____RAZ1">#REF!</definedName>
    <definedName name="_____RAZ2" localSheetId="1">#REF!</definedName>
    <definedName name="_____RAZ2" localSheetId="2">#REF!</definedName>
    <definedName name="_____RAZ2" localSheetId="4">#REF!</definedName>
    <definedName name="_____RAZ2" localSheetId="5">#REF!</definedName>
    <definedName name="_____RAZ2" localSheetId="6">#REF!</definedName>
    <definedName name="_____RAZ2" localSheetId="7">#REF!</definedName>
    <definedName name="_____RAZ2">#REF!</definedName>
    <definedName name="_____RAZ3" localSheetId="1">#REF!</definedName>
    <definedName name="_____RAZ3" localSheetId="4">#REF!</definedName>
    <definedName name="_____RAZ3" localSheetId="5">#REF!</definedName>
    <definedName name="_____RAZ3" localSheetId="6">#REF!</definedName>
    <definedName name="_____RAZ3" localSheetId="7">#REF!</definedName>
    <definedName name="_____RAZ3">#REF!</definedName>
    <definedName name="_____SAL1" localSheetId="5">[4]MAIN!$A$151:$IV$151</definedName>
    <definedName name="_____SAL1" localSheetId="7">[4]MAIN!$A$151:$IV$151</definedName>
    <definedName name="_____SAL1">[5]MAIN!$A$151:$IV$151</definedName>
    <definedName name="_____SAL2" localSheetId="5">[4]MAIN!$A$161:$IV$161</definedName>
    <definedName name="_____SAL2" localSheetId="7">[4]MAIN!$A$161:$IV$161</definedName>
    <definedName name="_____SAL2">[5]MAIN!$A$161:$IV$161</definedName>
    <definedName name="_____SAL3" localSheetId="5">[4]MAIN!$A$171:$IV$171</definedName>
    <definedName name="_____SAL3" localSheetId="7">[4]MAIN!$A$171:$IV$171</definedName>
    <definedName name="_____SAL3">[5]MAIN!$A$171:$IV$171</definedName>
    <definedName name="_____SAL4" localSheetId="5">[4]MAIN!$A$181:$IV$181</definedName>
    <definedName name="_____SAL4" localSheetId="7">[4]MAIN!$A$181:$IV$181</definedName>
    <definedName name="_____SAL4">[5]MAIN!$A$181:$IV$181</definedName>
    <definedName name="_____SP1" localSheetId="1">[3]FES!#REF!</definedName>
    <definedName name="_____SP1" localSheetId="2">[3]FES!#REF!</definedName>
    <definedName name="_____SP1" localSheetId="4">[3]FES!#REF!</definedName>
    <definedName name="_____SP1" localSheetId="5">[3]FES!#REF!</definedName>
    <definedName name="_____SP1" localSheetId="6">[3]FES!#REF!</definedName>
    <definedName name="_____SP1" localSheetId="7">[3]FES!#REF!</definedName>
    <definedName name="_____SP1">[3]FES!#REF!</definedName>
    <definedName name="_____SP10" localSheetId="1">[3]FES!#REF!</definedName>
    <definedName name="_____SP10" localSheetId="2">[3]FES!#REF!</definedName>
    <definedName name="_____SP10" localSheetId="4">[3]FES!#REF!</definedName>
    <definedName name="_____SP10" localSheetId="5">[3]FES!#REF!</definedName>
    <definedName name="_____SP10" localSheetId="6">[3]FES!#REF!</definedName>
    <definedName name="_____SP10" localSheetId="7">[3]FES!#REF!</definedName>
    <definedName name="_____SP10">[3]FES!#REF!</definedName>
    <definedName name="_____SP11" localSheetId="1">[3]FES!#REF!</definedName>
    <definedName name="_____SP11" localSheetId="2">[3]FES!#REF!</definedName>
    <definedName name="_____SP11" localSheetId="4">[3]FES!#REF!</definedName>
    <definedName name="_____SP11" localSheetId="5">[3]FES!#REF!</definedName>
    <definedName name="_____SP11" localSheetId="6">[3]FES!#REF!</definedName>
    <definedName name="_____SP11" localSheetId="7">[3]FES!#REF!</definedName>
    <definedName name="_____SP11">[3]FES!#REF!</definedName>
    <definedName name="_____SP12" localSheetId="1">[3]FES!#REF!</definedName>
    <definedName name="_____SP12" localSheetId="4">[3]FES!#REF!</definedName>
    <definedName name="_____SP12" localSheetId="5">[3]FES!#REF!</definedName>
    <definedName name="_____SP12" localSheetId="6">[3]FES!#REF!</definedName>
    <definedName name="_____SP12" localSheetId="7">[3]FES!#REF!</definedName>
    <definedName name="_____SP12">[3]FES!#REF!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_tab1" localSheetId="5">[4]MAIN!$A$33:$AL$60</definedName>
    <definedName name="_____tab1" localSheetId="7">[4]MAIN!$A$33:$AL$60</definedName>
    <definedName name="_____tab1">[5]MAIN!$A$33:$AL$60</definedName>
    <definedName name="_____tab10" localSheetId="5">[4]MAIN!$A$241:$AL$299</definedName>
    <definedName name="_____tab10" localSheetId="7">[4]MAIN!$A$241:$AL$299</definedName>
    <definedName name="_____tab10">[5]MAIN!$A$241:$AL$299</definedName>
    <definedName name="_____tab11" localSheetId="5">[4]MAIN!$A$301:$AL$337</definedName>
    <definedName name="_____tab11" localSheetId="7">[4]MAIN!$A$301:$AL$337</definedName>
    <definedName name="_____tab11">[5]MAIN!$A$301:$AL$337</definedName>
    <definedName name="_____tab12" localSheetId="5">[4]MAIN!$A$339:$AL$401</definedName>
    <definedName name="_____tab12" localSheetId="7">[4]MAIN!$A$339:$AL$401</definedName>
    <definedName name="_____tab12">[5]MAIN!$A$339:$AL$401</definedName>
    <definedName name="_____tab13" localSheetId="5">[4]MAIN!$A$403:$AL$437</definedName>
    <definedName name="_____tab13" localSheetId="7">[4]MAIN!$A$403:$AL$437</definedName>
    <definedName name="_____tab13">[5]MAIN!$A$403:$AL$437</definedName>
    <definedName name="_____tab14" localSheetId="5">[4]MAIN!$A$439:$AL$481</definedName>
    <definedName name="_____tab14" localSheetId="7">[4]MAIN!$A$439:$AL$481</definedName>
    <definedName name="_____tab14">[5]MAIN!$A$439:$AL$481</definedName>
    <definedName name="_____tab15" localSheetId="5">[4]MAIN!$A$483:$AL$528</definedName>
    <definedName name="_____tab15" localSheetId="7">[4]MAIN!$A$483:$AL$528</definedName>
    <definedName name="_____tab15">[5]MAIN!$A$483:$AL$528</definedName>
    <definedName name="_____tab16" localSheetId="5">[4]MAIN!$A$530:$AL$556</definedName>
    <definedName name="_____tab16" localSheetId="7">[4]MAIN!$A$530:$AL$556</definedName>
    <definedName name="_____tab16">[5]MAIN!$A$530:$AL$556</definedName>
    <definedName name="_____tab17" localSheetId="5">[4]MAIN!$A$558:$AL$588</definedName>
    <definedName name="_____tab17" localSheetId="7">[4]MAIN!$A$558:$AL$588</definedName>
    <definedName name="_____tab17">[5]MAIN!$A$558:$AL$588</definedName>
    <definedName name="_____tab18" localSheetId="5">[4]MAIN!$A$590:$AL$701</definedName>
    <definedName name="_____tab18" localSheetId="7">[4]MAIN!$A$590:$AL$701</definedName>
    <definedName name="_____tab18">[5]MAIN!$A$590:$AL$701</definedName>
    <definedName name="_____tab19" localSheetId="5">[4]MAIN!$A$703:$AL$727</definedName>
    <definedName name="_____tab19" localSheetId="7">[4]MAIN!$A$703:$AL$727</definedName>
    <definedName name="_____tab19">[5]MAIN!$A$703:$AL$727</definedName>
    <definedName name="_____tab2" localSheetId="5">[4]MAIN!$A$62:$AL$70</definedName>
    <definedName name="_____tab2" localSheetId="7">[4]MAIN!$A$62:$AL$70</definedName>
    <definedName name="_____tab2">[5]MAIN!$A$62:$AL$70</definedName>
    <definedName name="_____tab20" localSheetId="5">[4]MAIN!$A$729:$AL$774</definedName>
    <definedName name="_____tab20" localSheetId="7">[4]MAIN!$A$729:$AL$774</definedName>
    <definedName name="_____tab20">[5]MAIN!$A$729:$AL$774</definedName>
    <definedName name="_____tab21" localSheetId="5">[4]MAIN!$A$776:$AL$807</definedName>
    <definedName name="_____tab21" localSheetId="7">[4]MAIN!$A$776:$AL$807</definedName>
    <definedName name="_____tab21">[5]MAIN!$A$776:$AL$807</definedName>
    <definedName name="_____tab22" localSheetId="5">[4]MAIN!$A$809:$AL$822</definedName>
    <definedName name="_____tab22" localSheetId="7">[4]MAIN!$A$809:$AL$822</definedName>
    <definedName name="_____tab22">[5]MAIN!$A$809:$AL$822</definedName>
    <definedName name="_____tab23" localSheetId="5">[4]MAIN!$A$824:$AL$847</definedName>
    <definedName name="_____tab23" localSheetId="7">[4]MAIN!$A$824:$AL$847</definedName>
    <definedName name="_____tab23">[5]MAIN!$A$824:$AL$847</definedName>
    <definedName name="_____tab24" localSheetId="5">[4]MAIN!$A$849:$AL$878</definedName>
    <definedName name="_____tab24" localSheetId="7">[4]MAIN!$A$849:$AL$878</definedName>
    <definedName name="_____tab24">[5]MAIN!$A$849:$AL$878</definedName>
    <definedName name="_____tab25" localSheetId="5">[4]MAIN!$A$880:$AK$929</definedName>
    <definedName name="_____tab25" localSheetId="7">[4]MAIN!$A$880:$AK$929</definedName>
    <definedName name="_____tab25">[5]MAIN!$A$880:$AK$929</definedName>
    <definedName name="_____tab26" localSheetId="5">[4]MAIN!$A$932:$AK$956</definedName>
    <definedName name="_____tab26" localSheetId="7">[4]MAIN!$A$932:$AK$956</definedName>
    <definedName name="_____tab26">[5]MAIN!$A$932:$AK$956</definedName>
    <definedName name="_____tab27" localSheetId="5">[4]MAIN!$A$958:$AL$1027</definedName>
    <definedName name="_____tab27" localSheetId="7">[4]MAIN!$A$958:$AL$1027</definedName>
    <definedName name="_____tab27">[5]MAIN!$A$958:$AL$1027</definedName>
    <definedName name="_____tab28" localSheetId="5">[4]MAIN!$A$1029:$AL$1088</definedName>
    <definedName name="_____tab28" localSheetId="7">[4]MAIN!$A$1029:$AL$1088</definedName>
    <definedName name="_____tab28">[5]MAIN!$A$1029:$AL$1088</definedName>
    <definedName name="_____tab29" localSheetId="5">[4]MAIN!$A$1090:$AL$1139</definedName>
    <definedName name="_____tab29" localSheetId="7">[4]MAIN!$A$1090:$AL$1139</definedName>
    <definedName name="_____tab29">[5]MAIN!$A$1090:$AL$1139</definedName>
    <definedName name="_____tab3" localSheetId="5">[4]MAIN!$A$72:$AL$80</definedName>
    <definedName name="_____tab3" localSheetId="7">[4]MAIN!$A$72:$AL$80</definedName>
    <definedName name="_____tab3">[5]MAIN!$A$72:$AL$80</definedName>
    <definedName name="_____tab30" localSheetId="5">[4]MAIN!$A$1141:$AL$1184</definedName>
    <definedName name="_____tab30" localSheetId="7">[4]MAIN!$A$1141:$AL$1184</definedName>
    <definedName name="_____tab30">[5]MAIN!$A$1141:$AL$1184</definedName>
    <definedName name="_____tab31" localSheetId="5">[4]MAIN!$A$1186:$AK$1206</definedName>
    <definedName name="_____tab31" localSheetId="7">[4]MAIN!$A$1186:$AK$1206</definedName>
    <definedName name="_____tab31">[5]MAIN!$A$1186:$AK$1206</definedName>
    <definedName name="_____tab4" localSheetId="5">[4]MAIN!$A$82:$AL$100</definedName>
    <definedName name="_____tab4" localSheetId="7">[4]MAIN!$A$82:$AL$100</definedName>
    <definedName name="_____tab4">[5]MAIN!$A$82:$AL$100</definedName>
    <definedName name="_____tab5" localSheetId="5">[4]MAIN!$A$102:$AL$110</definedName>
    <definedName name="_____tab5" localSheetId="7">[4]MAIN!$A$102:$AL$110</definedName>
    <definedName name="_____tab5">[5]MAIN!$A$102:$AL$110</definedName>
    <definedName name="_____tab6" localSheetId="5">[4]MAIN!$A$112:$AL$120</definedName>
    <definedName name="_____tab6" localSheetId="7">[4]MAIN!$A$112:$AL$120</definedName>
    <definedName name="_____tab6">[5]MAIN!$A$112:$AL$120</definedName>
    <definedName name="_____tab7" localSheetId="5">[4]MAIN!$A$122:$AL$140</definedName>
    <definedName name="_____tab7" localSheetId="7">[4]MAIN!$A$122:$AL$140</definedName>
    <definedName name="_____tab7">[5]MAIN!$A$122:$AL$140</definedName>
    <definedName name="_____tab8" localSheetId="5">[4]MAIN!$A$142:$AL$190</definedName>
    <definedName name="_____tab8" localSheetId="7">[4]MAIN!$A$142:$AL$190</definedName>
    <definedName name="_____tab8">[5]MAIN!$A$142:$AL$190</definedName>
    <definedName name="_____tab9" localSheetId="5">[4]MAIN!$A$192:$AL$239</definedName>
    <definedName name="_____tab9" localSheetId="7">[4]MAIN!$A$192:$AL$239</definedName>
    <definedName name="_____tab9">[5]MAIN!$A$192:$AL$239</definedName>
    <definedName name="_____TXS1" localSheetId="5">[4]MAIN!$A$647:$IV$647</definedName>
    <definedName name="_____TXS1" localSheetId="7">[4]MAIN!$A$647:$IV$647</definedName>
    <definedName name="_____TXS1">[5]MAIN!$A$647:$IV$647</definedName>
    <definedName name="_____TXS11" localSheetId="5">[4]MAIN!$A$1105:$IV$1105</definedName>
    <definedName name="_____TXS11" localSheetId="7">[4]MAIN!$A$1105:$IV$1105</definedName>
    <definedName name="_____TXS11">[5]MAIN!$A$1105:$IV$1105</definedName>
    <definedName name="_____TXS2" localSheetId="5">[4]MAIN!$A$680:$IV$680</definedName>
    <definedName name="_____TXS2" localSheetId="7">[4]MAIN!$A$680:$IV$680</definedName>
    <definedName name="_____TXS2">[5]MAIN!$A$680:$IV$680</definedName>
    <definedName name="_____TXS21" localSheetId="5">[4]MAIN!$A$1111:$IV$1111</definedName>
    <definedName name="_____TXS21" localSheetId="7">[4]MAIN!$A$1111:$IV$1111</definedName>
    <definedName name="_____TXS21">[5]MAIN!$A$1111:$IV$1111</definedName>
    <definedName name="_____VC1" localSheetId="5">[4]MAIN!$F$1249:$AL$1249</definedName>
    <definedName name="_____VC1" localSheetId="7">[4]MAIN!$F$1249:$AL$1249</definedName>
    <definedName name="_____VC1">[5]MAIN!$F$1249:$AL$1249</definedName>
    <definedName name="_____VC2" localSheetId="5">[4]MAIN!$F$1250:$AL$1250</definedName>
    <definedName name="_____VC2" localSheetId="7">[4]MAIN!$F$1250:$AL$1250</definedName>
    <definedName name="_____VC2">[5]MAIN!$F$1250:$AL$1250</definedName>
    <definedName name="_____vp1" localSheetId="2">#REF!</definedName>
    <definedName name="_____vp1" localSheetId="4">#REF!</definedName>
    <definedName name="_____vp1" localSheetId="5">#REF!</definedName>
    <definedName name="_____vp1" localSheetId="6">#REF!</definedName>
    <definedName name="_____vp1" localSheetId="7">#REF!</definedName>
    <definedName name="_____vp1">#REF!</definedName>
    <definedName name="_____vpp1" localSheetId="2">#REF!</definedName>
    <definedName name="_____vpp1" localSheetId="4">#REF!</definedName>
    <definedName name="_____vpp1" localSheetId="5">#REF!</definedName>
    <definedName name="_____vpp1" localSheetId="6">#REF!</definedName>
    <definedName name="_____vpp1" localSheetId="7">#REF!</definedName>
    <definedName name="_____vpp1">#REF!</definedName>
    <definedName name="_____vpp2" localSheetId="2">#REF!</definedName>
    <definedName name="_____vpp2" localSheetId="4">#REF!</definedName>
    <definedName name="_____vpp2" localSheetId="5">#REF!</definedName>
    <definedName name="_____vpp2" localSheetId="6">#REF!</definedName>
    <definedName name="_____vpp2" localSheetId="7">#REF!</definedName>
    <definedName name="_____vpp2">#REF!</definedName>
    <definedName name="_____vpp3">#REF!</definedName>
    <definedName name="_____vpp4">#REF!</definedName>
    <definedName name="_____vpp5">#REF!</definedName>
    <definedName name="_____vpp6">#REF!</definedName>
    <definedName name="_____vpp7">#REF!</definedName>
    <definedName name="____CST11" localSheetId="5">[4]MAIN!$A$106:$IV$106</definedName>
    <definedName name="____CST11" localSheetId="7">[4]MAIN!$A$106:$IV$106</definedName>
    <definedName name="____CST11">[5]MAIN!$A$106:$IV$106</definedName>
    <definedName name="____CST12" localSheetId="5">[4]MAIN!$A$116:$IV$116</definedName>
    <definedName name="____CST12" localSheetId="7">[4]MAIN!$A$116:$IV$116</definedName>
    <definedName name="____CST12">[5]MAIN!$A$116:$IV$116</definedName>
    <definedName name="____CST13" localSheetId="5">[4]MAIN!$A$126:$IV$126</definedName>
    <definedName name="____CST13" localSheetId="7">[4]MAIN!$A$126:$IV$126</definedName>
    <definedName name="____CST13">[5]MAIN!$A$126:$IV$126</definedName>
    <definedName name="____CST14" localSheetId="5">[4]MAIN!$A$346:$IV$346</definedName>
    <definedName name="____CST14" localSheetId="7">[4]MAIN!$A$346:$IV$346</definedName>
    <definedName name="____CST14">[5]MAIN!$A$346:$IV$346</definedName>
    <definedName name="____CST15" localSheetId="5">[4]MAIN!$A$1198:$IV$1198</definedName>
    <definedName name="____CST15" localSheetId="7">[4]MAIN!$A$1198:$IV$1198</definedName>
    <definedName name="____CST15">[5]MAIN!$A$1198:$IV$1198</definedName>
    <definedName name="____CST21" localSheetId="5">[4]MAIN!$A$109:$IV$109</definedName>
    <definedName name="____CST21" localSheetId="7">[4]MAIN!$A$109:$IV$109</definedName>
    <definedName name="____CST21">[5]MAIN!$A$109:$IV$109</definedName>
    <definedName name="____CST22" localSheetId="5">[4]MAIN!$A$119:$IV$119</definedName>
    <definedName name="____CST22" localSheetId="7">[4]MAIN!$A$119:$IV$119</definedName>
    <definedName name="____CST22">[5]MAIN!$A$119:$IV$119</definedName>
    <definedName name="____CST23" localSheetId="5">[4]MAIN!$A$129:$IV$129</definedName>
    <definedName name="____CST23" localSheetId="7">[4]MAIN!$A$129:$IV$129</definedName>
    <definedName name="____CST23">[5]MAIN!$A$129:$IV$129</definedName>
    <definedName name="____CST24" localSheetId="5">[4]MAIN!$A$349:$IV$349</definedName>
    <definedName name="____CST24" localSheetId="7">[4]MAIN!$A$349:$IV$349</definedName>
    <definedName name="____CST24">[5]MAIN!$A$349:$IV$349</definedName>
    <definedName name="____CST25" localSheetId="5">[4]MAIN!$A$1200:$IV$1200</definedName>
    <definedName name="____CST25" localSheetId="7">[4]MAIN!$A$1200:$IV$1200</definedName>
    <definedName name="____CST25">[5]MAIN!$A$1200:$IV$1200</definedName>
    <definedName name="____FXA1" localSheetId="5">[4]MAIN!$A$261:$IV$261</definedName>
    <definedName name="____FXA1" localSheetId="7">[4]MAIN!$A$261:$IV$261</definedName>
    <definedName name="____FXA1">[5]MAIN!$A$261:$IV$261</definedName>
    <definedName name="____FXA11" localSheetId="5">[4]MAIN!$A$1204:$IV$1204</definedName>
    <definedName name="____FXA11" localSheetId="7">[4]MAIN!$A$1204:$IV$1204</definedName>
    <definedName name="____FXA11">[5]MAIN!$A$1204:$IV$1204</definedName>
    <definedName name="____FXA2" localSheetId="5">[4]MAIN!$A$280:$IV$280</definedName>
    <definedName name="____FXA2" localSheetId="7">[4]MAIN!$A$280:$IV$280</definedName>
    <definedName name="____FXA2">[5]MAIN!$A$280:$IV$280</definedName>
    <definedName name="____FXA21" localSheetId="5">[4]MAIN!$A$1206:$IV$1206</definedName>
    <definedName name="____FXA21" localSheetId="7">[4]MAIN!$A$1206:$IV$1206</definedName>
    <definedName name="____FXA21">[5]MAIN!$A$1206:$IV$1206</definedName>
    <definedName name="____FY1" localSheetId="1">[6]!____FY1</definedName>
    <definedName name="____FY1" localSheetId="5">[7]!____FY1</definedName>
    <definedName name="____FY1" localSheetId="7">[7]!____FY1</definedName>
    <definedName name="____FY1">[8]!____FY1</definedName>
    <definedName name="____IRR1" localSheetId="5">[4]MAIN!$D$1013</definedName>
    <definedName name="____IRR1" localSheetId="7">[4]MAIN!$D$1013</definedName>
    <definedName name="____IRR1">[5]MAIN!$D$1013</definedName>
    <definedName name="____KRD1" localSheetId="5">[4]MAIN!$A$524:$IV$524</definedName>
    <definedName name="____KRD1" localSheetId="7">[4]MAIN!$A$524:$IV$524</definedName>
    <definedName name="____KRD1">[5]MAIN!$A$524:$IV$524</definedName>
    <definedName name="____KRD2" localSheetId="5">[4]MAIN!$A$552:$IV$552</definedName>
    <definedName name="____KRD2" localSheetId="7">[4]MAIN!$A$552:$IV$552</definedName>
    <definedName name="____KRD2">[5]MAIN!$A$552:$IV$552</definedName>
    <definedName name="____LIS1" localSheetId="5">[4]MAIN!$A$325:$IV$325</definedName>
    <definedName name="____LIS1" localSheetId="7">[4]MAIN!$A$325:$IV$325</definedName>
    <definedName name="____LIS1">[5]MAIN!$A$325:$IV$325</definedName>
    <definedName name="____M8" localSheetId="0">АЭ!____M8</definedName>
    <definedName name="____M8" localSheetId="1">БЭ!____M8</definedName>
    <definedName name="____M8" localSheetId="2">ГАЭС!____M8</definedName>
    <definedName name="____M8" localSheetId="4">КуЭ!____M8</definedName>
    <definedName name="____M8">[0]!____M8</definedName>
    <definedName name="____M9" localSheetId="0">АЭ!____M9</definedName>
    <definedName name="____M9" localSheetId="1">БЭ!____M9</definedName>
    <definedName name="____M9" localSheetId="2">ГАЭС!____M9</definedName>
    <definedName name="____M9" localSheetId="4">КуЭ!____M9</definedName>
    <definedName name="____M9">[0]!____M9</definedName>
    <definedName name="____NPV1" localSheetId="5">[4]MAIN!$D$1004</definedName>
    <definedName name="____NPV1" localSheetId="7">[4]MAIN!$D$1004</definedName>
    <definedName name="____NPV1">[5]MAIN!$D$1004</definedName>
    <definedName name="____Num2" localSheetId="0">#REF!</definedName>
    <definedName name="____Num2" localSheetId="1">#REF!</definedName>
    <definedName name="____Num2" localSheetId="2">#REF!</definedName>
    <definedName name="____Num2" localSheetId="4">#REF!</definedName>
    <definedName name="____Num2">#REF!</definedName>
    <definedName name="____PR11" localSheetId="5">[4]MAIN!$A$66:$IV$66</definedName>
    <definedName name="____PR11" localSheetId="7">[4]MAIN!$A$66:$IV$66</definedName>
    <definedName name="____PR11">[5]MAIN!$A$66:$IV$66</definedName>
    <definedName name="____PR12" localSheetId="5">[4]MAIN!$A$76:$IV$76</definedName>
    <definedName name="____PR12" localSheetId="7">[4]MAIN!$A$76:$IV$76</definedName>
    <definedName name="____PR12">[5]MAIN!$A$76:$IV$76</definedName>
    <definedName name="____PR13" localSheetId="5">[4]MAIN!$A$86:$IV$86</definedName>
    <definedName name="____PR13" localSheetId="7">[4]MAIN!$A$86:$IV$86</definedName>
    <definedName name="____PR13">[5]MAIN!$A$86:$IV$86</definedName>
    <definedName name="____PR14" localSheetId="5">[4]MAIN!$A$1194:$IV$1194</definedName>
    <definedName name="____PR14" localSheetId="7">[4]MAIN!$A$1194:$IV$1194</definedName>
    <definedName name="____PR14">[5]MAIN!$A$1194:$IV$1194</definedName>
    <definedName name="____PR21" localSheetId="5">[4]MAIN!$A$69:$IV$69</definedName>
    <definedName name="____PR21" localSheetId="7">[4]MAIN!$A$69:$IV$69</definedName>
    <definedName name="____PR21">[5]MAIN!$A$69:$IV$69</definedName>
    <definedName name="____PR22" localSheetId="5">[4]MAIN!$A$79:$IV$79</definedName>
    <definedName name="____PR22" localSheetId="7">[4]MAIN!$A$79:$IV$79</definedName>
    <definedName name="____PR22">[5]MAIN!$A$79:$IV$79</definedName>
    <definedName name="____PR23" localSheetId="5">[4]MAIN!$A$89:$IV$89</definedName>
    <definedName name="____PR23" localSheetId="7">[4]MAIN!$A$89:$IV$89</definedName>
    <definedName name="____PR23">[5]MAIN!$A$89:$IV$89</definedName>
    <definedName name="____PR24" localSheetId="5">[4]MAIN!$A$1196:$IV$1196</definedName>
    <definedName name="____PR24" localSheetId="7">[4]MAIN!$A$1196:$IV$1196</definedName>
    <definedName name="____PR24">[5]MAIN!$A$1196:$IV$1196</definedName>
    <definedName name="____q11" localSheetId="0">АЭ!____q11</definedName>
    <definedName name="____q11" localSheetId="1">БЭ!____q11</definedName>
    <definedName name="____q11" localSheetId="2">ГАЭС!____q11</definedName>
    <definedName name="____q11" localSheetId="4">КуЭ!____q11</definedName>
    <definedName name="____q11">[0]!____q11</definedName>
    <definedName name="____q15" localSheetId="0">АЭ!____q15</definedName>
    <definedName name="____q15" localSheetId="1">БЭ!____q15</definedName>
    <definedName name="____q15" localSheetId="2">ГАЭС!____q15</definedName>
    <definedName name="____q15" localSheetId="4">КуЭ!____q15</definedName>
    <definedName name="____q15">[0]!____q15</definedName>
    <definedName name="____q17" localSheetId="0">АЭ!____q17</definedName>
    <definedName name="____q17" localSheetId="1">БЭ!____q17</definedName>
    <definedName name="____q17" localSheetId="2">ГАЭС!____q17</definedName>
    <definedName name="____q17" localSheetId="4">КуЭ!____q17</definedName>
    <definedName name="____q17">[0]!____q17</definedName>
    <definedName name="____q2" localSheetId="0">АЭ!____q2</definedName>
    <definedName name="____q2" localSheetId="1">БЭ!____q2</definedName>
    <definedName name="____q2" localSheetId="2">ГАЭС!____q2</definedName>
    <definedName name="____q2" localSheetId="4">КуЭ!____q2</definedName>
    <definedName name="____q2">[0]!____q2</definedName>
    <definedName name="____q3" localSheetId="0">АЭ!____q3</definedName>
    <definedName name="____q3" localSheetId="1">БЭ!____q3</definedName>
    <definedName name="____q3" localSheetId="2">ГАЭС!____q3</definedName>
    <definedName name="____q3" localSheetId="4">КуЭ!____q3</definedName>
    <definedName name="____q3">[0]!____q3</definedName>
    <definedName name="____q4" localSheetId="0">АЭ!____q4</definedName>
    <definedName name="____q4" localSheetId="1">БЭ!____q4</definedName>
    <definedName name="____q4" localSheetId="2">ГАЭС!____q4</definedName>
    <definedName name="____q4" localSheetId="4">КуЭ!____q4</definedName>
    <definedName name="____q4">[0]!____q4</definedName>
    <definedName name="____q5" localSheetId="0">АЭ!____q5</definedName>
    <definedName name="____q5" localSheetId="1">БЭ!____q5</definedName>
    <definedName name="____q5" localSheetId="2">ГАЭС!____q5</definedName>
    <definedName name="____q5" localSheetId="4">КуЭ!____q5</definedName>
    <definedName name="____q5">[0]!____q5</definedName>
    <definedName name="____q6" localSheetId="0">АЭ!____q6</definedName>
    <definedName name="____q6" localSheetId="1">БЭ!____q6</definedName>
    <definedName name="____q6" localSheetId="2">ГАЭС!____q6</definedName>
    <definedName name="____q6" localSheetId="4">КуЭ!____q6</definedName>
    <definedName name="____q6">[0]!____q6</definedName>
    <definedName name="____q7" localSheetId="0">АЭ!____q7</definedName>
    <definedName name="____q7" localSheetId="1">БЭ!____q7</definedName>
    <definedName name="____q7" localSheetId="2">ГАЭС!____q7</definedName>
    <definedName name="____q7" localSheetId="4">КуЭ!____q7</definedName>
    <definedName name="____q7">[0]!____q7</definedName>
    <definedName name="____q8" localSheetId="0">АЭ!____q8</definedName>
    <definedName name="____q8" localSheetId="1">БЭ!____q8</definedName>
    <definedName name="____q8" localSheetId="2">ГАЭС!____q8</definedName>
    <definedName name="____q8" localSheetId="4">КуЭ!____q8</definedName>
    <definedName name="____q8">[0]!____q8</definedName>
    <definedName name="____q9" localSheetId="0">АЭ!____q9</definedName>
    <definedName name="____q9" localSheetId="1">БЭ!____q9</definedName>
    <definedName name="____q9" localSheetId="2">ГАЭС!____q9</definedName>
    <definedName name="____q9" localSheetId="4">КуЭ!____q9</definedName>
    <definedName name="____q9">[0]!____q9</definedName>
    <definedName name="____RAZ1" localSheetId="1">#REF!</definedName>
    <definedName name="____RAZ1" localSheetId="2">#REF!</definedName>
    <definedName name="____RAZ1" localSheetId="4">#REF!</definedName>
    <definedName name="____RAZ1" localSheetId="5">#REF!</definedName>
    <definedName name="____RAZ1" localSheetId="6">#REF!</definedName>
    <definedName name="____RAZ1" localSheetId="7">#REF!</definedName>
    <definedName name="____RAZ1">#REF!</definedName>
    <definedName name="____RAZ2" localSheetId="1">#REF!</definedName>
    <definedName name="____RAZ2" localSheetId="2">#REF!</definedName>
    <definedName name="____RAZ2" localSheetId="4">#REF!</definedName>
    <definedName name="____RAZ2" localSheetId="5">#REF!</definedName>
    <definedName name="____RAZ2" localSheetId="6">#REF!</definedName>
    <definedName name="____RAZ2" localSheetId="7">#REF!</definedName>
    <definedName name="____RAZ2">#REF!</definedName>
    <definedName name="____RAZ3" localSheetId="1">#REF!</definedName>
    <definedName name="____RAZ3" localSheetId="4">#REF!</definedName>
    <definedName name="____RAZ3" localSheetId="5">#REF!</definedName>
    <definedName name="____RAZ3" localSheetId="6">#REF!</definedName>
    <definedName name="____RAZ3" localSheetId="7">#REF!</definedName>
    <definedName name="____RAZ3">#REF!</definedName>
    <definedName name="____SAL1" localSheetId="5">[4]MAIN!$A$151:$IV$151</definedName>
    <definedName name="____SAL1" localSheetId="7">[4]MAIN!$A$151:$IV$151</definedName>
    <definedName name="____SAL1">[5]MAIN!$A$151:$IV$151</definedName>
    <definedName name="____SAL2" localSheetId="5">[4]MAIN!$A$161:$IV$161</definedName>
    <definedName name="____SAL2" localSheetId="7">[4]MAIN!$A$161:$IV$161</definedName>
    <definedName name="____SAL2">[5]MAIN!$A$161:$IV$161</definedName>
    <definedName name="____SAL3" localSheetId="5">[4]MAIN!$A$171:$IV$171</definedName>
    <definedName name="____SAL3" localSheetId="7">[4]MAIN!$A$171:$IV$171</definedName>
    <definedName name="____SAL3">[5]MAIN!$A$171:$IV$171</definedName>
    <definedName name="____SAL4" localSheetId="5">[4]MAIN!$A$181:$IV$181</definedName>
    <definedName name="____SAL4" localSheetId="7">[4]MAIN!$A$181:$IV$181</definedName>
    <definedName name="____SAL4">[5]MAIN!$A$181:$IV$181</definedName>
    <definedName name="____SP1" localSheetId="1">[3]FES!#REF!</definedName>
    <definedName name="____SP1" localSheetId="2">[3]FES!#REF!</definedName>
    <definedName name="____SP1" localSheetId="4">[3]FES!#REF!</definedName>
    <definedName name="____SP1" localSheetId="5">[3]FES!#REF!</definedName>
    <definedName name="____SP1" localSheetId="6">[3]FES!#REF!</definedName>
    <definedName name="____SP1" localSheetId="7">[3]FES!#REF!</definedName>
    <definedName name="____SP1">[3]FES!#REF!</definedName>
    <definedName name="____SP10" localSheetId="1">[3]FES!#REF!</definedName>
    <definedName name="____SP10" localSheetId="2">[3]FES!#REF!</definedName>
    <definedName name="____SP10" localSheetId="4">[3]FES!#REF!</definedName>
    <definedName name="____SP10" localSheetId="5">[3]FES!#REF!</definedName>
    <definedName name="____SP10" localSheetId="6">[3]FES!#REF!</definedName>
    <definedName name="____SP10" localSheetId="7">[3]FES!#REF!</definedName>
    <definedName name="____SP10">[3]FES!#REF!</definedName>
    <definedName name="____SP11" localSheetId="1">[3]FES!#REF!</definedName>
    <definedName name="____SP11" localSheetId="2">[3]FES!#REF!</definedName>
    <definedName name="____SP11" localSheetId="4">[3]FES!#REF!</definedName>
    <definedName name="____SP11" localSheetId="5">[3]FES!#REF!</definedName>
    <definedName name="____SP11" localSheetId="6">[3]FES!#REF!</definedName>
    <definedName name="____SP11" localSheetId="7">[3]FES!#REF!</definedName>
    <definedName name="____SP11">[3]FES!#REF!</definedName>
    <definedName name="____SP12" localSheetId="1">[3]FES!#REF!</definedName>
    <definedName name="____SP12" localSheetId="4">[3]FES!#REF!</definedName>
    <definedName name="____SP12" localSheetId="5">[3]FES!#REF!</definedName>
    <definedName name="____SP12" localSheetId="6">[3]FES!#REF!</definedName>
    <definedName name="____SP12" localSheetId="7">[3]FES!#REF!</definedName>
    <definedName name="____SP12">[3]FES!#REF!</definedName>
    <definedName name="____SP13">[3]FES!#REF!</definedName>
    <definedName name="____SP14">[3]FES!#REF!</definedName>
    <definedName name="____SP15">[3]FES!#REF!</definedName>
    <definedName name="____SP16">[3]FES!#REF!</definedName>
    <definedName name="____SP17">[3]FES!#REF!</definedName>
    <definedName name="____SP18">[3]FES!#REF!</definedName>
    <definedName name="____SP19">[3]FES!#REF!</definedName>
    <definedName name="____SP2">[3]FES!#REF!</definedName>
    <definedName name="____SP20">[3]FES!#REF!</definedName>
    <definedName name="____SP3">[3]FES!#REF!</definedName>
    <definedName name="____SP4">[3]FES!#REF!</definedName>
    <definedName name="____SP5">[3]FES!#REF!</definedName>
    <definedName name="____SP7">[3]FES!#REF!</definedName>
    <definedName name="____SP8">[3]FES!#REF!</definedName>
    <definedName name="____SP9">[3]FES!#REF!</definedName>
    <definedName name="____tab1" localSheetId="5">[4]MAIN!$A$33:$AL$60</definedName>
    <definedName name="____tab1" localSheetId="7">[4]MAIN!$A$33:$AL$60</definedName>
    <definedName name="____tab1">[5]MAIN!$A$33:$AL$60</definedName>
    <definedName name="____tab10" localSheetId="5">[4]MAIN!$A$241:$AL$299</definedName>
    <definedName name="____tab10" localSheetId="7">[4]MAIN!$A$241:$AL$299</definedName>
    <definedName name="____tab10">[5]MAIN!$A$241:$AL$299</definedName>
    <definedName name="____tab11" localSheetId="5">[4]MAIN!$A$301:$AL$337</definedName>
    <definedName name="____tab11" localSheetId="7">[4]MAIN!$A$301:$AL$337</definedName>
    <definedName name="____tab11">[5]MAIN!$A$301:$AL$337</definedName>
    <definedName name="____tab12" localSheetId="5">[4]MAIN!$A$339:$AL$401</definedName>
    <definedName name="____tab12" localSheetId="7">[4]MAIN!$A$339:$AL$401</definedName>
    <definedName name="____tab12">[5]MAIN!$A$339:$AL$401</definedName>
    <definedName name="____tab13" localSheetId="5">[4]MAIN!$A$403:$AL$437</definedName>
    <definedName name="____tab13" localSheetId="7">[4]MAIN!$A$403:$AL$437</definedName>
    <definedName name="____tab13">[5]MAIN!$A$403:$AL$437</definedName>
    <definedName name="____tab14" localSheetId="5">[4]MAIN!$A$439:$AL$481</definedName>
    <definedName name="____tab14" localSheetId="7">[4]MAIN!$A$439:$AL$481</definedName>
    <definedName name="____tab14">[5]MAIN!$A$439:$AL$481</definedName>
    <definedName name="____tab15" localSheetId="5">[4]MAIN!$A$483:$AL$528</definedName>
    <definedName name="____tab15" localSheetId="7">[4]MAIN!$A$483:$AL$528</definedName>
    <definedName name="____tab15">[5]MAIN!$A$483:$AL$528</definedName>
    <definedName name="____tab16" localSheetId="5">[4]MAIN!$A$530:$AL$556</definedName>
    <definedName name="____tab16" localSheetId="7">[4]MAIN!$A$530:$AL$556</definedName>
    <definedName name="____tab16">[5]MAIN!$A$530:$AL$556</definedName>
    <definedName name="____tab17" localSheetId="5">[4]MAIN!$A$558:$AL$588</definedName>
    <definedName name="____tab17" localSheetId="7">[4]MAIN!$A$558:$AL$588</definedName>
    <definedName name="____tab17">[5]MAIN!$A$558:$AL$588</definedName>
    <definedName name="____tab18" localSheetId="5">[4]MAIN!$A$590:$AL$701</definedName>
    <definedName name="____tab18" localSheetId="7">[4]MAIN!$A$590:$AL$701</definedName>
    <definedName name="____tab18">[5]MAIN!$A$590:$AL$701</definedName>
    <definedName name="____tab19" localSheetId="5">[4]MAIN!$A$703:$AL$727</definedName>
    <definedName name="____tab19" localSheetId="7">[4]MAIN!$A$703:$AL$727</definedName>
    <definedName name="____tab19">[5]MAIN!$A$703:$AL$727</definedName>
    <definedName name="____tab2" localSheetId="5">[4]MAIN!$A$62:$AL$70</definedName>
    <definedName name="____tab2" localSheetId="7">[4]MAIN!$A$62:$AL$70</definedName>
    <definedName name="____tab2">[5]MAIN!$A$62:$AL$70</definedName>
    <definedName name="____tab20" localSheetId="5">[4]MAIN!$A$729:$AL$774</definedName>
    <definedName name="____tab20" localSheetId="7">[4]MAIN!$A$729:$AL$774</definedName>
    <definedName name="____tab20">[5]MAIN!$A$729:$AL$774</definedName>
    <definedName name="____tab21" localSheetId="5">[4]MAIN!$A$776:$AL$807</definedName>
    <definedName name="____tab21" localSheetId="7">[4]MAIN!$A$776:$AL$807</definedName>
    <definedName name="____tab21">[5]MAIN!$A$776:$AL$807</definedName>
    <definedName name="____tab22" localSheetId="5">[4]MAIN!$A$809:$AL$822</definedName>
    <definedName name="____tab22" localSheetId="7">[4]MAIN!$A$809:$AL$822</definedName>
    <definedName name="____tab22">[5]MAIN!$A$809:$AL$822</definedName>
    <definedName name="____tab23" localSheetId="5">[4]MAIN!$A$824:$AL$847</definedName>
    <definedName name="____tab23" localSheetId="7">[4]MAIN!$A$824:$AL$847</definedName>
    <definedName name="____tab23">[5]MAIN!$A$824:$AL$847</definedName>
    <definedName name="____tab24" localSheetId="5">[4]MAIN!$A$849:$AL$878</definedName>
    <definedName name="____tab24" localSheetId="7">[4]MAIN!$A$849:$AL$878</definedName>
    <definedName name="____tab24">[5]MAIN!$A$849:$AL$878</definedName>
    <definedName name="____tab25" localSheetId="5">[4]MAIN!$A$880:$AK$929</definedName>
    <definedName name="____tab25" localSheetId="7">[4]MAIN!$A$880:$AK$929</definedName>
    <definedName name="____tab25">[5]MAIN!$A$880:$AK$929</definedName>
    <definedName name="____tab26" localSheetId="5">[4]MAIN!$A$932:$AK$956</definedName>
    <definedName name="____tab26" localSheetId="7">[4]MAIN!$A$932:$AK$956</definedName>
    <definedName name="____tab26">[5]MAIN!$A$932:$AK$956</definedName>
    <definedName name="____tab27" localSheetId="5">[4]MAIN!$A$958:$AL$1027</definedName>
    <definedName name="____tab27" localSheetId="7">[4]MAIN!$A$958:$AL$1027</definedName>
    <definedName name="____tab27">[5]MAIN!$A$958:$AL$1027</definedName>
    <definedName name="____tab28" localSheetId="5">[4]MAIN!$A$1029:$AL$1088</definedName>
    <definedName name="____tab28" localSheetId="7">[4]MAIN!$A$1029:$AL$1088</definedName>
    <definedName name="____tab28">[5]MAIN!$A$1029:$AL$1088</definedName>
    <definedName name="____tab29" localSheetId="5">[4]MAIN!$A$1090:$AL$1139</definedName>
    <definedName name="____tab29" localSheetId="7">[4]MAIN!$A$1090:$AL$1139</definedName>
    <definedName name="____tab29">[5]MAIN!$A$1090:$AL$1139</definedName>
    <definedName name="____tab3" localSheetId="5">[4]MAIN!$A$72:$AL$80</definedName>
    <definedName name="____tab3" localSheetId="7">[4]MAIN!$A$72:$AL$80</definedName>
    <definedName name="____tab3">[5]MAIN!$A$72:$AL$80</definedName>
    <definedName name="____tab30" localSheetId="5">[4]MAIN!$A$1141:$AL$1184</definedName>
    <definedName name="____tab30" localSheetId="7">[4]MAIN!$A$1141:$AL$1184</definedName>
    <definedName name="____tab30">[5]MAIN!$A$1141:$AL$1184</definedName>
    <definedName name="____tab31" localSheetId="5">[4]MAIN!$A$1186:$AK$1206</definedName>
    <definedName name="____tab31" localSheetId="7">[4]MAIN!$A$1186:$AK$1206</definedName>
    <definedName name="____tab31">[5]MAIN!$A$1186:$AK$1206</definedName>
    <definedName name="____tab4" localSheetId="5">[4]MAIN!$A$82:$AL$100</definedName>
    <definedName name="____tab4" localSheetId="7">[4]MAIN!$A$82:$AL$100</definedName>
    <definedName name="____tab4">[5]MAIN!$A$82:$AL$100</definedName>
    <definedName name="____tab5" localSheetId="5">[4]MAIN!$A$102:$AL$110</definedName>
    <definedName name="____tab5" localSheetId="7">[4]MAIN!$A$102:$AL$110</definedName>
    <definedName name="____tab5">[5]MAIN!$A$102:$AL$110</definedName>
    <definedName name="____tab6" localSheetId="5">[4]MAIN!$A$112:$AL$120</definedName>
    <definedName name="____tab6" localSheetId="7">[4]MAIN!$A$112:$AL$120</definedName>
    <definedName name="____tab6">[5]MAIN!$A$112:$AL$120</definedName>
    <definedName name="____tab7" localSheetId="5">[4]MAIN!$A$122:$AL$140</definedName>
    <definedName name="____tab7" localSheetId="7">[4]MAIN!$A$122:$AL$140</definedName>
    <definedName name="____tab7">[5]MAIN!$A$122:$AL$140</definedName>
    <definedName name="____tab8" localSheetId="5">[4]MAIN!$A$142:$AL$190</definedName>
    <definedName name="____tab8" localSheetId="7">[4]MAIN!$A$142:$AL$190</definedName>
    <definedName name="____tab8">[5]MAIN!$A$142:$AL$190</definedName>
    <definedName name="____tab9" localSheetId="5">[4]MAIN!$A$192:$AL$239</definedName>
    <definedName name="____tab9" localSheetId="7">[4]MAIN!$A$192:$AL$239</definedName>
    <definedName name="____tab9">[5]MAIN!$A$192:$AL$239</definedName>
    <definedName name="____TXS1" localSheetId="5">[4]MAIN!$A$647:$IV$647</definedName>
    <definedName name="____TXS1" localSheetId="7">[4]MAIN!$A$647:$IV$647</definedName>
    <definedName name="____TXS1">[5]MAIN!$A$647:$IV$647</definedName>
    <definedName name="____TXS11" localSheetId="5">[4]MAIN!$A$1105:$IV$1105</definedName>
    <definedName name="____TXS11" localSheetId="7">[4]MAIN!$A$1105:$IV$1105</definedName>
    <definedName name="____TXS11">[5]MAIN!$A$1105:$IV$1105</definedName>
    <definedName name="____TXS2" localSheetId="5">[4]MAIN!$A$680:$IV$680</definedName>
    <definedName name="____TXS2" localSheetId="7">[4]MAIN!$A$680:$IV$680</definedName>
    <definedName name="____TXS2">[5]MAIN!$A$680:$IV$680</definedName>
    <definedName name="____TXS21" localSheetId="5">[4]MAIN!$A$1111:$IV$1111</definedName>
    <definedName name="____TXS21" localSheetId="7">[4]MAIN!$A$1111:$IV$1111</definedName>
    <definedName name="____TXS21">[5]MAIN!$A$1111:$IV$1111</definedName>
    <definedName name="____VC1" localSheetId="5">[4]MAIN!$F$1249:$AL$1249</definedName>
    <definedName name="____VC1" localSheetId="7">[4]MAIN!$F$1249:$AL$1249</definedName>
    <definedName name="____VC1">[5]MAIN!$F$1249:$AL$1249</definedName>
    <definedName name="____VC2" localSheetId="5">[4]MAIN!$F$1250:$AL$1250</definedName>
    <definedName name="____VC2" localSheetId="7">[4]MAIN!$F$1250:$AL$1250</definedName>
    <definedName name="____VC2">[5]MAIN!$F$1250:$AL$1250</definedName>
    <definedName name="____vp1" localSheetId="2">#REF!</definedName>
    <definedName name="____vp1" localSheetId="4">#REF!</definedName>
    <definedName name="____vp1" localSheetId="5">#REF!</definedName>
    <definedName name="____vp1" localSheetId="6">#REF!</definedName>
    <definedName name="____vp1" localSheetId="7">#REF!</definedName>
    <definedName name="____vp1">#REF!</definedName>
    <definedName name="____vpp1" localSheetId="2">#REF!</definedName>
    <definedName name="____vpp1" localSheetId="4">#REF!</definedName>
    <definedName name="____vpp1" localSheetId="5">#REF!</definedName>
    <definedName name="____vpp1" localSheetId="6">#REF!</definedName>
    <definedName name="____vpp1" localSheetId="7">#REF!</definedName>
    <definedName name="____vpp1">#REF!</definedName>
    <definedName name="____vpp2" localSheetId="2">#REF!</definedName>
    <definedName name="____vpp2" localSheetId="4">#REF!</definedName>
    <definedName name="____vpp2" localSheetId="5">#REF!</definedName>
    <definedName name="____vpp2" localSheetId="6">#REF!</definedName>
    <definedName name="____vpp2" localSheetId="7">#REF!</definedName>
    <definedName name="____vpp2">#REF!</definedName>
    <definedName name="____vpp3">#REF!</definedName>
    <definedName name="____vpp4">#REF!</definedName>
    <definedName name="____vpp5">#REF!</definedName>
    <definedName name="____vpp6">#REF!</definedName>
    <definedName name="____vpp7">#REF!</definedName>
    <definedName name="___CST11" localSheetId="5">[4]MAIN!$A$106:$IV$106</definedName>
    <definedName name="___CST11" localSheetId="7">[4]MAIN!$A$106:$IV$106</definedName>
    <definedName name="___CST11">[5]MAIN!$A$106:$IV$106</definedName>
    <definedName name="___CST12" localSheetId="5">[4]MAIN!$A$116:$IV$116</definedName>
    <definedName name="___CST12" localSheetId="7">[4]MAIN!$A$116:$IV$116</definedName>
    <definedName name="___CST12">[5]MAIN!$A$116:$IV$116</definedName>
    <definedName name="___CST13" localSheetId="5">[4]MAIN!$A$126:$IV$126</definedName>
    <definedName name="___CST13" localSheetId="7">[4]MAIN!$A$126:$IV$126</definedName>
    <definedName name="___CST13">[5]MAIN!$A$126:$IV$126</definedName>
    <definedName name="___CST14" localSheetId="5">[4]MAIN!$A$346:$IV$346</definedName>
    <definedName name="___CST14" localSheetId="7">[4]MAIN!$A$346:$IV$346</definedName>
    <definedName name="___CST14">[5]MAIN!$A$346:$IV$346</definedName>
    <definedName name="___CST15" localSheetId="5">[4]MAIN!$A$1198:$IV$1198</definedName>
    <definedName name="___CST15" localSheetId="7">[4]MAIN!$A$1198:$IV$1198</definedName>
    <definedName name="___CST15">[5]MAIN!$A$1198:$IV$1198</definedName>
    <definedName name="___CST21" localSheetId="5">[4]MAIN!$A$109:$IV$109</definedName>
    <definedName name="___CST21" localSheetId="7">[4]MAIN!$A$109:$IV$109</definedName>
    <definedName name="___CST21">[5]MAIN!$A$109:$IV$109</definedName>
    <definedName name="___CST22" localSheetId="5">[4]MAIN!$A$119:$IV$119</definedName>
    <definedName name="___CST22" localSheetId="7">[4]MAIN!$A$119:$IV$119</definedName>
    <definedName name="___CST22">[5]MAIN!$A$119:$IV$119</definedName>
    <definedName name="___CST23" localSheetId="5">[4]MAIN!$A$129:$IV$129</definedName>
    <definedName name="___CST23" localSheetId="7">[4]MAIN!$A$129:$IV$129</definedName>
    <definedName name="___CST23">[5]MAIN!$A$129:$IV$129</definedName>
    <definedName name="___CST24" localSheetId="5">[4]MAIN!$A$349:$IV$349</definedName>
    <definedName name="___CST24" localSheetId="7">[4]MAIN!$A$349:$IV$349</definedName>
    <definedName name="___CST24">[5]MAIN!$A$349:$IV$349</definedName>
    <definedName name="___CST25" localSheetId="5">[4]MAIN!$A$1200:$IV$1200</definedName>
    <definedName name="___CST25" localSheetId="7">[4]MAIN!$A$1200:$IV$1200</definedName>
    <definedName name="___CST25">[5]MAIN!$A$1200:$IV$1200</definedName>
    <definedName name="___FXA1" localSheetId="5">[4]MAIN!$A$261:$IV$261</definedName>
    <definedName name="___FXA1" localSheetId="7">[4]MAIN!$A$261:$IV$261</definedName>
    <definedName name="___FXA1">[5]MAIN!$A$261:$IV$261</definedName>
    <definedName name="___FXA11" localSheetId="5">[4]MAIN!$A$1204:$IV$1204</definedName>
    <definedName name="___FXA11" localSheetId="7">[4]MAIN!$A$1204:$IV$1204</definedName>
    <definedName name="___FXA11">[5]MAIN!$A$1204:$IV$1204</definedName>
    <definedName name="___FXA2" localSheetId="5">[4]MAIN!$A$280:$IV$280</definedName>
    <definedName name="___FXA2" localSheetId="7">[4]MAIN!$A$280:$IV$280</definedName>
    <definedName name="___FXA2">[5]MAIN!$A$280:$IV$280</definedName>
    <definedName name="___FXA21" localSheetId="5">[4]MAIN!$A$1206:$IV$1206</definedName>
    <definedName name="___FXA21" localSheetId="7">[4]MAIN!$A$1206:$IV$1206</definedName>
    <definedName name="___FXA21">[5]MAIN!$A$1206:$IV$1206</definedName>
    <definedName name="___FY1" localSheetId="0">АЭ!___FY1</definedName>
    <definedName name="___FY1" localSheetId="1">БЭ!___FY1</definedName>
    <definedName name="___FY1" localSheetId="2">ГАЭС!___FY1</definedName>
    <definedName name="___FY1" localSheetId="4">КуЭ!___FY1</definedName>
    <definedName name="___FY1">[0]!___FY1</definedName>
    <definedName name="___IRR1" localSheetId="5">[4]MAIN!$D$1013</definedName>
    <definedName name="___IRR1" localSheetId="7">[4]MAIN!$D$1013</definedName>
    <definedName name="___IRR1">[5]MAIN!$D$1013</definedName>
    <definedName name="___KRD1" localSheetId="5">[4]MAIN!$A$524:$IV$524</definedName>
    <definedName name="___KRD1" localSheetId="7">[4]MAIN!$A$524:$IV$524</definedName>
    <definedName name="___KRD1">[5]MAIN!$A$524:$IV$524</definedName>
    <definedName name="___KRD2" localSheetId="5">[4]MAIN!$A$552:$IV$552</definedName>
    <definedName name="___KRD2" localSheetId="7">[4]MAIN!$A$552:$IV$552</definedName>
    <definedName name="___KRD2">[5]MAIN!$A$552:$IV$552</definedName>
    <definedName name="___LIS1" localSheetId="5">[4]MAIN!$A$325:$IV$325</definedName>
    <definedName name="___LIS1" localSheetId="7">[4]MAIN!$A$325:$IV$325</definedName>
    <definedName name="___LIS1">[5]MAIN!$A$325:$IV$325</definedName>
    <definedName name="___M8">#N/A</definedName>
    <definedName name="___M9">#N/A</definedName>
    <definedName name="___NPV1" localSheetId="5">[4]MAIN!$D$1004</definedName>
    <definedName name="___NPV1" localSheetId="7">[4]MAIN!$D$1004</definedName>
    <definedName name="___NPV1">[5]MAIN!$D$1004</definedName>
    <definedName name="___Num2" localSheetId="0">#REF!</definedName>
    <definedName name="___Num2" localSheetId="1">#REF!</definedName>
    <definedName name="___Num2" localSheetId="2">#REF!</definedName>
    <definedName name="___Num2" localSheetId="4">#REF!</definedName>
    <definedName name="___Num2">#REF!</definedName>
    <definedName name="___PR11" localSheetId="5">[4]MAIN!$A$66:$IV$66</definedName>
    <definedName name="___PR11" localSheetId="7">[4]MAIN!$A$66:$IV$66</definedName>
    <definedName name="___PR11">[5]MAIN!$A$66:$IV$66</definedName>
    <definedName name="___PR12" localSheetId="5">[4]MAIN!$A$76:$IV$76</definedName>
    <definedName name="___PR12" localSheetId="7">[4]MAIN!$A$76:$IV$76</definedName>
    <definedName name="___PR12">[5]MAIN!$A$76:$IV$76</definedName>
    <definedName name="___PR13" localSheetId="5">[4]MAIN!$A$86:$IV$86</definedName>
    <definedName name="___PR13" localSheetId="7">[4]MAIN!$A$86:$IV$86</definedName>
    <definedName name="___PR13">[5]MAIN!$A$86:$IV$86</definedName>
    <definedName name="___PR14" localSheetId="5">[4]MAIN!$A$1194:$IV$1194</definedName>
    <definedName name="___PR14" localSheetId="7">[4]MAIN!$A$1194:$IV$1194</definedName>
    <definedName name="___PR14">[5]MAIN!$A$1194:$IV$1194</definedName>
    <definedName name="___PR21" localSheetId="5">[4]MAIN!$A$69:$IV$69</definedName>
    <definedName name="___PR21" localSheetId="7">[4]MAIN!$A$69:$IV$69</definedName>
    <definedName name="___PR21">[5]MAIN!$A$69:$IV$69</definedName>
    <definedName name="___PR22" localSheetId="5">[4]MAIN!$A$79:$IV$79</definedName>
    <definedName name="___PR22" localSheetId="7">[4]MAIN!$A$79:$IV$79</definedName>
    <definedName name="___PR22">[5]MAIN!$A$79:$IV$79</definedName>
    <definedName name="___PR23" localSheetId="5">[4]MAIN!$A$89:$IV$89</definedName>
    <definedName name="___PR23" localSheetId="7">[4]MAIN!$A$89:$IV$89</definedName>
    <definedName name="___PR23">[5]MAIN!$A$89:$IV$89</definedName>
    <definedName name="___PR24" localSheetId="5">[4]MAIN!$A$1196:$IV$1196</definedName>
    <definedName name="___PR24" localSheetId="7">[4]MAIN!$A$1196:$IV$1196</definedName>
    <definedName name="___PR24">[5]MAIN!$A$1196:$IV$1196</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RAZ1" localSheetId="1">#REF!</definedName>
    <definedName name="___RAZ1" localSheetId="2">#REF!</definedName>
    <definedName name="___RAZ1" localSheetId="4">#REF!</definedName>
    <definedName name="___RAZ1" localSheetId="5">#REF!</definedName>
    <definedName name="___RAZ1" localSheetId="6">#REF!</definedName>
    <definedName name="___RAZ1" localSheetId="7">#REF!</definedName>
    <definedName name="___RAZ1">#REF!</definedName>
    <definedName name="___RAZ2" localSheetId="1">#REF!</definedName>
    <definedName name="___RAZ2" localSheetId="2">#REF!</definedName>
    <definedName name="___RAZ2" localSheetId="4">#REF!</definedName>
    <definedName name="___RAZ2" localSheetId="5">#REF!</definedName>
    <definedName name="___RAZ2" localSheetId="6">#REF!</definedName>
    <definedName name="___RAZ2" localSheetId="7">#REF!</definedName>
    <definedName name="___RAZ2">#REF!</definedName>
    <definedName name="___RAZ3" localSheetId="1">#REF!</definedName>
    <definedName name="___RAZ3" localSheetId="4">#REF!</definedName>
    <definedName name="___RAZ3" localSheetId="5">#REF!</definedName>
    <definedName name="___RAZ3" localSheetId="6">#REF!</definedName>
    <definedName name="___RAZ3" localSheetId="7">#REF!</definedName>
    <definedName name="___RAZ3">#REF!</definedName>
    <definedName name="___SAL1" localSheetId="5">[4]MAIN!$A$151:$IV$151</definedName>
    <definedName name="___SAL1" localSheetId="7">[4]MAIN!$A$151:$IV$151</definedName>
    <definedName name="___SAL1">[5]MAIN!$A$151:$IV$151</definedName>
    <definedName name="___SAL2" localSheetId="5">[4]MAIN!$A$161:$IV$161</definedName>
    <definedName name="___SAL2" localSheetId="7">[4]MAIN!$A$161:$IV$161</definedName>
    <definedName name="___SAL2">[5]MAIN!$A$161:$IV$161</definedName>
    <definedName name="___SAL3" localSheetId="5">[4]MAIN!$A$171:$IV$171</definedName>
    <definedName name="___SAL3" localSheetId="7">[4]MAIN!$A$171:$IV$171</definedName>
    <definedName name="___SAL3">[5]MAIN!$A$171:$IV$171</definedName>
    <definedName name="___SAL4" localSheetId="5">[4]MAIN!$A$181:$IV$181</definedName>
    <definedName name="___SAL4" localSheetId="7">[4]MAIN!$A$181:$IV$181</definedName>
    <definedName name="___SAL4">[5]MAIN!$A$181:$IV$181</definedName>
    <definedName name="___SP1" localSheetId="1">[3]FES!#REF!</definedName>
    <definedName name="___SP1" localSheetId="2">[3]FES!#REF!</definedName>
    <definedName name="___SP1" localSheetId="4">[3]FES!#REF!</definedName>
    <definedName name="___SP1" localSheetId="5">[3]FES!#REF!</definedName>
    <definedName name="___SP1" localSheetId="6">[3]FES!#REF!</definedName>
    <definedName name="___SP1" localSheetId="7">[3]FES!#REF!</definedName>
    <definedName name="___SP1">[3]FES!#REF!</definedName>
    <definedName name="___SP10" localSheetId="1">[3]FES!#REF!</definedName>
    <definedName name="___SP10" localSheetId="2">[3]FES!#REF!</definedName>
    <definedName name="___SP10" localSheetId="4">[3]FES!#REF!</definedName>
    <definedName name="___SP10" localSheetId="5">[3]FES!#REF!</definedName>
    <definedName name="___SP10" localSheetId="6">[3]FES!#REF!</definedName>
    <definedName name="___SP10" localSheetId="7">[3]FES!#REF!</definedName>
    <definedName name="___SP10">[3]FES!#REF!</definedName>
    <definedName name="___SP11" localSheetId="1">[3]FES!#REF!</definedName>
    <definedName name="___SP11" localSheetId="2">[3]FES!#REF!</definedName>
    <definedName name="___SP11" localSheetId="4">[3]FES!#REF!</definedName>
    <definedName name="___SP11" localSheetId="5">[3]FES!#REF!</definedName>
    <definedName name="___SP11" localSheetId="6">[3]FES!#REF!</definedName>
    <definedName name="___SP11" localSheetId="7">[3]FES!#REF!</definedName>
    <definedName name="___SP11">[3]FES!#REF!</definedName>
    <definedName name="___SP12" localSheetId="1">[3]FES!#REF!</definedName>
    <definedName name="___SP12" localSheetId="4">[3]FES!#REF!</definedName>
    <definedName name="___SP12" localSheetId="5">[3]FES!#REF!</definedName>
    <definedName name="___SP12" localSheetId="6">[3]FES!#REF!</definedName>
    <definedName name="___SP12" localSheetId="7">[3]FES!#REF!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tab1" localSheetId="5">[4]MAIN!$A$33:$AL$60</definedName>
    <definedName name="___tab1" localSheetId="7">[4]MAIN!$A$33:$AL$60</definedName>
    <definedName name="___tab1">[5]MAIN!$A$33:$AL$60</definedName>
    <definedName name="___tab10" localSheetId="5">[4]MAIN!$A$241:$AL$299</definedName>
    <definedName name="___tab10" localSheetId="7">[4]MAIN!$A$241:$AL$299</definedName>
    <definedName name="___tab10">[5]MAIN!$A$241:$AL$299</definedName>
    <definedName name="___tab11" localSheetId="5">[4]MAIN!$A$301:$AL$337</definedName>
    <definedName name="___tab11" localSheetId="7">[4]MAIN!$A$301:$AL$337</definedName>
    <definedName name="___tab11">[5]MAIN!$A$301:$AL$337</definedName>
    <definedName name="___tab12" localSheetId="5">[4]MAIN!$A$339:$AL$401</definedName>
    <definedName name="___tab12" localSheetId="7">[4]MAIN!$A$339:$AL$401</definedName>
    <definedName name="___tab12">[5]MAIN!$A$339:$AL$401</definedName>
    <definedName name="___tab13" localSheetId="5">[4]MAIN!$A$403:$AL$437</definedName>
    <definedName name="___tab13" localSheetId="7">[4]MAIN!$A$403:$AL$437</definedName>
    <definedName name="___tab13">[5]MAIN!$A$403:$AL$437</definedName>
    <definedName name="___tab14" localSheetId="5">[4]MAIN!$A$439:$AL$481</definedName>
    <definedName name="___tab14" localSheetId="7">[4]MAIN!$A$439:$AL$481</definedName>
    <definedName name="___tab14">[5]MAIN!$A$439:$AL$481</definedName>
    <definedName name="___tab15" localSheetId="5">[4]MAIN!$A$483:$AL$528</definedName>
    <definedName name="___tab15" localSheetId="7">[4]MAIN!$A$483:$AL$528</definedName>
    <definedName name="___tab15">[5]MAIN!$A$483:$AL$528</definedName>
    <definedName name="___tab16" localSheetId="5">[4]MAIN!$A$530:$AL$556</definedName>
    <definedName name="___tab16" localSheetId="7">[4]MAIN!$A$530:$AL$556</definedName>
    <definedName name="___tab16">[5]MAIN!$A$530:$AL$556</definedName>
    <definedName name="___tab17" localSheetId="5">[4]MAIN!$A$558:$AL$588</definedName>
    <definedName name="___tab17" localSheetId="7">[4]MAIN!$A$558:$AL$588</definedName>
    <definedName name="___tab17">[5]MAIN!$A$558:$AL$588</definedName>
    <definedName name="___tab18" localSheetId="5">[4]MAIN!$A$590:$AL$701</definedName>
    <definedName name="___tab18" localSheetId="7">[4]MAIN!$A$590:$AL$701</definedName>
    <definedName name="___tab18">[5]MAIN!$A$590:$AL$701</definedName>
    <definedName name="___tab19" localSheetId="5">[4]MAIN!$A$703:$AL$727</definedName>
    <definedName name="___tab19" localSheetId="7">[4]MAIN!$A$703:$AL$727</definedName>
    <definedName name="___tab19">[5]MAIN!$A$703:$AL$727</definedName>
    <definedName name="___tab2" localSheetId="5">[4]MAIN!$A$62:$AL$70</definedName>
    <definedName name="___tab2" localSheetId="7">[4]MAIN!$A$62:$AL$70</definedName>
    <definedName name="___tab2">[5]MAIN!$A$62:$AL$70</definedName>
    <definedName name="___tab20" localSheetId="5">[4]MAIN!$A$729:$AL$774</definedName>
    <definedName name="___tab20" localSheetId="7">[4]MAIN!$A$729:$AL$774</definedName>
    <definedName name="___tab20">[5]MAIN!$A$729:$AL$774</definedName>
    <definedName name="___tab21" localSheetId="5">[4]MAIN!$A$776:$AL$807</definedName>
    <definedName name="___tab21" localSheetId="7">[4]MAIN!$A$776:$AL$807</definedName>
    <definedName name="___tab21">[5]MAIN!$A$776:$AL$807</definedName>
    <definedName name="___tab22" localSheetId="5">[4]MAIN!$A$809:$AL$822</definedName>
    <definedName name="___tab22" localSheetId="7">[4]MAIN!$A$809:$AL$822</definedName>
    <definedName name="___tab22">[5]MAIN!$A$809:$AL$822</definedName>
    <definedName name="___tab23" localSheetId="5">[4]MAIN!$A$824:$AL$847</definedName>
    <definedName name="___tab23" localSheetId="7">[4]MAIN!$A$824:$AL$847</definedName>
    <definedName name="___tab23">[5]MAIN!$A$824:$AL$847</definedName>
    <definedName name="___tab24" localSheetId="5">[4]MAIN!$A$849:$AL$878</definedName>
    <definedName name="___tab24" localSheetId="7">[4]MAIN!$A$849:$AL$878</definedName>
    <definedName name="___tab24">[5]MAIN!$A$849:$AL$878</definedName>
    <definedName name="___tab25" localSheetId="5">[4]MAIN!$A$880:$AK$929</definedName>
    <definedName name="___tab25" localSheetId="7">[4]MAIN!$A$880:$AK$929</definedName>
    <definedName name="___tab25">[5]MAIN!$A$880:$AK$929</definedName>
    <definedName name="___tab26" localSheetId="5">[4]MAIN!$A$932:$AK$956</definedName>
    <definedName name="___tab26" localSheetId="7">[4]MAIN!$A$932:$AK$956</definedName>
    <definedName name="___tab26">[5]MAIN!$A$932:$AK$956</definedName>
    <definedName name="___tab27" localSheetId="5">[4]MAIN!$A$958:$AL$1027</definedName>
    <definedName name="___tab27" localSheetId="7">[4]MAIN!$A$958:$AL$1027</definedName>
    <definedName name="___tab27">[5]MAIN!$A$958:$AL$1027</definedName>
    <definedName name="___tab28" localSheetId="5">[4]MAIN!$A$1029:$AL$1088</definedName>
    <definedName name="___tab28" localSheetId="7">[4]MAIN!$A$1029:$AL$1088</definedName>
    <definedName name="___tab28">[5]MAIN!$A$1029:$AL$1088</definedName>
    <definedName name="___tab29" localSheetId="5">[4]MAIN!$A$1090:$AL$1139</definedName>
    <definedName name="___tab29" localSheetId="7">[4]MAIN!$A$1090:$AL$1139</definedName>
    <definedName name="___tab29">[5]MAIN!$A$1090:$AL$1139</definedName>
    <definedName name="___tab3" localSheetId="5">[4]MAIN!$A$72:$AL$80</definedName>
    <definedName name="___tab3" localSheetId="7">[4]MAIN!$A$72:$AL$80</definedName>
    <definedName name="___tab3">[5]MAIN!$A$72:$AL$80</definedName>
    <definedName name="___tab30" localSheetId="5">[4]MAIN!$A$1141:$AL$1184</definedName>
    <definedName name="___tab30" localSheetId="7">[4]MAIN!$A$1141:$AL$1184</definedName>
    <definedName name="___tab30">[5]MAIN!$A$1141:$AL$1184</definedName>
    <definedName name="___tab31" localSheetId="5">[4]MAIN!$A$1186:$AK$1206</definedName>
    <definedName name="___tab31" localSheetId="7">[4]MAIN!$A$1186:$AK$1206</definedName>
    <definedName name="___tab31">[5]MAIN!$A$1186:$AK$1206</definedName>
    <definedName name="___tab4" localSheetId="5">[4]MAIN!$A$82:$AL$100</definedName>
    <definedName name="___tab4" localSheetId="7">[4]MAIN!$A$82:$AL$100</definedName>
    <definedName name="___tab4">[5]MAIN!$A$82:$AL$100</definedName>
    <definedName name="___tab5" localSheetId="5">[4]MAIN!$A$102:$AL$110</definedName>
    <definedName name="___tab5" localSheetId="7">[4]MAIN!$A$102:$AL$110</definedName>
    <definedName name="___tab5">[5]MAIN!$A$102:$AL$110</definedName>
    <definedName name="___tab6" localSheetId="5">[4]MAIN!$A$112:$AL$120</definedName>
    <definedName name="___tab6" localSheetId="7">[4]MAIN!$A$112:$AL$120</definedName>
    <definedName name="___tab6">[5]MAIN!$A$112:$AL$120</definedName>
    <definedName name="___tab7" localSheetId="5">[4]MAIN!$A$122:$AL$140</definedName>
    <definedName name="___tab7" localSheetId="7">[4]MAIN!$A$122:$AL$140</definedName>
    <definedName name="___tab7">[5]MAIN!$A$122:$AL$140</definedName>
    <definedName name="___tab8" localSheetId="5">[4]MAIN!$A$142:$AL$190</definedName>
    <definedName name="___tab8" localSheetId="7">[4]MAIN!$A$142:$AL$190</definedName>
    <definedName name="___tab8">[5]MAIN!$A$142:$AL$190</definedName>
    <definedName name="___tab9" localSheetId="5">[4]MAIN!$A$192:$AL$239</definedName>
    <definedName name="___tab9" localSheetId="7">[4]MAIN!$A$192:$AL$239</definedName>
    <definedName name="___tab9">[5]MAIN!$A$192:$AL$239</definedName>
    <definedName name="___TXS1" localSheetId="5">[4]MAIN!$A$647:$IV$647</definedName>
    <definedName name="___TXS1" localSheetId="7">[4]MAIN!$A$647:$IV$647</definedName>
    <definedName name="___TXS1">[5]MAIN!$A$647:$IV$647</definedName>
    <definedName name="___TXS11" localSheetId="5">[4]MAIN!$A$1105:$IV$1105</definedName>
    <definedName name="___TXS11" localSheetId="7">[4]MAIN!$A$1105:$IV$1105</definedName>
    <definedName name="___TXS11">[5]MAIN!$A$1105:$IV$1105</definedName>
    <definedName name="___TXS2" localSheetId="5">[4]MAIN!$A$680:$IV$680</definedName>
    <definedName name="___TXS2" localSheetId="7">[4]MAIN!$A$680:$IV$680</definedName>
    <definedName name="___TXS2">[5]MAIN!$A$680:$IV$680</definedName>
    <definedName name="___TXS21" localSheetId="5">[4]MAIN!$A$1111:$IV$1111</definedName>
    <definedName name="___TXS21" localSheetId="7">[4]MAIN!$A$1111:$IV$1111</definedName>
    <definedName name="___TXS21">[5]MAIN!$A$1111:$IV$1111</definedName>
    <definedName name="___VC1" localSheetId="5">[4]MAIN!$F$1249:$AL$1249</definedName>
    <definedName name="___VC1" localSheetId="7">[4]MAIN!$F$1249:$AL$1249</definedName>
    <definedName name="___VC1">[5]MAIN!$F$1249:$AL$1249</definedName>
    <definedName name="___VC2" localSheetId="5">[4]MAIN!$F$1250:$AL$1250</definedName>
    <definedName name="___VC2" localSheetId="7">[4]MAIN!$F$1250:$AL$1250</definedName>
    <definedName name="___VC2">[5]MAIN!$F$1250:$AL$1250</definedName>
    <definedName name="___vp1" localSheetId="2">#REF!</definedName>
    <definedName name="___vp1" localSheetId="4">#REF!</definedName>
    <definedName name="___vp1" localSheetId="5">#REF!</definedName>
    <definedName name="___vp1" localSheetId="6">#REF!</definedName>
    <definedName name="___vp1" localSheetId="7">#REF!</definedName>
    <definedName name="___vp1">#REF!</definedName>
    <definedName name="___vpp1" localSheetId="2">#REF!</definedName>
    <definedName name="___vpp1" localSheetId="4">#REF!</definedName>
    <definedName name="___vpp1" localSheetId="5">#REF!</definedName>
    <definedName name="___vpp1" localSheetId="6">#REF!</definedName>
    <definedName name="___vpp1" localSheetId="7">#REF!</definedName>
    <definedName name="___vpp1">#REF!</definedName>
    <definedName name="___vpp2" localSheetId="2">#REF!</definedName>
    <definedName name="___vpp2" localSheetId="4">#REF!</definedName>
    <definedName name="___vpp2" localSheetId="5">#REF!</definedName>
    <definedName name="___vpp2" localSheetId="6">#REF!</definedName>
    <definedName name="___vpp2" localSheetId="7">#REF!</definedName>
    <definedName name="___vpp2">#REF!</definedName>
    <definedName name="___vpp3">#REF!</definedName>
    <definedName name="___vpp4">#REF!</definedName>
    <definedName name="___vpp5">#REF!</definedName>
    <definedName name="___vpp6">#REF!</definedName>
    <definedName name="___vpp7">#REF!</definedName>
    <definedName name="__123Graph_AGRAPH1" localSheetId="1" hidden="1">'[9]на 1 тут'!#REF!</definedName>
    <definedName name="__123Graph_AGRAPH1" hidden="1">'[9]на 1 тут'!#REF!</definedName>
    <definedName name="__123Graph_AGRAPH2" localSheetId="1" hidden="1">'[9]на 1 тут'!#REF!</definedName>
    <definedName name="__123Graph_AGRAPH2" hidden="1">'[9]на 1 тут'!#REF!</definedName>
    <definedName name="__123Graph_BGRAPH1" localSheetId="1" hidden="1">'[9]на 1 тут'!#REF!</definedName>
    <definedName name="__123Graph_BGRAPH1" hidden="1">'[9]на 1 тут'!#REF!</definedName>
    <definedName name="__123Graph_BGRAPH2" localSheetId="1" hidden="1">'[9]на 1 тут'!#REF!</definedName>
    <definedName name="__123Graph_BGRAPH2" hidden="1">'[9]на 1 тут'!#REF!</definedName>
    <definedName name="__123Graph_CGRAPH1" localSheetId="1" hidden="1">'[9]на 1 тут'!#REF!</definedName>
    <definedName name="__123Graph_CGRAPH1" hidden="1">'[9]на 1 тут'!#REF!</definedName>
    <definedName name="__123Graph_CGRAPH2" hidden="1">'[9]на 1 тут'!#REF!</definedName>
    <definedName name="__123Graph_LBL_AGRAPH1" hidden="1">'[9]на 1 тут'!#REF!</definedName>
    <definedName name="__123Graph_XGRAPH1" hidden="1">'[9]на 1 тут'!#REF!</definedName>
    <definedName name="__123Graph_XGRAPH2" hidden="1">'[9]на 1 тут'!#REF!</definedName>
    <definedName name="__CST11" localSheetId="5">[4]MAIN!$A$106:$IV$106</definedName>
    <definedName name="__CST11" localSheetId="7">[4]MAIN!$A$106:$IV$106</definedName>
    <definedName name="__CST11">[5]MAIN!$A$106:$IV$106</definedName>
    <definedName name="__CST12" localSheetId="5">[4]MAIN!$A$116:$IV$116</definedName>
    <definedName name="__CST12" localSheetId="7">[4]MAIN!$A$116:$IV$116</definedName>
    <definedName name="__CST12">[5]MAIN!$A$116:$IV$116</definedName>
    <definedName name="__CST13" localSheetId="5">[4]MAIN!$A$126:$IV$126</definedName>
    <definedName name="__CST13" localSheetId="7">[4]MAIN!$A$126:$IV$126</definedName>
    <definedName name="__CST13">[5]MAIN!$A$126:$IV$126</definedName>
    <definedName name="__CST14" localSheetId="5">[4]MAIN!$A$346:$IV$346</definedName>
    <definedName name="__CST14" localSheetId="7">[4]MAIN!$A$346:$IV$346</definedName>
    <definedName name="__CST14">[5]MAIN!$A$346:$IV$346</definedName>
    <definedName name="__CST15" localSheetId="5">[4]MAIN!$A$1198:$IV$1198</definedName>
    <definedName name="__CST15" localSheetId="7">[4]MAIN!$A$1198:$IV$1198</definedName>
    <definedName name="__CST15">[5]MAIN!$A$1198:$IV$1198</definedName>
    <definedName name="__CST21" localSheetId="5">[4]MAIN!$A$109:$IV$109</definedName>
    <definedName name="__CST21" localSheetId="7">[4]MAIN!$A$109:$IV$109</definedName>
    <definedName name="__CST21">[5]MAIN!$A$109:$IV$109</definedName>
    <definedName name="__CST22" localSheetId="5">[4]MAIN!$A$119:$IV$119</definedName>
    <definedName name="__CST22" localSheetId="7">[4]MAIN!$A$119:$IV$119</definedName>
    <definedName name="__CST22">[5]MAIN!$A$119:$IV$119</definedName>
    <definedName name="__CST23" localSheetId="5">[4]MAIN!$A$129:$IV$129</definedName>
    <definedName name="__CST23" localSheetId="7">[4]MAIN!$A$129:$IV$129</definedName>
    <definedName name="__CST23">[5]MAIN!$A$129:$IV$129</definedName>
    <definedName name="__CST24" localSheetId="5">[4]MAIN!$A$349:$IV$349</definedName>
    <definedName name="__CST24" localSheetId="7">[4]MAIN!$A$349:$IV$349</definedName>
    <definedName name="__CST24">[5]MAIN!$A$349:$IV$349</definedName>
    <definedName name="__CST25" localSheetId="5">[4]MAIN!$A$1200:$IV$1200</definedName>
    <definedName name="__CST25" localSheetId="7">[4]MAIN!$A$1200:$IV$1200</definedName>
    <definedName name="__CST25">[5]MAIN!$A$1200:$IV$1200</definedName>
    <definedName name="__DAT1" localSheetId="0">#REF!</definedName>
    <definedName name="__DAT1" localSheetId="1">#REF!</definedName>
    <definedName name="__DAT1" localSheetId="2">#REF!</definedName>
    <definedName name="__DAT1" localSheetId="4">#REF!</definedName>
    <definedName name="__DAT1">#REF!</definedName>
    <definedName name="__DAT2" localSheetId="1">#REF!</definedName>
    <definedName name="__DAT2" localSheetId="2">#REF!</definedName>
    <definedName name="__DAT2" localSheetId="4">#REF!</definedName>
    <definedName name="__DAT2">#REF!</definedName>
    <definedName name="__DAT3" localSheetId="1">#REF!</definedName>
    <definedName name="__DAT3" localSheetId="2">#REF!</definedName>
    <definedName name="__DAT3" localSheetId="4">#REF!</definedName>
    <definedName name="__DAT3">#REF!</definedName>
    <definedName name="__DAT4">#REF!</definedName>
    <definedName name="__DAT5">#REF!</definedName>
    <definedName name="__DAT6">#REF!</definedName>
    <definedName name="__DAT7">#REF!</definedName>
    <definedName name="__ew1" localSheetId="0">АЭ!__ew1</definedName>
    <definedName name="__ew1" localSheetId="1">БЭ!__ew1</definedName>
    <definedName name="__ew1" localSheetId="2">ГАЭС!__ew1</definedName>
    <definedName name="__ew1" localSheetId="4">КуЭ!__ew1</definedName>
    <definedName name="__ew1">[0]!__ew1</definedName>
    <definedName name="__fg1" localSheetId="0">АЭ!__fg1</definedName>
    <definedName name="__fg1" localSheetId="1">БЭ!__fg1</definedName>
    <definedName name="__fg1" localSheetId="2">ГАЭС!__fg1</definedName>
    <definedName name="__fg1" localSheetId="4">КуЭ!__fg1</definedName>
    <definedName name="__fg1">[0]!__fg1</definedName>
    <definedName name="__FXA1" localSheetId="5">[4]MAIN!$A$261:$IV$261</definedName>
    <definedName name="__FXA1" localSheetId="7">[4]MAIN!$A$261:$IV$261</definedName>
    <definedName name="__FXA1">[5]MAIN!$A$261:$IV$261</definedName>
    <definedName name="__FXA11" localSheetId="5">[4]MAIN!$A$1204:$IV$1204</definedName>
    <definedName name="__FXA11" localSheetId="7">[4]MAIN!$A$1204:$IV$1204</definedName>
    <definedName name="__FXA11">[5]MAIN!$A$1204:$IV$1204</definedName>
    <definedName name="__FXA2" localSheetId="5">[4]MAIN!$A$280:$IV$280</definedName>
    <definedName name="__FXA2" localSheetId="7">[4]MAIN!$A$280:$IV$280</definedName>
    <definedName name="__FXA2">[5]MAIN!$A$280:$IV$280</definedName>
    <definedName name="__FXA21" localSheetId="5">[4]MAIN!$A$1206:$IV$1206</definedName>
    <definedName name="__FXA21" localSheetId="7">[4]MAIN!$A$1206:$IV$1206</definedName>
    <definedName name="__FXA21">[5]MAIN!$A$1206:$IV$1206</definedName>
    <definedName name="__FY1" localSheetId="1">[6]!__FY1</definedName>
    <definedName name="__FY1" localSheetId="5">[7]!__FY1</definedName>
    <definedName name="__FY1" localSheetId="7">[7]!__FY1</definedName>
    <definedName name="__FY1">[8]!__FY1</definedName>
    <definedName name="__IRR1" localSheetId="5">[4]MAIN!$D$1013</definedName>
    <definedName name="__IRR1" localSheetId="7">[4]MAIN!$D$1013</definedName>
    <definedName name="__IRR1">[5]MAIN!$D$1013</definedName>
    <definedName name="__k1" localSheetId="0">АЭ!__k1</definedName>
    <definedName name="__k1" localSheetId="1">БЭ!__k1</definedName>
    <definedName name="__k1" localSheetId="2">ГАЭС!__k1</definedName>
    <definedName name="__k1" localSheetId="4">КуЭ!__k1</definedName>
    <definedName name="__k1">[0]!__k1</definedName>
    <definedName name="__KRD1" localSheetId="5">[4]MAIN!$A$524:$IV$524</definedName>
    <definedName name="__KRD1" localSheetId="7">[4]MAIN!$A$524:$IV$524</definedName>
    <definedName name="__KRD1">[5]MAIN!$A$524:$IV$524</definedName>
    <definedName name="__KRD2" localSheetId="5">[4]MAIN!$A$552:$IV$552</definedName>
    <definedName name="__KRD2" localSheetId="7">[4]MAIN!$A$552:$IV$552</definedName>
    <definedName name="__KRD2">[5]MAIN!$A$552:$IV$552</definedName>
    <definedName name="__LIS1" localSheetId="5">[4]MAIN!$A$325:$IV$325</definedName>
    <definedName name="__LIS1" localSheetId="7">[4]MAIN!$A$325:$IV$325</definedName>
    <definedName name="__LIS1">[5]MAIN!$A$325:$IV$325</definedName>
    <definedName name="__M8" localSheetId="0">АЭ!__M8</definedName>
    <definedName name="__M8" localSheetId="1">БЭ!__M8</definedName>
    <definedName name="__M8" localSheetId="2">ГАЭС!__M8</definedName>
    <definedName name="__M8" localSheetId="4">КуЭ!__M8</definedName>
    <definedName name="__M8">[0]!__M8</definedName>
    <definedName name="__M9" localSheetId="0">АЭ!__M9</definedName>
    <definedName name="__M9" localSheetId="1">БЭ!__M9</definedName>
    <definedName name="__M9" localSheetId="2">ГАЭС!__M9</definedName>
    <definedName name="__M9" localSheetId="4">КуЭ!__M9</definedName>
    <definedName name="__M9">[0]!__M9</definedName>
    <definedName name="__NPV1" localSheetId="5">[4]MAIN!$D$1004</definedName>
    <definedName name="__NPV1" localSheetId="7">[4]MAIN!$D$1004</definedName>
    <definedName name="__NPV1">[5]MAIN!$D$1004</definedName>
    <definedName name="__Num2" localSheetId="0">#REF!</definedName>
    <definedName name="__Num2" localSheetId="1">#REF!</definedName>
    <definedName name="__Num2" localSheetId="2">#REF!</definedName>
    <definedName name="__Num2" localSheetId="4">#REF!</definedName>
    <definedName name="__Num2">#REF!</definedName>
    <definedName name="__PR11" localSheetId="5">[4]MAIN!$A$66:$IV$66</definedName>
    <definedName name="__PR11" localSheetId="7">[4]MAIN!$A$66:$IV$66</definedName>
    <definedName name="__PR11">[5]MAIN!$A$66:$IV$66</definedName>
    <definedName name="__PR12" localSheetId="5">[4]MAIN!$A$76:$IV$76</definedName>
    <definedName name="__PR12" localSheetId="7">[4]MAIN!$A$76:$IV$76</definedName>
    <definedName name="__PR12">[5]MAIN!$A$76:$IV$76</definedName>
    <definedName name="__PR13" localSheetId="5">[4]MAIN!$A$86:$IV$86</definedName>
    <definedName name="__PR13" localSheetId="7">[4]MAIN!$A$86:$IV$86</definedName>
    <definedName name="__PR13">[5]MAIN!$A$86:$IV$86</definedName>
    <definedName name="__PR14" localSheetId="5">[4]MAIN!$A$1194:$IV$1194</definedName>
    <definedName name="__PR14" localSheetId="7">[4]MAIN!$A$1194:$IV$1194</definedName>
    <definedName name="__PR14">[5]MAIN!$A$1194:$IV$1194</definedName>
    <definedName name="__PR21" localSheetId="5">[4]MAIN!$A$69:$IV$69</definedName>
    <definedName name="__PR21" localSheetId="7">[4]MAIN!$A$69:$IV$69</definedName>
    <definedName name="__PR21">[5]MAIN!$A$69:$IV$69</definedName>
    <definedName name="__PR22" localSheetId="5">[4]MAIN!$A$79:$IV$79</definedName>
    <definedName name="__PR22" localSheetId="7">[4]MAIN!$A$79:$IV$79</definedName>
    <definedName name="__PR22">[5]MAIN!$A$79:$IV$79</definedName>
    <definedName name="__PR23" localSheetId="5">[4]MAIN!$A$89:$IV$89</definedName>
    <definedName name="__PR23" localSheetId="7">[4]MAIN!$A$89:$IV$89</definedName>
    <definedName name="__PR23">[5]MAIN!$A$89:$IV$89</definedName>
    <definedName name="__PR24" localSheetId="5">[4]MAIN!$A$1196:$IV$1196</definedName>
    <definedName name="__PR24" localSheetId="7">[4]MAIN!$A$1196:$IV$1196</definedName>
    <definedName name="__PR24">[5]MAIN!$A$1196:$IV$1196</definedName>
    <definedName name="__q11" localSheetId="0">АЭ!__q11</definedName>
    <definedName name="__q11" localSheetId="1">БЭ!__q11</definedName>
    <definedName name="__q11" localSheetId="2">ГАЭС!__q11</definedName>
    <definedName name="__q11" localSheetId="4">КуЭ!__q11</definedName>
    <definedName name="__q11">[0]!__q11</definedName>
    <definedName name="__q15" localSheetId="0">АЭ!__q15</definedName>
    <definedName name="__q15" localSheetId="1">БЭ!__q15</definedName>
    <definedName name="__q15" localSheetId="2">ГАЭС!__q15</definedName>
    <definedName name="__q15" localSheetId="4">КуЭ!__q15</definedName>
    <definedName name="__q15">[0]!__q15</definedName>
    <definedName name="__q17" localSheetId="0">АЭ!__q17</definedName>
    <definedName name="__q17" localSheetId="1">БЭ!__q17</definedName>
    <definedName name="__q17" localSheetId="2">ГАЭС!__q17</definedName>
    <definedName name="__q17" localSheetId="4">КуЭ!__q17</definedName>
    <definedName name="__q17">[0]!__q17</definedName>
    <definedName name="__q2" localSheetId="0">АЭ!__q2</definedName>
    <definedName name="__q2" localSheetId="1">БЭ!__q2</definedName>
    <definedName name="__q2" localSheetId="2">ГАЭС!__q2</definedName>
    <definedName name="__q2" localSheetId="4">КуЭ!__q2</definedName>
    <definedName name="__q2">[0]!__q2</definedName>
    <definedName name="__q3" localSheetId="0">АЭ!__q3</definedName>
    <definedName name="__q3" localSheetId="1">БЭ!__q3</definedName>
    <definedName name="__q3" localSheetId="2">ГАЭС!__q3</definedName>
    <definedName name="__q3" localSheetId="4">КуЭ!__q3</definedName>
    <definedName name="__q3">[0]!__q3</definedName>
    <definedName name="__q4" localSheetId="0">АЭ!__q4</definedName>
    <definedName name="__q4" localSheetId="1">БЭ!__q4</definedName>
    <definedName name="__q4" localSheetId="2">ГАЭС!__q4</definedName>
    <definedName name="__q4" localSheetId="4">КуЭ!__q4</definedName>
    <definedName name="__q4">[0]!__q4</definedName>
    <definedName name="__q5" localSheetId="0">АЭ!__q5</definedName>
    <definedName name="__q5" localSheetId="1">БЭ!__q5</definedName>
    <definedName name="__q5" localSheetId="2">ГАЭС!__q5</definedName>
    <definedName name="__q5" localSheetId="4">КуЭ!__q5</definedName>
    <definedName name="__q5">[0]!__q5</definedName>
    <definedName name="__q6" localSheetId="0">АЭ!__q6</definedName>
    <definedName name="__q6" localSheetId="1">БЭ!__q6</definedName>
    <definedName name="__q6" localSheetId="2">ГАЭС!__q6</definedName>
    <definedName name="__q6" localSheetId="4">КуЭ!__q6</definedName>
    <definedName name="__q6">[0]!__q6</definedName>
    <definedName name="__q7" localSheetId="0">АЭ!__q7</definedName>
    <definedName name="__q7" localSheetId="1">БЭ!__q7</definedName>
    <definedName name="__q7" localSheetId="2">ГАЭС!__q7</definedName>
    <definedName name="__q7" localSheetId="4">КуЭ!__q7</definedName>
    <definedName name="__q7">[0]!__q7</definedName>
    <definedName name="__q8" localSheetId="0">АЭ!__q8</definedName>
    <definedName name="__q8" localSheetId="1">БЭ!__q8</definedName>
    <definedName name="__q8" localSheetId="2">ГАЭС!__q8</definedName>
    <definedName name="__q8" localSheetId="4">КуЭ!__q8</definedName>
    <definedName name="__q8">[0]!__q8</definedName>
    <definedName name="__q9" localSheetId="0">АЭ!__q9</definedName>
    <definedName name="__q9" localSheetId="1">БЭ!__q9</definedName>
    <definedName name="__q9" localSheetId="2">ГАЭС!__q9</definedName>
    <definedName name="__q9" localSheetId="4">КуЭ!__q9</definedName>
    <definedName name="__q9">[0]!__q9</definedName>
    <definedName name="__RAZ1" localSheetId="1">#REF!</definedName>
    <definedName name="__RAZ1" localSheetId="2">#REF!</definedName>
    <definedName name="__RAZ1" localSheetId="4">#REF!</definedName>
    <definedName name="__RAZ1" localSheetId="5">#REF!</definedName>
    <definedName name="__RAZ1" localSheetId="6">#REF!</definedName>
    <definedName name="__RAZ1" localSheetId="7">#REF!</definedName>
    <definedName name="__RAZ1">#REF!</definedName>
    <definedName name="__RAZ2" localSheetId="1">#REF!</definedName>
    <definedName name="__RAZ2" localSheetId="2">#REF!</definedName>
    <definedName name="__RAZ2" localSheetId="4">#REF!</definedName>
    <definedName name="__RAZ2" localSheetId="5">#REF!</definedName>
    <definedName name="__RAZ2" localSheetId="6">#REF!</definedName>
    <definedName name="__RAZ2" localSheetId="7">#REF!</definedName>
    <definedName name="__RAZ2">#REF!</definedName>
    <definedName name="__RAZ3" localSheetId="1">#REF!</definedName>
    <definedName name="__RAZ3" localSheetId="4">#REF!</definedName>
    <definedName name="__RAZ3" localSheetId="5">#REF!</definedName>
    <definedName name="__RAZ3" localSheetId="6">#REF!</definedName>
    <definedName name="__RAZ3" localSheetId="7">#REF!</definedName>
    <definedName name="__RAZ3">#REF!</definedName>
    <definedName name="__SAL1" localSheetId="5">[4]MAIN!$A$151:$IV$151</definedName>
    <definedName name="__SAL1" localSheetId="7">[4]MAIN!$A$151:$IV$151</definedName>
    <definedName name="__SAL1">[5]MAIN!$A$151:$IV$151</definedName>
    <definedName name="__SAL2" localSheetId="5">[4]MAIN!$A$161:$IV$161</definedName>
    <definedName name="__SAL2" localSheetId="7">[4]MAIN!$A$161:$IV$161</definedName>
    <definedName name="__SAL2">[5]MAIN!$A$161:$IV$161</definedName>
    <definedName name="__SAL3" localSheetId="5">[4]MAIN!$A$171:$IV$171</definedName>
    <definedName name="__SAL3" localSheetId="7">[4]MAIN!$A$171:$IV$171</definedName>
    <definedName name="__SAL3">[5]MAIN!$A$171:$IV$171</definedName>
    <definedName name="__SAL4" localSheetId="5">[4]MAIN!$A$181:$IV$181</definedName>
    <definedName name="__SAL4" localSheetId="7">[4]MAIN!$A$181:$IV$181</definedName>
    <definedName name="__SAL4">[5]MAIN!$A$181:$IV$181</definedName>
    <definedName name="__SP1" localSheetId="1">[3]FES!#REF!</definedName>
    <definedName name="__SP1" localSheetId="2">[3]FES!#REF!</definedName>
    <definedName name="__SP1" localSheetId="4">[3]FES!#REF!</definedName>
    <definedName name="__SP1" localSheetId="5">[3]FES!#REF!</definedName>
    <definedName name="__SP1" localSheetId="6">[3]FES!#REF!</definedName>
    <definedName name="__SP1" localSheetId="7">[3]FES!#REF!</definedName>
    <definedName name="__SP1">[3]FES!#REF!</definedName>
    <definedName name="__SP10" localSheetId="1">[3]FES!#REF!</definedName>
    <definedName name="__SP10" localSheetId="2">[3]FES!#REF!</definedName>
    <definedName name="__SP10" localSheetId="4">[3]FES!#REF!</definedName>
    <definedName name="__SP10" localSheetId="5">[3]FES!#REF!</definedName>
    <definedName name="__SP10" localSheetId="6">[3]FES!#REF!</definedName>
    <definedName name="__SP10" localSheetId="7">[3]FES!#REF!</definedName>
    <definedName name="__SP10">[3]FES!#REF!</definedName>
    <definedName name="__SP11" localSheetId="1">[3]FES!#REF!</definedName>
    <definedName name="__SP11" localSheetId="2">[3]FES!#REF!</definedName>
    <definedName name="__SP11" localSheetId="4">[3]FES!#REF!</definedName>
    <definedName name="__SP11" localSheetId="5">[3]FES!#REF!</definedName>
    <definedName name="__SP11" localSheetId="6">[3]FES!#REF!</definedName>
    <definedName name="__SP11" localSheetId="7">[3]FES!#REF!</definedName>
    <definedName name="__SP11">[3]FES!#REF!</definedName>
    <definedName name="__SP12" localSheetId="1">[3]FES!#REF!</definedName>
    <definedName name="__SP12" localSheetId="4">[3]FES!#REF!</definedName>
    <definedName name="__SP12" localSheetId="5">[3]FES!#REF!</definedName>
    <definedName name="__SP12" localSheetId="6">[3]FES!#REF!</definedName>
    <definedName name="__SP12" localSheetId="7">[3]FES!#REF!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tab1" localSheetId="5">[4]MAIN!$A$33:$AL$60</definedName>
    <definedName name="__tab1" localSheetId="7">[4]MAIN!$A$33:$AL$60</definedName>
    <definedName name="__tab1">[5]MAIN!$A$33:$AL$60</definedName>
    <definedName name="__tab10" localSheetId="5">[4]MAIN!$A$241:$AL$299</definedName>
    <definedName name="__tab10" localSheetId="7">[4]MAIN!$A$241:$AL$299</definedName>
    <definedName name="__tab10">[5]MAIN!$A$241:$AL$299</definedName>
    <definedName name="__tab11" localSheetId="5">[4]MAIN!$A$301:$AL$337</definedName>
    <definedName name="__tab11" localSheetId="7">[4]MAIN!$A$301:$AL$337</definedName>
    <definedName name="__tab11">[5]MAIN!$A$301:$AL$337</definedName>
    <definedName name="__tab12" localSheetId="5">[4]MAIN!$A$339:$AL$401</definedName>
    <definedName name="__tab12" localSheetId="7">[4]MAIN!$A$339:$AL$401</definedName>
    <definedName name="__tab12">[5]MAIN!$A$339:$AL$401</definedName>
    <definedName name="__tab13" localSheetId="5">[4]MAIN!$A$403:$AL$437</definedName>
    <definedName name="__tab13" localSheetId="7">[4]MAIN!$A$403:$AL$437</definedName>
    <definedName name="__tab13">[5]MAIN!$A$403:$AL$437</definedName>
    <definedName name="__tab14" localSheetId="5">[4]MAIN!$A$439:$AL$481</definedName>
    <definedName name="__tab14" localSheetId="7">[4]MAIN!$A$439:$AL$481</definedName>
    <definedName name="__tab14">[5]MAIN!$A$439:$AL$481</definedName>
    <definedName name="__tab15" localSheetId="5">[4]MAIN!$A$483:$AL$528</definedName>
    <definedName name="__tab15" localSheetId="7">[4]MAIN!$A$483:$AL$528</definedName>
    <definedName name="__tab15">[5]MAIN!$A$483:$AL$528</definedName>
    <definedName name="__tab16" localSheetId="5">[4]MAIN!$A$530:$AL$556</definedName>
    <definedName name="__tab16" localSheetId="7">[4]MAIN!$A$530:$AL$556</definedName>
    <definedName name="__tab16">[5]MAIN!$A$530:$AL$556</definedName>
    <definedName name="__tab17" localSheetId="5">[4]MAIN!$A$558:$AL$588</definedName>
    <definedName name="__tab17" localSheetId="7">[4]MAIN!$A$558:$AL$588</definedName>
    <definedName name="__tab17">[5]MAIN!$A$558:$AL$588</definedName>
    <definedName name="__tab18" localSheetId="5">[4]MAIN!$A$590:$AL$701</definedName>
    <definedName name="__tab18" localSheetId="7">[4]MAIN!$A$590:$AL$701</definedName>
    <definedName name="__tab18">[5]MAIN!$A$590:$AL$701</definedName>
    <definedName name="__tab19" localSheetId="5">[4]MAIN!$A$703:$AL$727</definedName>
    <definedName name="__tab19" localSheetId="7">[4]MAIN!$A$703:$AL$727</definedName>
    <definedName name="__tab19">[5]MAIN!$A$703:$AL$727</definedName>
    <definedName name="__tab2" localSheetId="5">[4]MAIN!$A$62:$AL$70</definedName>
    <definedName name="__tab2" localSheetId="7">[4]MAIN!$A$62:$AL$70</definedName>
    <definedName name="__tab2">[5]MAIN!$A$62:$AL$70</definedName>
    <definedName name="__tab20" localSheetId="5">[4]MAIN!$A$729:$AL$774</definedName>
    <definedName name="__tab20" localSheetId="7">[4]MAIN!$A$729:$AL$774</definedName>
    <definedName name="__tab20">[5]MAIN!$A$729:$AL$774</definedName>
    <definedName name="__tab21" localSheetId="5">[4]MAIN!$A$776:$AL$807</definedName>
    <definedName name="__tab21" localSheetId="7">[4]MAIN!$A$776:$AL$807</definedName>
    <definedName name="__tab21">[5]MAIN!$A$776:$AL$807</definedName>
    <definedName name="__tab22" localSheetId="5">[4]MAIN!$A$809:$AL$822</definedName>
    <definedName name="__tab22" localSheetId="7">[4]MAIN!$A$809:$AL$822</definedName>
    <definedName name="__tab22">[5]MAIN!$A$809:$AL$822</definedName>
    <definedName name="__tab23" localSheetId="5">[4]MAIN!$A$824:$AL$847</definedName>
    <definedName name="__tab23" localSheetId="7">[4]MAIN!$A$824:$AL$847</definedName>
    <definedName name="__tab23">[5]MAIN!$A$824:$AL$847</definedName>
    <definedName name="__tab24" localSheetId="5">[4]MAIN!$A$849:$AL$878</definedName>
    <definedName name="__tab24" localSheetId="7">[4]MAIN!$A$849:$AL$878</definedName>
    <definedName name="__tab24">[5]MAIN!$A$849:$AL$878</definedName>
    <definedName name="__tab25" localSheetId="5">[4]MAIN!$A$880:$AK$929</definedName>
    <definedName name="__tab25" localSheetId="7">[4]MAIN!$A$880:$AK$929</definedName>
    <definedName name="__tab25">[5]MAIN!$A$880:$AK$929</definedName>
    <definedName name="__tab26" localSheetId="5">[4]MAIN!$A$932:$AK$956</definedName>
    <definedName name="__tab26" localSheetId="7">[4]MAIN!$A$932:$AK$956</definedName>
    <definedName name="__tab26">[5]MAIN!$A$932:$AK$956</definedName>
    <definedName name="__tab27" localSheetId="5">[4]MAIN!$A$958:$AL$1027</definedName>
    <definedName name="__tab27" localSheetId="7">[4]MAIN!$A$958:$AL$1027</definedName>
    <definedName name="__tab27">[5]MAIN!$A$958:$AL$1027</definedName>
    <definedName name="__tab28" localSheetId="5">[4]MAIN!$A$1029:$AL$1088</definedName>
    <definedName name="__tab28" localSheetId="7">[4]MAIN!$A$1029:$AL$1088</definedName>
    <definedName name="__tab28">[5]MAIN!$A$1029:$AL$1088</definedName>
    <definedName name="__tab29" localSheetId="5">[4]MAIN!$A$1090:$AL$1139</definedName>
    <definedName name="__tab29" localSheetId="7">[4]MAIN!$A$1090:$AL$1139</definedName>
    <definedName name="__tab29">[5]MAIN!$A$1090:$AL$1139</definedName>
    <definedName name="__tab3" localSheetId="5">[4]MAIN!$A$72:$AL$80</definedName>
    <definedName name="__tab3" localSheetId="7">[4]MAIN!$A$72:$AL$80</definedName>
    <definedName name="__tab3">[5]MAIN!$A$72:$AL$80</definedName>
    <definedName name="__tab30" localSheetId="5">[4]MAIN!$A$1141:$AL$1184</definedName>
    <definedName name="__tab30" localSheetId="7">[4]MAIN!$A$1141:$AL$1184</definedName>
    <definedName name="__tab30">[5]MAIN!$A$1141:$AL$1184</definedName>
    <definedName name="__tab31" localSheetId="5">[4]MAIN!$A$1186:$AK$1206</definedName>
    <definedName name="__tab31" localSheetId="7">[4]MAIN!$A$1186:$AK$1206</definedName>
    <definedName name="__tab31">[5]MAIN!$A$1186:$AK$1206</definedName>
    <definedName name="__tab4" localSheetId="5">[4]MAIN!$A$82:$AL$100</definedName>
    <definedName name="__tab4" localSheetId="7">[4]MAIN!$A$82:$AL$100</definedName>
    <definedName name="__tab4">[5]MAIN!$A$82:$AL$100</definedName>
    <definedName name="__tab5" localSheetId="5">[4]MAIN!$A$102:$AL$110</definedName>
    <definedName name="__tab5" localSheetId="7">[4]MAIN!$A$102:$AL$110</definedName>
    <definedName name="__tab5">[5]MAIN!$A$102:$AL$110</definedName>
    <definedName name="__tab6" localSheetId="5">[4]MAIN!$A$112:$AL$120</definedName>
    <definedName name="__tab6" localSheetId="7">[4]MAIN!$A$112:$AL$120</definedName>
    <definedName name="__tab6">[5]MAIN!$A$112:$AL$120</definedName>
    <definedName name="__tab7" localSheetId="5">[4]MAIN!$A$122:$AL$140</definedName>
    <definedName name="__tab7" localSheetId="7">[4]MAIN!$A$122:$AL$140</definedName>
    <definedName name="__tab7">[5]MAIN!$A$122:$AL$140</definedName>
    <definedName name="__tab8" localSheetId="5">[4]MAIN!$A$142:$AL$190</definedName>
    <definedName name="__tab8" localSheetId="7">[4]MAIN!$A$142:$AL$190</definedName>
    <definedName name="__tab8">[5]MAIN!$A$142:$AL$190</definedName>
    <definedName name="__tab9" localSheetId="5">[4]MAIN!$A$192:$AL$239</definedName>
    <definedName name="__tab9" localSheetId="7">[4]MAIN!$A$192:$AL$239</definedName>
    <definedName name="__tab9">[5]MAIN!$A$192:$AL$239</definedName>
    <definedName name="__TXS1" localSheetId="5">[4]MAIN!$A$647:$IV$647</definedName>
    <definedName name="__TXS1" localSheetId="7">[4]MAIN!$A$647:$IV$647</definedName>
    <definedName name="__TXS1">[5]MAIN!$A$647:$IV$647</definedName>
    <definedName name="__TXS11" localSheetId="5">[4]MAIN!$A$1105:$IV$1105</definedName>
    <definedName name="__TXS11" localSheetId="7">[4]MAIN!$A$1105:$IV$1105</definedName>
    <definedName name="__TXS11">[5]MAIN!$A$1105:$IV$1105</definedName>
    <definedName name="__TXS2" localSheetId="5">[4]MAIN!$A$680:$IV$680</definedName>
    <definedName name="__TXS2" localSheetId="7">[4]MAIN!$A$680:$IV$680</definedName>
    <definedName name="__TXS2">[5]MAIN!$A$680:$IV$680</definedName>
    <definedName name="__TXS21" localSheetId="5">[4]MAIN!$A$1111:$IV$1111</definedName>
    <definedName name="__TXS21" localSheetId="7">[4]MAIN!$A$1111:$IV$1111</definedName>
    <definedName name="__TXS21">[5]MAIN!$A$1111:$IV$1111</definedName>
    <definedName name="__VC1" localSheetId="5">[4]MAIN!$F$1249:$AL$1249</definedName>
    <definedName name="__VC1" localSheetId="7">[4]MAIN!$F$1249:$AL$1249</definedName>
    <definedName name="__VC1">[5]MAIN!$F$1249:$AL$1249</definedName>
    <definedName name="__VC2" localSheetId="5">[4]MAIN!$F$1250:$AL$1250</definedName>
    <definedName name="__VC2" localSheetId="7">[4]MAIN!$F$1250:$AL$1250</definedName>
    <definedName name="__VC2">[5]MAIN!$F$1250:$AL$1250</definedName>
    <definedName name="__vp1" localSheetId="2">#REF!</definedName>
    <definedName name="__vp1" localSheetId="4">#REF!</definedName>
    <definedName name="__vp1" localSheetId="5">#REF!</definedName>
    <definedName name="__vp1" localSheetId="6">#REF!</definedName>
    <definedName name="__vp1" localSheetId="7">#REF!</definedName>
    <definedName name="__vp1">#REF!</definedName>
    <definedName name="__vpp1" localSheetId="2">#REF!</definedName>
    <definedName name="__vpp1" localSheetId="4">#REF!</definedName>
    <definedName name="__vpp1" localSheetId="5">#REF!</definedName>
    <definedName name="__vpp1" localSheetId="6">#REF!</definedName>
    <definedName name="__vpp1" localSheetId="7">#REF!</definedName>
    <definedName name="__vpp1">#REF!</definedName>
    <definedName name="__vpp2" localSheetId="2">#REF!</definedName>
    <definedName name="__vpp2" localSheetId="4">#REF!</definedName>
    <definedName name="__vpp2" localSheetId="5">#REF!</definedName>
    <definedName name="__vpp2" localSheetId="6">#REF!</definedName>
    <definedName name="__vpp2" localSheetId="7">#REF!</definedName>
    <definedName name="__vpp2">#REF!</definedName>
    <definedName name="__vpp3">#REF!</definedName>
    <definedName name="__vpp4">#REF!</definedName>
    <definedName name="__vpp5">#REF!</definedName>
    <definedName name="__vpp6">#REF!</definedName>
    <definedName name="__vpp7">#REF!</definedName>
    <definedName name="__xlnm.Criteria">"#REF!"</definedName>
    <definedName name="__xlnm.Database">"#REF!"</definedName>
    <definedName name="__xlnm.Extract">"#REF!"</definedName>
    <definedName name="__xlnm.Print_Area_5" localSheetId="1">#REF!</definedName>
    <definedName name="__xlnm.Print_Area_5" localSheetId="2">#REF!</definedName>
    <definedName name="__xlnm.Print_Area_5" localSheetId="4">#REF!</definedName>
    <definedName name="__xlnm.Print_Area_5">#REF!</definedName>
    <definedName name="__xlnm.Print_Titles" localSheetId="1">#REF!</definedName>
    <definedName name="__xlnm.Print_Titles" localSheetId="2">#REF!</definedName>
    <definedName name="__xlnm.Print_Titles" localSheetId="4">#REF!</definedName>
    <definedName name="__xlnm.Print_Titles">#REF!</definedName>
    <definedName name="_1Excel_BuiltIn__FilterDatabase_19_1" localSheetId="1">#REF!</definedName>
    <definedName name="_1Excel_BuiltIn__FilterDatabase_19_1" localSheetId="2">#REF!</definedName>
    <definedName name="_1Excel_BuiltIn__FilterDatabase_19_1" localSheetId="4">#REF!</definedName>
    <definedName name="_1Excel_BuiltIn__FilterDatabase_19_1">#REF!</definedName>
    <definedName name="_8Excel_BuiltIn__FilterDatabase_19_1">#REF!</definedName>
    <definedName name="_CST11" localSheetId="5">[4]MAIN!$A$106:$IV$106</definedName>
    <definedName name="_CST11" localSheetId="7">[4]MAIN!$A$106:$IV$106</definedName>
    <definedName name="_CST11">[5]MAIN!$A$106:$IV$106</definedName>
    <definedName name="_CST12" localSheetId="5">[4]MAIN!$A$116:$IV$116</definedName>
    <definedName name="_CST12" localSheetId="7">[4]MAIN!$A$116:$IV$116</definedName>
    <definedName name="_CST12">[5]MAIN!$A$116:$IV$116</definedName>
    <definedName name="_CST13" localSheetId="5">[4]MAIN!$A$126:$IV$126</definedName>
    <definedName name="_CST13" localSheetId="7">[4]MAIN!$A$126:$IV$126</definedName>
    <definedName name="_CST13">[5]MAIN!$A$126:$IV$126</definedName>
    <definedName name="_CST14" localSheetId="5">[4]MAIN!$A$346:$IV$346</definedName>
    <definedName name="_CST14" localSheetId="7">[4]MAIN!$A$346:$IV$346</definedName>
    <definedName name="_CST14">[5]MAIN!$A$346:$IV$346</definedName>
    <definedName name="_CST15" localSheetId="5">[4]MAIN!$A$1198:$IV$1198</definedName>
    <definedName name="_CST15" localSheetId="7">[4]MAIN!$A$1198:$IV$1198</definedName>
    <definedName name="_CST15">[5]MAIN!$A$1198:$IV$1198</definedName>
    <definedName name="_CST21" localSheetId="5">[4]MAIN!$A$109:$IV$109</definedName>
    <definedName name="_CST21" localSheetId="7">[4]MAIN!$A$109:$IV$109</definedName>
    <definedName name="_CST21">[5]MAIN!$A$109:$IV$109</definedName>
    <definedName name="_CST22" localSheetId="5">[4]MAIN!$A$119:$IV$119</definedName>
    <definedName name="_CST22" localSheetId="7">[4]MAIN!$A$119:$IV$119</definedName>
    <definedName name="_CST22">[5]MAIN!$A$119:$IV$119</definedName>
    <definedName name="_CST23" localSheetId="5">[4]MAIN!$A$129:$IV$129</definedName>
    <definedName name="_CST23" localSheetId="7">[4]MAIN!$A$129:$IV$129</definedName>
    <definedName name="_CST23">[5]MAIN!$A$129:$IV$129</definedName>
    <definedName name="_CST24" localSheetId="5">[4]MAIN!$A$349:$IV$349</definedName>
    <definedName name="_CST24" localSheetId="7">[4]MAIN!$A$349:$IV$349</definedName>
    <definedName name="_CST24">[5]MAIN!$A$349:$IV$349</definedName>
    <definedName name="_CST25" localSheetId="5">[4]MAIN!$A$1200:$IV$1200</definedName>
    <definedName name="_CST25" localSheetId="7">[4]MAIN!$A$1200:$IV$1200</definedName>
    <definedName name="_CST25">[5]MAIN!$A$1200:$IV$1200</definedName>
    <definedName name="_DAT1" localSheetId="0">#REF!</definedName>
    <definedName name="_DAT1" localSheetId="1">#REF!</definedName>
    <definedName name="_DAT1" localSheetId="2">#REF!</definedName>
    <definedName name="_DAT1" localSheetId="4">#REF!</definedName>
    <definedName name="_DAT1">#REF!</definedName>
    <definedName name="_DAT2" localSheetId="1">#REF!</definedName>
    <definedName name="_DAT2" localSheetId="2">#REF!</definedName>
    <definedName name="_DAT2" localSheetId="4">#REF!</definedName>
    <definedName name="_DAT2">#REF!</definedName>
    <definedName name="_DAT3" localSheetId="1">#REF!</definedName>
    <definedName name="_DAT3" localSheetId="2">#REF!</definedName>
    <definedName name="_DAT3" localSheetId="4">#REF!</definedName>
    <definedName name="_DAT3">#REF!</definedName>
    <definedName name="_DAT4">#REF!</definedName>
    <definedName name="_DAT5">#REF!</definedName>
    <definedName name="_DAT6">#REF!</definedName>
    <definedName name="_DAT7">#REF!</definedName>
    <definedName name="_ew1" localSheetId="0">АЭ!_ew1</definedName>
    <definedName name="_ew1" localSheetId="1">БЭ!_ew1</definedName>
    <definedName name="_ew1" localSheetId="2">ГАЭС!_ew1</definedName>
    <definedName name="_ew1" localSheetId="4">КуЭ!_ew1</definedName>
    <definedName name="_ew1">[0]!_ew1</definedName>
    <definedName name="_fg1" localSheetId="0">АЭ!_fg1</definedName>
    <definedName name="_fg1" localSheetId="1">БЭ!_fg1</definedName>
    <definedName name="_fg1" localSheetId="2">ГАЭС!_fg1</definedName>
    <definedName name="_fg1" localSheetId="4">КуЭ!_fg1</definedName>
    <definedName name="_fg1">[0]!_fg1</definedName>
    <definedName name="_FXA1" localSheetId="5">[4]MAIN!$A$261:$IV$261</definedName>
    <definedName name="_FXA1" localSheetId="7">[4]MAIN!$A$261:$IV$261</definedName>
    <definedName name="_FXA1">[5]MAIN!$A$261:$IV$261</definedName>
    <definedName name="_FXA11" localSheetId="5">[4]MAIN!$A$1204:$IV$1204</definedName>
    <definedName name="_FXA11" localSheetId="7">[4]MAIN!$A$1204:$IV$1204</definedName>
    <definedName name="_FXA11">[5]MAIN!$A$1204:$IV$1204</definedName>
    <definedName name="_FXA2" localSheetId="5">[4]MAIN!$A$280:$IV$280</definedName>
    <definedName name="_FXA2" localSheetId="7">[4]MAIN!$A$280:$IV$280</definedName>
    <definedName name="_FXA2">[5]MAIN!$A$280:$IV$280</definedName>
    <definedName name="_FXA21" localSheetId="5">[4]MAIN!$A$1206:$IV$1206</definedName>
    <definedName name="_FXA21" localSheetId="7">[4]MAIN!$A$1206:$IV$1206</definedName>
    <definedName name="_FXA21">[5]MAIN!$A$1206:$IV$1206</definedName>
    <definedName name="_FY1" localSheetId="1">[6]!_FY1</definedName>
    <definedName name="_FY1" localSheetId="5">[7]!_FY1</definedName>
    <definedName name="_FY1" localSheetId="7">[7]!_FY1</definedName>
    <definedName name="_FY1">[8]!_FY1</definedName>
    <definedName name="_IRR1" localSheetId="5">[4]MAIN!$D$1013</definedName>
    <definedName name="_IRR1" localSheetId="7">[4]MAIN!$D$1013</definedName>
    <definedName name="_IRR1">[5]MAIN!$D$1013</definedName>
    <definedName name="_k1" localSheetId="0">АЭ!_k1</definedName>
    <definedName name="_k1" localSheetId="1">БЭ!_k1</definedName>
    <definedName name="_k1" localSheetId="2">ГАЭС!_k1</definedName>
    <definedName name="_k1" localSheetId="4">КуЭ!_k1</definedName>
    <definedName name="_k1">[0]!_k1</definedName>
    <definedName name="_KRD1" localSheetId="5">[4]MAIN!$A$524:$IV$524</definedName>
    <definedName name="_KRD1" localSheetId="7">[4]MAIN!$A$524:$IV$524</definedName>
    <definedName name="_KRD1">[5]MAIN!$A$524:$IV$524</definedName>
    <definedName name="_KRD2" localSheetId="5">[4]MAIN!$A$552:$IV$552</definedName>
    <definedName name="_KRD2" localSheetId="7">[4]MAIN!$A$552:$IV$552</definedName>
    <definedName name="_KRD2">[5]MAIN!$A$552:$IV$552</definedName>
    <definedName name="_LIS1" localSheetId="5">[4]MAIN!$A$325:$IV$325</definedName>
    <definedName name="_LIS1" localSheetId="7">[4]MAIN!$A$325:$IV$325</definedName>
    <definedName name="_LIS1">[5]MAIN!$A$325:$IV$325</definedName>
    <definedName name="_M8" localSheetId="0">АЭ!_M8</definedName>
    <definedName name="_M8" localSheetId="1">БЭ!_M8</definedName>
    <definedName name="_M8" localSheetId="2">ГАЭС!_M8</definedName>
    <definedName name="_M8" localSheetId="4">КуЭ!_M8</definedName>
    <definedName name="_M8">[0]!_M8</definedName>
    <definedName name="_M8_4">"'рт-передача'!_m8"</definedName>
    <definedName name="_M9" localSheetId="0">АЭ!_M9</definedName>
    <definedName name="_M9" localSheetId="1">БЭ!_M9</definedName>
    <definedName name="_M9" localSheetId="2">ГАЭС!_M9</definedName>
    <definedName name="_M9" localSheetId="4">КуЭ!_M9</definedName>
    <definedName name="_M9">[0]!_M9</definedName>
    <definedName name="_M9_4">"'рт-передача'!_m9"</definedName>
    <definedName name="_NPV1" localSheetId="5">[4]MAIN!$D$1004</definedName>
    <definedName name="_NPV1" localSheetId="7">[4]MAIN!$D$1004</definedName>
    <definedName name="_NPV1">[5]MAIN!$D$1004</definedName>
    <definedName name="_Num2" localSheetId="0">#REF!</definedName>
    <definedName name="_Num2" localSheetId="1">#REF!</definedName>
    <definedName name="_Num2" localSheetId="2">#REF!</definedName>
    <definedName name="_Num2" localSheetId="4">#REF!</definedName>
    <definedName name="_Num2">#REF!</definedName>
    <definedName name="_Num2_4">"#REF!"</definedName>
    <definedName name="_Order1" hidden="1">255</definedName>
    <definedName name="_PR11" localSheetId="5">[4]MAIN!$A$66:$IV$66</definedName>
    <definedName name="_PR11" localSheetId="7">[4]MAIN!$A$66:$IV$66</definedName>
    <definedName name="_PR11">[5]MAIN!$A$66:$IV$66</definedName>
    <definedName name="_PR12" localSheetId="5">[4]MAIN!$A$76:$IV$76</definedName>
    <definedName name="_PR12" localSheetId="7">[4]MAIN!$A$76:$IV$76</definedName>
    <definedName name="_PR12">[5]MAIN!$A$76:$IV$76</definedName>
    <definedName name="_PR13" localSheetId="5">[4]MAIN!$A$86:$IV$86</definedName>
    <definedName name="_PR13" localSheetId="7">[4]MAIN!$A$86:$IV$86</definedName>
    <definedName name="_PR13">[5]MAIN!$A$86:$IV$86</definedName>
    <definedName name="_PR14" localSheetId="5">[4]MAIN!$A$1194:$IV$1194</definedName>
    <definedName name="_PR14" localSheetId="7">[4]MAIN!$A$1194:$IV$1194</definedName>
    <definedName name="_PR14">[5]MAIN!$A$1194:$IV$1194</definedName>
    <definedName name="_PR21" localSheetId="5">[4]MAIN!$A$69:$IV$69</definedName>
    <definedName name="_PR21" localSheetId="7">[4]MAIN!$A$69:$IV$69</definedName>
    <definedName name="_PR21">[5]MAIN!$A$69:$IV$69</definedName>
    <definedName name="_PR22" localSheetId="5">[4]MAIN!$A$79:$IV$79</definedName>
    <definedName name="_PR22" localSheetId="7">[4]MAIN!$A$79:$IV$79</definedName>
    <definedName name="_PR22">[5]MAIN!$A$79:$IV$79</definedName>
    <definedName name="_PR23" localSheetId="5">[4]MAIN!$A$89:$IV$89</definedName>
    <definedName name="_PR23" localSheetId="7">[4]MAIN!$A$89:$IV$89</definedName>
    <definedName name="_PR23">[5]MAIN!$A$89:$IV$89</definedName>
    <definedName name="_PR24" localSheetId="5">[4]MAIN!$A$1196:$IV$1196</definedName>
    <definedName name="_PR24" localSheetId="7">[4]MAIN!$A$1196:$IV$1196</definedName>
    <definedName name="_PR24">[5]MAIN!$A$1196:$IV$1196</definedName>
    <definedName name="_q11" localSheetId="0">АЭ!_q11</definedName>
    <definedName name="_q11" localSheetId="1">БЭ!_q11</definedName>
    <definedName name="_q11" localSheetId="2">ГАЭС!_q11</definedName>
    <definedName name="_q11" localSheetId="4">КуЭ!_q11</definedName>
    <definedName name="_q11">[0]!_q11</definedName>
    <definedName name="_q11_4">"'рт-передача'!_q11"</definedName>
    <definedName name="_q15" localSheetId="0">АЭ!_q15</definedName>
    <definedName name="_q15" localSheetId="1">БЭ!_q15</definedName>
    <definedName name="_q15" localSheetId="2">ГАЭС!_q15</definedName>
    <definedName name="_q15" localSheetId="4">КуЭ!_q15</definedName>
    <definedName name="_q15">[0]!_q15</definedName>
    <definedName name="_q15_4">"'рт-передача'!_q15"</definedName>
    <definedName name="_q17" localSheetId="0">АЭ!_q17</definedName>
    <definedName name="_q17" localSheetId="1">БЭ!_q17</definedName>
    <definedName name="_q17" localSheetId="2">ГАЭС!_q17</definedName>
    <definedName name="_q17" localSheetId="4">КуЭ!_q17</definedName>
    <definedName name="_q17">[0]!_q17</definedName>
    <definedName name="_q17_4">"'рт-передача'!_q17"</definedName>
    <definedName name="_q2" localSheetId="0">АЭ!_q2</definedName>
    <definedName name="_q2" localSheetId="1">БЭ!_q2</definedName>
    <definedName name="_q2" localSheetId="2">ГАЭС!_q2</definedName>
    <definedName name="_q2" localSheetId="4">КуЭ!_q2</definedName>
    <definedName name="_q2">[0]!_q2</definedName>
    <definedName name="_q2_4">"'рт-передача'!_q2"</definedName>
    <definedName name="_q3" localSheetId="0">АЭ!_q3</definedName>
    <definedName name="_q3" localSheetId="1">БЭ!_q3</definedName>
    <definedName name="_q3" localSheetId="2">ГАЭС!_q3</definedName>
    <definedName name="_q3" localSheetId="4">КуЭ!_q3</definedName>
    <definedName name="_q3">[0]!_q3</definedName>
    <definedName name="_q3_4">"'рт-передача'!_q3"</definedName>
    <definedName name="_q4" localSheetId="0">АЭ!_q4</definedName>
    <definedName name="_q4" localSheetId="1">БЭ!_q4</definedName>
    <definedName name="_q4" localSheetId="2">ГАЭС!_q4</definedName>
    <definedName name="_q4" localSheetId="4">КуЭ!_q4</definedName>
    <definedName name="_q4">[0]!_q4</definedName>
    <definedName name="_q4_4">"'рт-передача'!_q4"</definedName>
    <definedName name="_q5" localSheetId="0">АЭ!_q5</definedName>
    <definedName name="_q5" localSheetId="1">БЭ!_q5</definedName>
    <definedName name="_q5" localSheetId="2">ГАЭС!_q5</definedName>
    <definedName name="_q5" localSheetId="4">КуЭ!_q5</definedName>
    <definedName name="_q5">[0]!_q5</definedName>
    <definedName name="_q5_4">"'рт-передача'!_q5"</definedName>
    <definedName name="_q6" localSheetId="0">АЭ!_q6</definedName>
    <definedName name="_q6" localSheetId="1">БЭ!_q6</definedName>
    <definedName name="_q6" localSheetId="2">ГАЭС!_q6</definedName>
    <definedName name="_q6" localSheetId="4">КуЭ!_q6</definedName>
    <definedName name="_q6">[0]!_q6</definedName>
    <definedName name="_q6_4">"'рт-передача'!_q6"</definedName>
    <definedName name="_q7" localSheetId="0">АЭ!_q7</definedName>
    <definedName name="_q7" localSheetId="1">БЭ!_q7</definedName>
    <definedName name="_q7" localSheetId="2">ГАЭС!_q7</definedName>
    <definedName name="_q7" localSheetId="4">КуЭ!_q7</definedName>
    <definedName name="_q7">[0]!_q7</definedName>
    <definedName name="_q7_4">"'рт-передача'!_q7"</definedName>
    <definedName name="_q8" localSheetId="0">АЭ!_q8</definedName>
    <definedName name="_q8" localSheetId="1">БЭ!_q8</definedName>
    <definedName name="_q8" localSheetId="2">ГАЭС!_q8</definedName>
    <definedName name="_q8" localSheetId="4">КуЭ!_q8</definedName>
    <definedName name="_q8">[0]!_q8</definedName>
    <definedName name="_q8_4">"'рт-передача'!_q8"</definedName>
    <definedName name="_q9" localSheetId="0">АЭ!_q9</definedName>
    <definedName name="_q9" localSheetId="1">БЭ!_q9</definedName>
    <definedName name="_q9" localSheetId="2">ГАЭС!_q9</definedName>
    <definedName name="_q9" localSheetId="4">КуЭ!_q9</definedName>
    <definedName name="_q9">[0]!_q9</definedName>
    <definedName name="_q9_4">"'рт-передача'!_q9"</definedName>
    <definedName name="_RAZ1" localSheetId="1">#REF!</definedName>
    <definedName name="_RAZ1" localSheetId="2">#REF!</definedName>
    <definedName name="_RAZ1" localSheetId="4">#REF!</definedName>
    <definedName name="_RAZ1" localSheetId="5">#REF!</definedName>
    <definedName name="_RAZ1" localSheetId="6">#REF!</definedName>
    <definedName name="_RAZ1" localSheetId="7">#REF!</definedName>
    <definedName name="_RAZ1">#REF!</definedName>
    <definedName name="_RAZ2" localSheetId="1">#REF!</definedName>
    <definedName name="_RAZ2" localSheetId="2">#REF!</definedName>
    <definedName name="_RAZ2" localSheetId="4">#REF!</definedName>
    <definedName name="_RAZ2" localSheetId="5">#REF!</definedName>
    <definedName name="_RAZ2" localSheetId="6">#REF!</definedName>
    <definedName name="_RAZ2" localSheetId="7">#REF!</definedName>
    <definedName name="_RAZ2">#REF!</definedName>
    <definedName name="_RAZ3" localSheetId="1">#REF!</definedName>
    <definedName name="_RAZ3" localSheetId="4">#REF!</definedName>
    <definedName name="_RAZ3" localSheetId="5">#REF!</definedName>
    <definedName name="_RAZ3" localSheetId="6">#REF!</definedName>
    <definedName name="_RAZ3" localSheetId="7">#REF!</definedName>
    <definedName name="_RAZ3">#REF!</definedName>
    <definedName name="_SAL1" localSheetId="5">[4]MAIN!$A$151:$IV$151</definedName>
    <definedName name="_SAL1" localSheetId="7">[4]MAIN!$A$151:$IV$151</definedName>
    <definedName name="_SAL1">[5]MAIN!$A$151:$IV$151</definedName>
    <definedName name="_SAL2" localSheetId="5">[4]MAIN!$A$161:$IV$161</definedName>
    <definedName name="_SAL2" localSheetId="7">[4]MAIN!$A$161:$IV$161</definedName>
    <definedName name="_SAL2">[5]MAIN!$A$161:$IV$161</definedName>
    <definedName name="_SAL3" localSheetId="5">[4]MAIN!$A$171:$IV$171</definedName>
    <definedName name="_SAL3" localSheetId="7">[4]MAIN!$A$171:$IV$171</definedName>
    <definedName name="_SAL3">[5]MAIN!$A$171:$IV$171</definedName>
    <definedName name="_SAL4" localSheetId="5">[4]MAIN!$A$181:$IV$181</definedName>
    <definedName name="_SAL4" localSheetId="7">[4]MAIN!$A$181:$IV$181</definedName>
    <definedName name="_SAL4">[5]MAIN!$A$181:$IV$181</definedName>
    <definedName name="_Sort" localSheetId="0" hidden="1">#REF!</definedName>
    <definedName name="_Sort" localSheetId="1" hidden="1">#REF!</definedName>
    <definedName name="_Sort" localSheetId="2" hidden="1">#REF!</definedName>
    <definedName name="_Sort" localSheetId="4" hidden="1">#REF!</definedName>
    <definedName name="_Sort" hidden="1">#REF!</definedName>
    <definedName name="_SP1" localSheetId="1">[3]FES!#REF!</definedName>
    <definedName name="_SP1" localSheetId="2">[10]FES!#REF!</definedName>
    <definedName name="_SP1" localSheetId="4">[10]FES!#REF!</definedName>
    <definedName name="_SP1" localSheetId="5">[10]FES!#REF!</definedName>
    <definedName name="_SP1" localSheetId="6">[10]FES!#REF!</definedName>
    <definedName name="_SP1" localSheetId="7">[10]FES!#REF!</definedName>
    <definedName name="_SP1">[10]FES!#REF!</definedName>
    <definedName name="_SP10" localSheetId="1">[3]FES!#REF!</definedName>
    <definedName name="_SP10" localSheetId="4">[10]FES!#REF!</definedName>
    <definedName name="_SP10" localSheetId="5">[10]FES!#REF!</definedName>
    <definedName name="_SP10" localSheetId="6">[10]FES!#REF!</definedName>
    <definedName name="_SP10" localSheetId="7">[10]FES!#REF!</definedName>
    <definedName name="_SP10">[10]FES!#REF!</definedName>
    <definedName name="_SP11" localSheetId="1">[3]FES!#REF!</definedName>
    <definedName name="_SP11" localSheetId="5">[10]FES!#REF!</definedName>
    <definedName name="_SP11" localSheetId="6">[10]FES!#REF!</definedName>
    <definedName name="_SP11" localSheetId="7">[10]FES!#REF!</definedName>
    <definedName name="_SP11">[10]FES!#REF!</definedName>
    <definedName name="_SP12" localSheetId="1">[3]FES!#REF!</definedName>
    <definedName name="_SP12" localSheetId="5">[10]FES!#REF!</definedName>
    <definedName name="_SP12" localSheetId="6">[10]FES!#REF!</definedName>
    <definedName name="_SP12" localSheetId="7">[10]FES!#REF!</definedName>
    <definedName name="_SP12">[10]FES!#REF!</definedName>
    <definedName name="_SP13" localSheetId="1">[3]FES!#REF!</definedName>
    <definedName name="_SP13" localSheetId="7">[10]FES!#REF!</definedName>
    <definedName name="_SP13">[10]FES!#REF!</definedName>
    <definedName name="_SP14" localSheetId="1">[3]FES!#REF!</definedName>
    <definedName name="_SP14" localSheetId="7">[10]FES!#REF!</definedName>
    <definedName name="_SP14">[10]FES!#REF!</definedName>
    <definedName name="_SP15" localSheetId="1">[3]FES!#REF!</definedName>
    <definedName name="_SP15" localSheetId="7">[10]FES!#REF!</definedName>
    <definedName name="_SP15">[10]FES!#REF!</definedName>
    <definedName name="_SP16" localSheetId="1">[3]FES!#REF!</definedName>
    <definedName name="_SP16" localSheetId="7">[10]FES!#REF!</definedName>
    <definedName name="_SP16">[10]FES!#REF!</definedName>
    <definedName name="_SP17" localSheetId="1">[3]FES!#REF!</definedName>
    <definedName name="_SP17" localSheetId="7">[10]FES!#REF!</definedName>
    <definedName name="_SP17">[10]FES!#REF!</definedName>
    <definedName name="_SP18" localSheetId="1">[3]FES!#REF!</definedName>
    <definedName name="_SP18" localSheetId="7">[10]FES!#REF!</definedName>
    <definedName name="_SP18">[10]FES!#REF!</definedName>
    <definedName name="_SP19" localSheetId="1">[3]FES!#REF!</definedName>
    <definedName name="_SP19" localSheetId="7">[10]FES!#REF!</definedName>
    <definedName name="_SP19">[10]FES!#REF!</definedName>
    <definedName name="_SP2" localSheetId="1">[3]FES!#REF!</definedName>
    <definedName name="_SP2" localSheetId="7">[10]FES!#REF!</definedName>
    <definedName name="_SP2">[10]FES!#REF!</definedName>
    <definedName name="_SP20" localSheetId="1">[3]FES!#REF!</definedName>
    <definedName name="_SP20" localSheetId="7">[10]FES!#REF!</definedName>
    <definedName name="_SP20">[10]FES!#REF!</definedName>
    <definedName name="_SP3" localSheetId="1">[3]FES!#REF!</definedName>
    <definedName name="_SP3" localSheetId="7">[10]FES!#REF!</definedName>
    <definedName name="_SP3">[10]FES!#REF!</definedName>
    <definedName name="_SP4" localSheetId="1">[3]FES!#REF!</definedName>
    <definedName name="_SP4" localSheetId="7">[10]FES!#REF!</definedName>
    <definedName name="_SP4">[10]FES!#REF!</definedName>
    <definedName name="_SP5" localSheetId="1">[3]FES!#REF!</definedName>
    <definedName name="_SP5" localSheetId="7">[10]FES!#REF!</definedName>
    <definedName name="_SP5">[10]FES!#REF!</definedName>
    <definedName name="_SP7" localSheetId="1">[3]FES!#REF!</definedName>
    <definedName name="_SP7" localSheetId="7">[10]FES!#REF!</definedName>
    <definedName name="_SP7">[10]FES!#REF!</definedName>
    <definedName name="_SP8" localSheetId="1">[3]FES!#REF!</definedName>
    <definedName name="_SP8" localSheetId="7">[10]FES!#REF!</definedName>
    <definedName name="_SP8">[10]FES!#REF!</definedName>
    <definedName name="_SP9" localSheetId="1">[3]FES!#REF!</definedName>
    <definedName name="_SP9" localSheetId="7">[10]FES!#REF!</definedName>
    <definedName name="_SP9">[10]FES!#REF!</definedName>
    <definedName name="_tab1" localSheetId="5">[4]MAIN!$A$33:$AL$60</definedName>
    <definedName name="_tab1" localSheetId="7">[4]MAIN!$A$33:$AL$60</definedName>
    <definedName name="_tab1">[5]MAIN!$A$33:$AL$60</definedName>
    <definedName name="_tab10" localSheetId="5">[4]MAIN!$A$241:$AL$299</definedName>
    <definedName name="_tab10" localSheetId="7">[4]MAIN!$A$241:$AL$299</definedName>
    <definedName name="_tab10">[5]MAIN!$A$241:$AL$299</definedName>
    <definedName name="_tab11" localSheetId="5">[4]MAIN!$A$301:$AL$337</definedName>
    <definedName name="_tab11" localSheetId="7">[4]MAIN!$A$301:$AL$337</definedName>
    <definedName name="_tab11">[5]MAIN!$A$301:$AL$337</definedName>
    <definedName name="_tab12" localSheetId="5">[4]MAIN!$A$339:$AL$401</definedName>
    <definedName name="_tab12" localSheetId="7">[4]MAIN!$A$339:$AL$401</definedName>
    <definedName name="_tab12">[5]MAIN!$A$339:$AL$401</definedName>
    <definedName name="_tab13" localSheetId="5">[4]MAIN!$A$403:$AL$437</definedName>
    <definedName name="_tab13" localSheetId="7">[4]MAIN!$A$403:$AL$437</definedName>
    <definedName name="_tab13">[5]MAIN!$A$403:$AL$437</definedName>
    <definedName name="_tab14" localSheetId="5">[4]MAIN!$A$439:$AL$481</definedName>
    <definedName name="_tab14" localSheetId="7">[4]MAIN!$A$439:$AL$481</definedName>
    <definedName name="_tab14">[5]MAIN!$A$439:$AL$481</definedName>
    <definedName name="_tab15" localSheetId="5">[4]MAIN!$A$483:$AL$528</definedName>
    <definedName name="_tab15" localSheetId="7">[4]MAIN!$A$483:$AL$528</definedName>
    <definedName name="_tab15">[5]MAIN!$A$483:$AL$528</definedName>
    <definedName name="_tab16" localSheetId="5">[4]MAIN!$A$530:$AL$556</definedName>
    <definedName name="_tab16" localSheetId="7">[4]MAIN!$A$530:$AL$556</definedName>
    <definedName name="_tab16">[5]MAIN!$A$530:$AL$556</definedName>
    <definedName name="_tab17" localSheetId="5">[4]MAIN!$A$558:$AL$588</definedName>
    <definedName name="_tab17" localSheetId="7">[4]MAIN!$A$558:$AL$588</definedName>
    <definedName name="_tab17">[5]MAIN!$A$558:$AL$588</definedName>
    <definedName name="_tab18" localSheetId="5">[4]MAIN!$A$590:$AL$701</definedName>
    <definedName name="_tab18" localSheetId="7">[4]MAIN!$A$590:$AL$701</definedName>
    <definedName name="_tab18">[5]MAIN!$A$590:$AL$701</definedName>
    <definedName name="_tab19" localSheetId="5">[4]MAIN!$A$703:$AL$727</definedName>
    <definedName name="_tab19" localSheetId="7">[4]MAIN!$A$703:$AL$727</definedName>
    <definedName name="_tab19">[5]MAIN!$A$703:$AL$727</definedName>
    <definedName name="_tab2" localSheetId="5">[4]MAIN!$A$62:$AL$70</definedName>
    <definedName name="_tab2" localSheetId="7">[4]MAIN!$A$62:$AL$70</definedName>
    <definedName name="_tab2">[5]MAIN!$A$62:$AL$70</definedName>
    <definedName name="_tab20" localSheetId="5">[4]MAIN!$A$729:$AL$774</definedName>
    <definedName name="_tab20" localSheetId="7">[4]MAIN!$A$729:$AL$774</definedName>
    <definedName name="_tab20">[5]MAIN!$A$729:$AL$774</definedName>
    <definedName name="_tab21" localSheetId="5">[4]MAIN!$A$776:$AL$807</definedName>
    <definedName name="_tab21" localSheetId="7">[4]MAIN!$A$776:$AL$807</definedName>
    <definedName name="_tab21">[5]MAIN!$A$776:$AL$807</definedName>
    <definedName name="_tab22" localSheetId="5">[4]MAIN!$A$809:$AL$822</definedName>
    <definedName name="_tab22" localSheetId="7">[4]MAIN!$A$809:$AL$822</definedName>
    <definedName name="_tab22">[5]MAIN!$A$809:$AL$822</definedName>
    <definedName name="_tab23" localSheetId="5">[4]MAIN!$A$824:$AL$847</definedName>
    <definedName name="_tab23" localSheetId="7">[4]MAIN!$A$824:$AL$847</definedName>
    <definedName name="_tab23">[5]MAIN!$A$824:$AL$847</definedName>
    <definedName name="_tab24" localSheetId="5">[4]MAIN!$A$849:$AL$878</definedName>
    <definedName name="_tab24" localSheetId="7">[4]MAIN!$A$849:$AL$878</definedName>
    <definedName name="_tab24">[5]MAIN!$A$849:$AL$878</definedName>
    <definedName name="_tab25" localSheetId="5">[4]MAIN!$A$880:$AK$929</definedName>
    <definedName name="_tab25" localSheetId="7">[4]MAIN!$A$880:$AK$929</definedName>
    <definedName name="_tab25">[5]MAIN!$A$880:$AK$929</definedName>
    <definedName name="_tab26" localSheetId="5">[4]MAIN!$A$932:$AK$956</definedName>
    <definedName name="_tab26" localSheetId="7">[4]MAIN!$A$932:$AK$956</definedName>
    <definedName name="_tab26">[5]MAIN!$A$932:$AK$956</definedName>
    <definedName name="_tab27" localSheetId="5">[4]MAIN!$A$958:$AL$1027</definedName>
    <definedName name="_tab27" localSheetId="7">[4]MAIN!$A$958:$AL$1027</definedName>
    <definedName name="_tab27">[5]MAIN!$A$958:$AL$1027</definedName>
    <definedName name="_tab28" localSheetId="5">[4]MAIN!$A$1029:$AL$1088</definedName>
    <definedName name="_tab28" localSheetId="7">[4]MAIN!$A$1029:$AL$1088</definedName>
    <definedName name="_tab28">[5]MAIN!$A$1029:$AL$1088</definedName>
    <definedName name="_tab29" localSheetId="5">[4]MAIN!$A$1090:$AL$1139</definedName>
    <definedName name="_tab29" localSheetId="7">[4]MAIN!$A$1090:$AL$1139</definedName>
    <definedName name="_tab29">[5]MAIN!$A$1090:$AL$1139</definedName>
    <definedName name="_tab3" localSheetId="5">[4]MAIN!$A$72:$AL$80</definedName>
    <definedName name="_tab3" localSheetId="7">[4]MAIN!$A$72:$AL$80</definedName>
    <definedName name="_tab3">[5]MAIN!$A$72:$AL$80</definedName>
    <definedName name="_tab30" localSheetId="5">[4]MAIN!$A$1141:$AL$1184</definedName>
    <definedName name="_tab30" localSheetId="7">[4]MAIN!$A$1141:$AL$1184</definedName>
    <definedName name="_tab30">[5]MAIN!$A$1141:$AL$1184</definedName>
    <definedName name="_tab31" localSheetId="5">[4]MAIN!$A$1186:$AK$1206</definedName>
    <definedName name="_tab31" localSheetId="7">[4]MAIN!$A$1186:$AK$1206</definedName>
    <definedName name="_tab31">[5]MAIN!$A$1186:$AK$1206</definedName>
    <definedName name="_tab4" localSheetId="5">[4]MAIN!$A$82:$AL$100</definedName>
    <definedName name="_tab4" localSheetId="7">[4]MAIN!$A$82:$AL$100</definedName>
    <definedName name="_tab4">[5]MAIN!$A$82:$AL$100</definedName>
    <definedName name="_tab5" localSheetId="5">[4]MAIN!$A$102:$AL$110</definedName>
    <definedName name="_tab5" localSheetId="7">[4]MAIN!$A$102:$AL$110</definedName>
    <definedName name="_tab5">[5]MAIN!$A$102:$AL$110</definedName>
    <definedName name="_tab6" localSheetId="5">[4]MAIN!$A$112:$AL$120</definedName>
    <definedName name="_tab6" localSheetId="7">[4]MAIN!$A$112:$AL$120</definedName>
    <definedName name="_tab6">[5]MAIN!$A$112:$AL$120</definedName>
    <definedName name="_tab7" localSheetId="5">[4]MAIN!$A$122:$AL$140</definedName>
    <definedName name="_tab7" localSheetId="7">[4]MAIN!$A$122:$AL$140</definedName>
    <definedName name="_tab7">[5]MAIN!$A$122:$AL$140</definedName>
    <definedName name="_tab8" localSheetId="5">[4]MAIN!$A$142:$AL$190</definedName>
    <definedName name="_tab8" localSheetId="7">[4]MAIN!$A$142:$AL$190</definedName>
    <definedName name="_tab8">[5]MAIN!$A$142:$AL$190</definedName>
    <definedName name="_tab9" localSheetId="5">[4]MAIN!$A$192:$AL$239</definedName>
    <definedName name="_tab9" localSheetId="7">[4]MAIN!$A$192:$AL$239</definedName>
    <definedName name="_tab9">[5]MAIN!$A$192:$AL$239</definedName>
    <definedName name="_TXS1" localSheetId="5">[4]MAIN!$A$647:$IV$647</definedName>
    <definedName name="_TXS1" localSheetId="7">[4]MAIN!$A$647:$IV$647</definedName>
    <definedName name="_TXS1">[5]MAIN!$A$647:$IV$647</definedName>
    <definedName name="_TXS11" localSheetId="5">[4]MAIN!$A$1105:$IV$1105</definedName>
    <definedName name="_TXS11" localSheetId="7">[4]MAIN!$A$1105:$IV$1105</definedName>
    <definedName name="_TXS11">[5]MAIN!$A$1105:$IV$1105</definedName>
    <definedName name="_TXS2" localSheetId="5">[4]MAIN!$A$680:$IV$680</definedName>
    <definedName name="_TXS2" localSheetId="7">[4]MAIN!$A$680:$IV$680</definedName>
    <definedName name="_TXS2">[5]MAIN!$A$680:$IV$680</definedName>
    <definedName name="_TXS21" localSheetId="5">[4]MAIN!$A$1111:$IV$1111</definedName>
    <definedName name="_TXS21" localSheetId="7">[4]MAIN!$A$1111:$IV$1111</definedName>
    <definedName name="_TXS21">[5]MAIN!$A$1111:$IV$1111</definedName>
    <definedName name="_VC1" localSheetId="5">[4]MAIN!$F$1249:$AL$1249</definedName>
    <definedName name="_VC1" localSheetId="7">[4]MAIN!$F$1249:$AL$1249</definedName>
    <definedName name="_VC1">[5]MAIN!$F$1249:$AL$1249</definedName>
    <definedName name="_VC2" localSheetId="5">[4]MAIN!$F$1250:$AL$1250</definedName>
    <definedName name="_VC2" localSheetId="7">[4]MAIN!$F$1250:$AL$1250</definedName>
    <definedName name="_VC2">[5]MAIN!$F$1250:$AL$1250</definedName>
    <definedName name="_vp1" localSheetId="2">#REF!</definedName>
    <definedName name="_vp1" localSheetId="4">#REF!</definedName>
    <definedName name="_vp1" localSheetId="5">#REF!</definedName>
    <definedName name="_vp1" localSheetId="6">#REF!</definedName>
    <definedName name="_vp1" localSheetId="7">#REF!</definedName>
    <definedName name="_vp1">#REF!</definedName>
    <definedName name="_vpp1" localSheetId="2">#REF!</definedName>
    <definedName name="_vpp1" localSheetId="4">#REF!</definedName>
    <definedName name="_vpp1" localSheetId="5">#REF!</definedName>
    <definedName name="_vpp1" localSheetId="6">#REF!</definedName>
    <definedName name="_vpp1" localSheetId="7">#REF!</definedName>
    <definedName name="_vpp1">#REF!</definedName>
    <definedName name="_vpp2" localSheetId="4">#REF!</definedName>
    <definedName name="_vpp2" localSheetId="5">#REF!</definedName>
    <definedName name="_vpp2" localSheetId="6">#REF!</definedName>
    <definedName name="_vpp2" localSheetId="7">#REF!</definedName>
    <definedName name="_vpp2">#REF!</definedName>
    <definedName name="_vpp3">#REF!</definedName>
    <definedName name="_vpp4">#REF!</definedName>
    <definedName name="_vpp5">#REF!</definedName>
    <definedName name="_vpp6">#REF!</definedName>
    <definedName name="_vpp7">#REF!</definedName>
    <definedName name="_xlnm._FilterDatabase" localSheetId="0" hidden="1">АЭ!$A$1:$E$450</definedName>
    <definedName name="_xlnm._FilterDatabase" localSheetId="1" hidden="1">БЭ!$A$6:$I$6</definedName>
    <definedName name="÷ĺňâĺđňűé" localSheetId="0">#REF!</definedName>
    <definedName name="÷ĺňâĺđňűé" localSheetId="1">#REF!</definedName>
    <definedName name="÷ĺňâĺđňűé" localSheetId="2">#REF!</definedName>
    <definedName name="÷ĺňâĺđňűé">#REF!</definedName>
    <definedName name="a" localSheetId="1">#REF!</definedName>
    <definedName name="a" localSheetId="2">#REF!</definedName>
    <definedName name="a" localSheetId="5">#REF!</definedName>
    <definedName name="a" localSheetId="7">#REF!</definedName>
    <definedName name="a">#REF!</definedName>
    <definedName name="AccessDatabase" hidden="1">"C:\Мои документы\Документы\Работа\Модель_1_2.mdb"</definedName>
    <definedName name="AES" localSheetId="1">#REF!</definedName>
    <definedName name="AES" localSheetId="2">#REF!</definedName>
    <definedName name="AES" localSheetId="4">#REF!</definedName>
    <definedName name="AES">#REF!</definedName>
    <definedName name="AES_4">"#REF!"</definedName>
    <definedName name="àî" localSheetId="0">АЭ!àî</definedName>
    <definedName name="àî" localSheetId="1">БЭ!àî</definedName>
    <definedName name="àî" localSheetId="2">ГАЭС!àî</definedName>
    <definedName name="àî" localSheetId="4">КуЭ!àî</definedName>
    <definedName name="àî">[0]!àî</definedName>
    <definedName name="àî_4">"'рт-передача'!àî"</definedName>
    <definedName name="ALL_ORG" localSheetId="1">#REF!</definedName>
    <definedName name="ALL_ORG" localSheetId="2">#REF!</definedName>
    <definedName name="ALL_ORG" localSheetId="4">#REF!</definedName>
    <definedName name="ALL_ORG" localSheetId="5">#REF!</definedName>
    <definedName name="ALL_ORG" localSheetId="6">#REF!</definedName>
    <definedName name="ALL_ORG" localSheetId="7">#REF!</definedName>
    <definedName name="ALL_ORG">#REF!</definedName>
    <definedName name="ALL_ORG_5">"#REF!"</definedName>
    <definedName name="ALL_SET" localSheetId="1">#REF!</definedName>
    <definedName name="ALL_SET" localSheetId="2">#REF!</definedName>
    <definedName name="ALL_SET" localSheetId="4">#REF!</definedName>
    <definedName name="ALL_SET">#REF!</definedName>
    <definedName name="AN" localSheetId="1">[6]!AN</definedName>
    <definedName name="AN" localSheetId="5">[7]!AN</definedName>
    <definedName name="AN" localSheetId="7">[7]!AN</definedName>
    <definedName name="AN">[8]!AN</definedName>
    <definedName name="âňîđîé" localSheetId="0">#REF!</definedName>
    <definedName name="âňîđîé" localSheetId="1">#REF!</definedName>
    <definedName name="âňîđîé" localSheetId="2">#REF!</definedName>
    <definedName name="âňîđîé" localSheetId="4">#REF!</definedName>
    <definedName name="âňîđîé">#REF!</definedName>
    <definedName name="AOE" localSheetId="1">#REF!</definedName>
    <definedName name="AOE" localSheetId="2">#REF!</definedName>
    <definedName name="AOE" localSheetId="4">#REF!</definedName>
    <definedName name="AOE">#REF!</definedName>
    <definedName name="AOE_4">"#REF!"</definedName>
    <definedName name="APR" localSheetId="1">#REF!</definedName>
    <definedName name="APR" localSheetId="2">#REF!</definedName>
    <definedName name="APR" localSheetId="4">#REF!</definedName>
    <definedName name="APR">#REF!</definedName>
    <definedName name="APR_4">"#REF!"</definedName>
    <definedName name="AR_3" localSheetId="1">'[11]10'!#REF!</definedName>
    <definedName name="AR_3" localSheetId="2">'[11]10'!#REF!</definedName>
    <definedName name="AR_3" localSheetId="4">'[11]10'!#REF!</definedName>
    <definedName name="AR_3" localSheetId="5">'[11]10'!#REF!</definedName>
    <definedName name="AR_3" localSheetId="6">'[12]10'!#REF!</definedName>
    <definedName name="AR_3" localSheetId="7">'[13]10'!#REF!</definedName>
    <definedName name="AR_3">'[11]10'!#REF!</definedName>
    <definedName name="as" localSheetId="5">[14]!as</definedName>
    <definedName name="as" localSheetId="7">[14]!as</definedName>
    <definedName name="as">[15]!as</definedName>
    <definedName name="asd" localSheetId="5">[14]!asd</definedName>
    <definedName name="asd" localSheetId="7">[14]!asd</definedName>
    <definedName name="asd">[15]!asd</definedName>
    <definedName name="asdfasdfasdf" localSheetId="5">[14]!asdfasdfasdf</definedName>
    <definedName name="asdfasdfasdf" localSheetId="7">[14]!asdfasdfasdf</definedName>
    <definedName name="asdfasdfasdf">[15]!asdfasdfasdf</definedName>
    <definedName name="AUG" localSheetId="0">#REF!</definedName>
    <definedName name="AUG" localSheetId="1">#REF!</definedName>
    <definedName name="AUG" localSheetId="2">#REF!</definedName>
    <definedName name="AUG" localSheetId="4">#REF!</definedName>
    <definedName name="AUG">#REF!</definedName>
    <definedName name="AUG_4">"#REF!"</definedName>
    <definedName name="BALEE_FLOAD" localSheetId="1">#REF!</definedName>
    <definedName name="BALEE_FLOAD" localSheetId="2">#REF!</definedName>
    <definedName name="BALEE_FLOAD" localSheetId="4">#REF!</definedName>
    <definedName name="BALEE_FLOAD">#REF!</definedName>
    <definedName name="BALEE_FLOAD_4">"#REF!"</definedName>
    <definedName name="BALEE_PROT" localSheetId="1">#REF!,#REF!,#REF!,#REF!</definedName>
    <definedName name="BALEE_PROT" localSheetId="2">#REF!,#REF!,#REF!,#REF!</definedName>
    <definedName name="BALEE_PROT" localSheetId="4">#REF!,#REF!,#REF!,#REF!</definedName>
    <definedName name="BALEE_PROT">#REF!,#REF!,#REF!,#REF!</definedName>
    <definedName name="BALEE_PROT_4">"#REF!,#REF!,#REF!,#REF!"</definedName>
    <definedName name="BALM_FLOAD" localSheetId="1">#REF!</definedName>
    <definedName name="BALM_FLOAD" localSheetId="2">#REF!</definedName>
    <definedName name="BALM_FLOAD" localSheetId="4">#REF!</definedName>
    <definedName name="BALM_FLOAD">#REF!</definedName>
    <definedName name="BALM_FLOAD_4">"#REF!"</definedName>
    <definedName name="BALM_PROT" localSheetId="1">#REF!,#REF!,#REF!,#REF!</definedName>
    <definedName name="BALM_PROT" localSheetId="2">#REF!,#REF!,#REF!,#REF!</definedName>
    <definedName name="BALM_PROT" localSheetId="4">#REF!,#REF!,#REF!,#REF!</definedName>
    <definedName name="BALM_PROT">#REF!,#REF!,#REF!,#REF!</definedName>
    <definedName name="BALM_PROT_4">"#REF!,#REF!,#REF!,#REF!"</definedName>
    <definedName name="Button_10">"Модель_1_2_Лист1_Таблица"</definedName>
    <definedName name="C_STAT_4">#N/A</definedName>
    <definedName name="cash" localSheetId="5">[4]MAIN!$F$876:$AL$876</definedName>
    <definedName name="cash" localSheetId="7">[4]MAIN!$F$876:$AL$876</definedName>
    <definedName name="cash">[5]MAIN!$F$876:$AL$876</definedName>
    <definedName name="cash1" localSheetId="5">[4]MAIN!$F$1251:$AJ$1251</definedName>
    <definedName name="cash1" localSheetId="7">[4]MAIN!$F$1251:$AJ$1251</definedName>
    <definedName name="cash1">[5]MAIN!$F$1251:$AJ$1251</definedName>
    <definedName name="cash2" localSheetId="5">[4]MAIN!$F$1252:$AJ$1252</definedName>
    <definedName name="cash2" localSheetId="7">[4]MAIN!$F$1252:$AJ$1252</definedName>
    <definedName name="cash2">[5]MAIN!$F$1252:$AJ$1252</definedName>
    <definedName name="cashforeign" localSheetId="5">[4]MAIN!$F$845:$AL$845</definedName>
    <definedName name="cashforeign" localSheetId="7">[4]MAIN!$F$845:$AL$845</definedName>
    <definedName name="cashforeign">[5]MAIN!$F$845:$AL$845</definedName>
    <definedName name="cashlocal" localSheetId="5">[4]MAIN!$F$805:$AL$805</definedName>
    <definedName name="cashlocal" localSheetId="7">[4]MAIN!$F$805:$AL$805</definedName>
    <definedName name="cashlocal">[5]MAIN!$F$805:$AL$805</definedName>
    <definedName name="cbv" localSheetId="5">[14]!cbv</definedName>
    <definedName name="cbv" localSheetId="7">[14]!cbv</definedName>
    <definedName name="cbv">[15]!cbv</definedName>
    <definedName name="cc">#N/A</definedName>
    <definedName name="cd" localSheetId="0">АЭ!cd</definedName>
    <definedName name="cd" localSheetId="1">БЭ!cd</definedName>
    <definedName name="cd" localSheetId="2">ГАЭС!cd</definedName>
    <definedName name="cd" localSheetId="4">КуЭ!cd</definedName>
    <definedName name="cd">[0]!cd</definedName>
    <definedName name="cd_4">"'рт-передача'!cd"</definedName>
    <definedName name="CH_d" localSheetId="5">[16]Уравнения!$B$21</definedName>
    <definedName name="CH_d" localSheetId="7">[16]Уравнения!$B$21</definedName>
    <definedName name="CH_d">[17]Уравнения!$B$21</definedName>
    <definedName name="CHOK" localSheetId="0">#REF!</definedName>
    <definedName name="CHOK" localSheetId="1">#REF!</definedName>
    <definedName name="CHOK" localSheetId="2">#REF!</definedName>
    <definedName name="CHOK" localSheetId="4">#REF!</definedName>
    <definedName name="CHOK">#REF!</definedName>
    <definedName name="cjv">#N/A</definedName>
    <definedName name="Click_com1" localSheetId="5">[14]!Click_com1</definedName>
    <definedName name="Click_com1" localSheetId="7">[14]!Click_com1</definedName>
    <definedName name="Click_com1">[15]!Click_com1</definedName>
    <definedName name="com" localSheetId="0">АЭ!com</definedName>
    <definedName name="com" localSheetId="1">БЭ!com</definedName>
    <definedName name="com" localSheetId="2">ГАЭС!com</definedName>
    <definedName name="com" localSheetId="4">КуЭ!com</definedName>
    <definedName name="com">[0]!com</definedName>
    <definedName name="com_4">"'рт-передача'!com"</definedName>
    <definedName name="CompOt" localSheetId="1">#N/A</definedName>
    <definedName name="CompOt" localSheetId="5">[18]!CompOt</definedName>
    <definedName name="CompOt" localSheetId="6">[18]!CompOt</definedName>
    <definedName name="CompOt" localSheetId="7">[18]!CompOt</definedName>
    <definedName name="CompOt">[19]!CompOt</definedName>
    <definedName name="CompOt_4">"'рт-передача'!compot"</definedName>
    <definedName name="compOT1" localSheetId="0">АЭ!compOT1</definedName>
    <definedName name="compOT1" localSheetId="1">БЭ!compOT1</definedName>
    <definedName name="compOT1" localSheetId="2">ГАЭС!compOT1</definedName>
    <definedName name="compOT1" localSheetId="4">КуЭ!compOT1</definedName>
    <definedName name="compOT1">[0]!compOT1</definedName>
    <definedName name="CompOt2" localSheetId="0">АЭ!CompOt2</definedName>
    <definedName name="CompOt2" localSheetId="1">БЭ!CompOt2</definedName>
    <definedName name="CompOt2" localSheetId="2">ГАЭС!CompOt2</definedName>
    <definedName name="CompOt2" localSheetId="4">КуЭ!CompOt2</definedName>
    <definedName name="CompOt2">[0]!CompOt2</definedName>
    <definedName name="CompOt2_4">"'рт-передача'!compot2"</definedName>
    <definedName name="CompRas" localSheetId="1">#N/A</definedName>
    <definedName name="CompRas" localSheetId="5">[18]!CompRas</definedName>
    <definedName name="CompRas" localSheetId="6">[18]!CompRas</definedName>
    <definedName name="CompRas" localSheetId="7">[18]!CompRas</definedName>
    <definedName name="CompRas">[19]!CompRas</definedName>
    <definedName name="CompRas_4">"'рт-передача'!compras"</definedName>
    <definedName name="CompRas1" localSheetId="0">АЭ!CompRas1</definedName>
    <definedName name="CompRas1" localSheetId="1">БЭ!CompRas1</definedName>
    <definedName name="CompRas1" localSheetId="2">ГАЭС!CompRas1</definedName>
    <definedName name="CompRas1" localSheetId="4">КуЭ!CompRas1</definedName>
    <definedName name="CompRas1">[0]!CompRas1</definedName>
    <definedName name="Contents" localSheetId="0">#REF!</definedName>
    <definedName name="Contents" localSheetId="1">#REF!</definedName>
    <definedName name="Contents" localSheetId="2">#REF!</definedName>
    <definedName name="Contents" localSheetId="4">#REF!</definedName>
    <definedName name="Contents">#REF!</definedName>
    <definedName name="Contents_4">"#REF!"</definedName>
    <definedName name="COPY_DIAP" localSheetId="1">#REF!</definedName>
    <definedName name="COPY_DIAP" localSheetId="2">#REF!</definedName>
    <definedName name="COPY_DIAP" localSheetId="4">#REF!</definedName>
    <definedName name="COPY_DIAP" localSheetId="5">#REF!</definedName>
    <definedName name="COPY_DIAP" localSheetId="6">#REF!</definedName>
    <definedName name="COPY_DIAP" localSheetId="7">#REF!</definedName>
    <definedName name="COPY_DIAP">#REF!</definedName>
    <definedName name="COPY_DIAP_5">"#REF!"</definedName>
    <definedName name="COS_25" localSheetId="1">#REF!</definedName>
    <definedName name="COS_25" localSheetId="2">#REF!</definedName>
    <definedName name="COS_25" localSheetId="4">#REF!</definedName>
    <definedName name="COS_25" localSheetId="5">#REF!</definedName>
    <definedName name="COS_25" localSheetId="6">#REF!</definedName>
    <definedName name="COS_25" localSheetId="7">#REF!</definedName>
    <definedName name="COS_25">#REF!</definedName>
    <definedName name="COST1" localSheetId="5">[4]MAIN!$A$105:$IV$106</definedName>
    <definedName name="COST1" localSheetId="7">[4]MAIN!$A$105:$IV$106</definedName>
    <definedName name="COST1">[5]MAIN!$A$105:$IV$106</definedName>
    <definedName name="COST2" localSheetId="5">[4]MAIN!$A$108:$IV$109</definedName>
    <definedName name="COST2" localSheetId="7">[4]MAIN!$A$108:$IV$109</definedName>
    <definedName name="COST2">[5]MAIN!$A$108:$IV$109</definedName>
    <definedName name="ct" localSheetId="0">АЭ!ct</definedName>
    <definedName name="ct" localSheetId="1">БЭ!ct</definedName>
    <definedName name="ct" localSheetId="2">ГАЭС!ct</definedName>
    <definedName name="ct" localSheetId="4">КуЭ!ct</definedName>
    <definedName name="ct">[0]!ct</definedName>
    <definedName name="ct_4">"'рт-передача'!ct"</definedName>
    <definedName name="cur_assets" localSheetId="5">[4]MAIN!$F$899:$AK$899</definedName>
    <definedName name="cur_assets" localSheetId="7">[4]MAIN!$F$899:$AK$899</definedName>
    <definedName name="cur_assets">[5]MAIN!$F$899:$AK$899</definedName>
    <definedName name="cur_liab" localSheetId="5">[4]MAIN!$F$923:$AK$923</definedName>
    <definedName name="cur_liab" localSheetId="7">[4]MAIN!$F$923:$AK$923</definedName>
    <definedName name="cur_liab">[5]MAIN!$F$923:$AK$923</definedName>
    <definedName name="CUR_VER">[20]Заголовок!$B$21</definedName>
    <definedName name="cv" localSheetId="0">АЭ!cv</definedName>
    <definedName name="cv" localSheetId="1">БЭ!cv</definedName>
    <definedName name="cv" localSheetId="2">ГАЭС!cv</definedName>
    <definedName name="cv" localSheetId="4">КуЭ!cv</definedName>
    <definedName name="cv">[0]!cv</definedName>
    <definedName name="CЭ" localSheetId="2">#REF!</definedName>
    <definedName name="CЭ" localSheetId="4">#REF!</definedName>
    <definedName name="CЭ" localSheetId="5">#REF!</definedName>
    <definedName name="CЭ" localSheetId="6">#REF!</definedName>
    <definedName name="CЭ" localSheetId="7">#REF!</definedName>
    <definedName name="CЭ">#REF!</definedName>
    <definedName name="ď" localSheetId="0">АЭ!ď</definedName>
    <definedName name="ď" localSheetId="1">БЭ!ď</definedName>
    <definedName name="ď" localSheetId="2">ГАЭС!ď</definedName>
    <definedName name="ď" localSheetId="4">КуЭ!ď</definedName>
    <definedName name="ď">[0]!ď</definedName>
    <definedName name="ď_4">"'рт-передача'!ď"</definedName>
    <definedName name="DATA" localSheetId="1">#REF!</definedName>
    <definedName name="DATA" localSheetId="2">#REF!</definedName>
    <definedName name="DATA" localSheetId="4">#REF!</definedName>
    <definedName name="DATA">#REF!</definedName>
    <definedName name="data_" localSheetId="5">[4]MAIN!$F$18</definedName>
    <definedName name="data_" localSheetId="7">[4]MAIN!$F$18</definedName>
    <definedName name="data_">[5]MAIN!$F$18</definedName>
    <definedName name="DATA_4">"#REF!"</definedName>
    <definedName name="DATA1" localSheetId="1">'[21]ВЫРУЧКА 2 940 378,54 '!#REF!</definedName>
    <definedName name="DATA1" localSheetId="2">'[21]ВЫРУЧКА 2 940 378,54 '!#REF!</definedName>
    <definedName name="DATA1" localSheetId="4">'[21]ВЫРУЧКА 2 940 378,54 '!#REF!</definedName>
    <definedName name="DATA1" localSheetId="5">'[22]ВЫРУЧКА 2 940 378,54 '!#REF!</definedName>
    <definedName name="DATA1" localSheetId="6">'[21]ВЫРУЧКА 2 940 378,54 '!#REF!</definedName>
    <definedName name="DATA1" localSheetId="7">'[22]ВЫРУЧКА 2 940 378,54 '!#REF!</definedName>
    <definedName name="DATA1">'[21]ВЫРУЧКА 2 940 378,54 '!#REF!</definedName>
    <definedName name="DATA10" localSheetId="1">'[21]ВЫРУЧКА 2 940 378,54 '!#REF!</definedName>
    <definedName name="DATA10" localSheetId="2">'[21]ВЫРУЧКА 2 940 378,54 '!#REF!</definedName>
    <definedName name="DATA10" localSheetId="4">'[21]ВЫРУЧКА 2 940 378,54 '!#REF!</definedName>
    <definedName name="DATA10" localSheetId="5">'[22]ВЫРУЧКА 2 940 378,54 '!#REF!</definedName>
    <definedName name="DATA10" localSheetId="6">'[21]ВЫРУЧКА 2 940 378,54 '!#REF!</definedName>
    <definedName name="DATA10" localSheetId="7">'[22]ВЫРУЧКА 2 940 378,54 '!#REF!</definedName>
    <definedName name="DATA10">'[21]ВЫРУЧКА 2 940 378,54 '!#REF!</definedName>
    <definedName name="DATA11" localSheetId="1">#REF!</definedName>
    <definedName name="DATA11" localSheetId="2">#REF!</definedName>
    <definedName name="DATA11" localSheetId="4">#REF!</definedName>
    <definedName name="DATA11" localSheetId="5">#REF!</definedName>
    <definedName name="DATA11" localSheetId="6">#REF!</definedName>
    <definedName name="DATA11" localSheetId="7">#REF!</definedName>
    <definedName name="DATA11">#REF!</definedName>
    <definedName name="DATA12" localSheetId="1">'[21]ВЫРУЧКА 2 940 378,54 '!#REF!</definedName>
    <definedName name="DATA12" localSheetId="2">'[21]ВЫРУЧКА 2 940 378,54 '!#REF!</definedName>
    <definedName name="DATA12" localSheetId="4">'[21]ВЫРУЧКА 2 940 378,54 '!#REF!</definedName>
    <definedName name="DATA12" localSheetId="5">'[22]ВЫРУЧКА 2 940 378,54 '!#REF!</definedName>
    <definedName name="DATA12" localSheetId="6">'[21]ВЫРУЧКА 2 940 378,54 '!#REF!</definedName>
    <definedName name="DATA12" localSheetId="7">'[22]ВЫРУЧКА 2 940 378,54 '!#REF!</definedName>
    <definedName name="DATA12">'[21]ВЫРУЧКА 2 940 378,54 '!#REF!</definedName>
    <definedName name="DATA13" localSheetId="1">'[21]ВЫРУЧКА 2 940 378,54 '!#REF!</definedName>
    <definedName name="DATA13" localSheetId="2">'[21]ВЫРУЧКА 2 940 378,54 '!#REF!</definedName>
    <definedName name="DATA13" localSheetId="4">'[21]ВЫРУЧКА 2 940 378,54 '!#REF!</definedName>
    <definedName name="DATA13" localSheetId="5">'[22]ВЫРУЧКА 2 940 378,54 '!#REF!</definedName>
    <definedName name="DATA13" localSheetId="6">'[21]ВЫРУЧКА 2 940 378,54 '!#REF!</definedName>
    <definedName name="DATA13" localSheetId="7">'[22]ВЫРУЧКА 2 940 378,54 '!#REF!</definedName>
    <definedName name="DATA13">'[21]ВЫРУЧКА 2 940 378,54 '!#REF!</definedName>
    <definedName name="DATA14" localSheetId="1">'[21]ВЫРУЧКА 2 940 378,54 '!#REF!</definedName>
    <definedName name="DATA14" localSheetId="2">'[21]ВЫРУЧКА 2 940 378,54 '!#REF!</definedName>
    <definedName name="DATA14" localSheetId="4">'[21]ВЫРУЧКА 2 940 378,54 '!#REF!</definedName>
    <definedName name="DATA14" localSheetId="5">'[22]ВЫРУЧКА 2 940 378,54 '!#REF!</definedName>
    <definedName name="DATA14" localSheetId="6">'[21]ВЫРУЧКА 2 940 378,54 '!#REF!</definedName>
    <definedName name="DATA14" localSheetId="7">'[22]ВЫРУЧКА 2 940 378,54 '!#REF!</definedName>
    <definedName name="DATA14">'[21]ВЫРУЧКА 2 940 378,54 '!#REF!</definedName>
    <definedName name="DATA15" localSheetId="1">'[21]ВЫРУЧКА 2 940 378,54 '!#REF!</definedName>
    <definedName name="DATA15" localSheetId="2">'[21]ВЫРУЧКА 2 940 378,54 '!#REF!</definedName>
    <definedName name="DATA15" localSheetId="4">'[21]ВЫРУЧКА 2 940 378,54 '!#REF!</definedName>
    <definedName name="DATA15" localSheetId="5">'[22]ВЫРУЧКА 2 940 378,54 '!#REF!</definedName>
    <definedName name="DATA15" localSheetId="6">'[21]ВЫРУЧКА 2 940 378,54 '!#REF!</definedName>
    <definedName name="DATA15" localSheetId="7">'[22]ВЫРУЧКА 2 940 378,54 '!#REF!</definedName>
    <definedName name="DATA15">'[21]ВЫРУЧКА 2 940 378,54 '!#REF!</definedName>
    <definedName name="DATA16" localSheetId="1">'[21]ВЫРУЧКА 2 940 378,54 '!#REF!</definedName>
    <definedName name="DATA16" localSheetId="2">'[21]ВЫРУЧКА 2 940 378,54 '!#REF!</definedName>
    <definedName name="DATA16" localSheetId="4">'[21]ВЫРУЧКА 2 940 378,54 '!#REF!</definedName>
    <definedName name="DATA16" localSheetId="5">'[22]ВЫРУЧКА 2 940 378,54 '!#REF!</definedName>
    <definedName name="DATA16" localSheetId="6">'[21]ВЫРУЧКА 2 940 378,54 '!#REF!</definedName>
    <definedName name="DATA16" localSheetId="7">'[22]ВЫРУЧКА 2 940 378,54 '!#REF!</definedName>
    <definedName name="DATA16">'[21]ВЫРУЧКА 2 940 378,54 '!#REF!</definedName>
    <definedName name="DATA17" localSheetId="1">#REF!</definedName>
    <definedName name="DATA17" localSheetId="2">#REF!</definedName>
    <definedName name="DATA17" localSheetId="4">#REF!</definedName>
    <definedName name="DATA17" localSheetId="5">#REF!</definedName>
    <definedName name="DATA17" localSheetId="6">#REF!</definedName>
    <definedName name="DATA17" localSheetId="7">#REF!</definedName>
    <definedName name="DATA17">#REF!</definedName>
    <definedName name="DATA18" localSheetId="1">#REF!</definedName>
    <definedName name="DATA18" localSheetId="2">#REF!</definedName>
    <definedName name="DATA18" localSheetId="4">#REF!</definedName>
    <definedName name="DATA18" localSheetId="5">#REF!</definedName>
    <definedName name="DATA18" localSheetId="6">#REF!</definedName>
    <definedName name="DATA18" localSheetId="7">#REF!</definedName>
    <definedName name="DATA18">#REF!</definedName>
    <definedName name="DATA19" localSheetId="1">#REF!</definedName>
    <definedName name="DATA19" localSheetId="4">#REF!</definedName>
    <definedName name="DATA19" localSheetId="5">#REF!</definedName>
    <definedName name="DATA19" localSheetId="6">#REF!</definedName>
    <definedName name="DATA19" localSheetId="7">#REF!</definedName>
    <definedName name="DATA19">#REF!</definedName>
    <definedName name="DATA2" localSheetId="1">'[21]ВЫРУЧКА 2 940 378,54 '!#REF!</definedName>
    <definedName name="DATA2" localSheetId="2">'[21]ВЫРУЧКА 2 940 378,54 '!#REF!</definedName>
    <definedName name="DATA2" localSheetId="4">'[21]ВЫРУЧКА 2 940 378,54 '!#REF!</definedName>
    <definedName name="DATA2" localSheetId="5">'[22]ВЫРУЧКА 2 940 378,54 '!#REF!</definedName>
    <definedName name="DATA2" localSheetId="6">'[21]ВЫРУЧКА 2 940 378,54 '!#REF!</definedName>
    <definedName name="DATA2" localSheetId="7">'[22]ВЫРУЧКА 2 940 378,54 '!#REF!</definedName>
    <definedName name="DATA2">'[21]ВЫРУЧКА 2 940 378,54 '!#REF!</definedName>
    <definedName name="DATA20" localSheetId="1">#REF!</definedName>
    <definedName name="DATA20" localSheetId="2">#REF!</definedName>
    <definedName name="DATA20" localSheetId="4">#REF!</definedName>
    <definedName name="DATA20" localSheetId="5">#REF!</definedName>
    <definedName name="DATA20" localSheetId="6">#REF!</definedName>
    <definedName name="DATA20" localSheetId="7">#REF!</definedName>
    <definedName name="DATA20">#REF!</definedName>
    <definedName name="DATA21" localSheetId="1">'[21]ВЫРУЧКА 2 940 378,54 '!#REF!</definedName>
    <definedName name="DATA21" localSheetId="2">'[21]ВЫРУЧКА 2 940 378,54 '!#REF!</definedName>
    <definedName name="DATA21" localSheetId="4">'[21]ВЫРУЧКА 2 940 378,54 '!#REF!</definedName>
    <definedName name="DATA21" localSheetId="5">'[22]ВЫРУЧКА 2 940 378,54 '!#REF!</definedName>
    <definedName name="DATA21" localSheetId="6">'[21]ВЫРУЧКА 2 940 378,54 '!#REF!</definedName>
    <definedName name="DATA21" localSheetId="7">'[22]ВЫРУЧКА 2 940 378,54 '!#REF!</definedName>
    <definedName name="DATA21">'[21]ВЫРУЧКА 2 940 378,54 '!#REF!</definedName>
    <definedName name="DATA22" localSheetId="1">'[21]ВЫРУЧКА 2 940 378,54 '!#REF!</definedName>
    <definedName name="DATA22" localSheetId="2">'[21]ВЫРУЧКА 2 940 378,54 '!#REF!</definedName>
    <definedName name="DATA22" localSheetId="4">'[21]ВЫРУЧКА 2 940 378,54 '!#REF!</definedName>
    <definedName name="DATA22" localSheetId="5">'[22]ВЫРУЧКА 2 940 378,54 '!#REF!</definedName>
    <definedName name="DATA22" localSheetId="6">'[21]ВЫРУЧКА 2 940 378,54 '!#REF!</definedName>
    <definedName name="DATA22" localSheetId="7">'[22]ВЫРУЧКА 2 940 378,54 '!#REF!</definedName>
    <definedName name="DATA22">'[21]ВЫРУЧКА 2 940 378,54 '!#REF!</definedName>
    <definedName name="DATA23" localSheetId="1">'[21]ВЫРУЧКА 2 940 378,54 '!#REF!</definedName>
    <definedName name="DATA23" localSheetId="2">'[21]ВЫРУЧКА 2 940 378,54 '!#REF!</definedName>
    <definedName name="DATA23" localSheetId="4">'[21]ВЫРУЧКА 2 940 378,54 '!#REF!</definedName>
    <definedName name="DATA23" localSheetId="5">'[22]ВЫРУЧКА 2 940 378,54 '!#REF!</definedName>
    <definedName name="DATA23" localSheetId="6">'[21]ВЫРУЧКА 2 940 378,54 '!#REF!</definedName>
    <definedName name="DATA23" localSheetId="7">'[22]ВЫРУЧКА 2 940 378,54 '!#REF!</definedName>
    <definedName name="DATA23">'[21]ВЫРУЧКА 2 940 378,54 '!#REF!</definedName>
    <definedName name="DATA24" localSheetId="1">'[21]ВЫРУЧКА 2 940 378,54 '!#REF!</definedName>
    <definedName name="DATA24" localSheetId="2">'[21]ВЫРУЧКА 2 940 378,54 '!#REF!</definedName>
    <definedName name="DATA24" localSheetId="4">'[21]ВЫРУЧКА 2 940 378,54 '!#REF!</definedName>
    <definedName name="DATA24" localSheetId="5">'[22]ВЫРУЧКА 2 940 378,54 '!#REF!</definedName>
    <definedName name="DATA24" localSheetId="6">'[21]ВЫРУЧКА 2 940 378,54 '!#REF!</definedName>
    <definedName name="DATA24" localSheetId="7">'[22]ВЫРУЧКА 2 940 378,54 '!#REF!</definedName>
    <definedName name="DATA24">'[21]ВЫРУЧКА 2 940 378,54 '!#REF!</definedName>
    <definedName name="DATA25" localSheetId="1">#REF!</definedName>
    <definedName name="DATA25" localSheetId="2">#REF!</definedName>
    <definedName name="DATA25" localSheetId="4">#REF!</definedName>
    <definedName name="DATA25" localSheetId="5">#REF!</definedName>
    <definedName name="DATA25" localSheetId="6">#REF!</definedName>
    <definedName name="DATA25" localSheetId="7">#REF!</definedName>
    <definedName name="DATA25">#REF!</definedName>
    <definedName name="DATA26" localSheetId="1">'[21]ВЫРУЧКА 2 940 378,54 '!#REF!</definedName>
    <definedName name="DATA26" localSheetId="2">'[21]ВЫРУЧКА 2 940 378,54 '!#REF!</definedName>
    <definedName name="DATA26" localSheetId="4">'[21]ВЫРУЧКА 2 940 378,54 '!#REF!</definedName>
    <definedName name="DATA26" localSheetId="5">'[22]ВЫРУЧКА 2 940 378,54 '!#REF!</definedName>
    <definedName name="DATA26" localSheetId="6">'[21]ВЫРУЧКА 2 940 378,54 '!#REF!</definedName>
    <definedName name="DATA26" localSheetId="7">'[22]ВЫРУЧКА 2 940 378,54 '!#REF!</definedName>
    <definedName name="DATA26">'[21]ВЫРУЧКА 2 940 378,54 '!#REF!</definedName>
    <definedName name="DATA27" localSheetId="1">#REF!</definedName>
    <definedName name="DATA27" localSheetId="2">#REF!</definedName>
    <definedName name="DATA27" localSheetId="4">#REF!</definedName>
    <definedName name="DATA27" localSheetId="5">#REF!</definedName>
    <definedName name="DATA27" localSheetId="6">#REF!</definedName>
    <definedName name="DATA27" localSheetId="7">#REF!</definedName>
    <definedName name="DATA27">#REF!</definedName>
    <definedName name="DATA28" localSheetId="1">#REF!</definedName>
    <definedName name="DATA28" localSheetId="2">#REF!</definedName>
    <definedName name="DATA28" localSheetId="4">#REF!</definedName>
    <definedName name="DATA28" localSheetId="5">#REF!</definedName>
    <definedName name="DATA28" localSheetId="6">#REF!</definedName>
    <definedName name="DATA28" localSheetId="7">#REF!</definedName>
    <definedName name="DATA28">#REF!</definedName>
    <definedName name="DATA29" localSheetId="1">#REF!</definedName>
    <definedName name="DATA29" localSheetId="4">#REF!</definedName>
    <definedName name="DATA29" localSheetId="5">#REF!</definedName>
    <definedName name="DATA29" localSheetId="6">#REF!</definedName>
    <definedName name="DATA29" localSheetId="7">#REF!</definedName>
    <definedName name="DATA29">#REF!</definedName>
    <definedName name="DATA3" localSheetId="1">'[21]ВЫРУЧКА 2 940 378,54 '!#REF!</definedName>
    <definedName name="DATA3" localSheetId="2">'[21]ВЫРУЧКА 2 940 378,54 '!#REF!</definedName>
    <definedName name="DATA3" localSheetId="4">'[21]ВЫРУЧКА 2 940 378,54 '!#REF!</definedName>
    <definedName name="DATA3" localSheetId="5">'[22]ВЫРУЧКА 2 940 378,54 '!#REF!</definedName>
    <definedName name="DATA3" localSheetId="6">'[21]ВЫРУЧКА 2 940 378,54 '!#REF!</definedName>
    <definedName name="DATA3" localSheetId="7">'[22]ВЫРУЧКА 2 940 378,54 '!#REF!</definedName>
    <definedName name="DATA3">'[21]ВЫРУЧКА 2 940 378,54 '!#REF!</definedName>
    <definedName name="DATA30" localSheetId="1">#REF!</definedName>
    <definedName name="DATA30" localSheetId="2">#REF!</definedName>
    <definedName name="DATA30" localSheetId="4">#REF!</definedName>
    <definedName name="DATA30" localSheetId="5">#REF!</definedName>
    <definedName name="DATA30" localSheetId="6">#REF!</definedName>
    <definedName name="DATA30" localSheetId="7">#REF!</definedName>
    <definedName name="DATA30">#REF!</definedName>
    <definedName name="DATA31" localSheetId="1">#REF!</definedName>
    <definedName name="DATA31" localSheetId="2">#REF!</definedName>
    <definedName name="DATA31" localSheetId="4">#REF!</definedName>
    <definedName name="DATA31" localSheetId="5">#REF!</definedName>
    <definedName name="DATA31" localSheetId="6">#REF!</definedName>
    <definedName name="DATA31" localSheetId="7">#REF!</definedName>
    <definedName name="DATA31">#REF!</definedName>
    <definedName name="DATA32" localSheetId="1">#REF!</definedName>
    <definedName name="DATA32" localSheetId="4">#REF!</definedName>
    <definedName name="DATA32" localSheetId="5">#REF!</definedName>
    <definedName name="DATA32" localSheetId="6">#REF!</definedName>
    <definedName name="DATA32" localSheetId="7">#REF!</definedName>
    <definedName name="DATA32">#REF!</definedName>
    <definedName name="DATA33">#REF!</definedName>
    <definedName name="DATA34">#REF!</definedName>
    <definedName name="DATA35">#REF!</definedName>
    <definedName name="DATA36" localSheetId="1">'[23]юрики 466,1'!$AJ$2:$AJ$2373</definedName>
    <definedName name="DATA36" localSheetId="5">'[24]юрики 466,1'!$AJ$2:$AJ$2373</definedName>
    <definedName name="DATA36" localSheetId="7">'[24]юрики 466,1'!$AJ$2:$AJ$2373</definedName>
    <definedName name="DATA36">'[25]юрики 466,1'!$AJ$2:$AJ$2373</definedName>
    <definedName name="DATA37" localSheetId="1">#REF!</definedName>
    <definedName name="DATA37" localSheetId="2">#REF!</definedName>
    <definedName name="DATA37" localSheetId="4">#REF!</definedName>
    <definedName name="DATA37" localSheetId="5">#REF!</definedName>
    <definedName name="DATA37" localSheetId="6">#REF!</definedName>
    <definedName name="DATA37" localSheetId="7">#REF!</definedName>
    <definedName name="DATA37">#REF!</definedName>
    <definedName name="DATA38" localSheetId="1">#REF!</definedName>
    <definedName name="DATA38" localSheetId="2">#REF!</definedName>
    <definedName name="DATA38" localSheetId="4">#REF!</definedName>
    <definedName name="DATA38" localSheetId="5">#REF!</definedName>
    <definedName name="DATA38" localSheetId="6">#REF!</definedName>
    <definedName name="DATA38" localSheetId="7">#REF!</definedName>
    <definedName name="DATA38">#REF!</definedName>
    <definedName name="DATA39" localSheetId="1">#REF!</definedName>
    <definedName name="DATA39" localSheetId="4">#REF!</definedName>
    <definedName name="DATA39" localSheetId="5">#REF!</definedName>
    <definedName name="DATA39" localSheetId="6">#REF!</definedName>
    <definedName name="DATA39" localSheetId="7">#REF!</definedName>
    <definedName name="DATA39">#REF!</definedName>
    <definedName name="DATA4" localSheetId="1">'[21]ВЫРУЧКА 2 940 378,54 '!#REF!</definedName>
    <definedName name="DATA4" localSheetId="4">'[21]ВЫРУЧКА 2 940 378,54 '!#REF!</definedName>
    <definedName name="DATA4" localSheetId="5">'[22]ВЫРУЧКА 2 940 378,54 '!#REF!</definedName>
    <definedName name="DATA4" localSheetId="6">'[21]ВЫРУЧКА 2 940 378,54 '!#REF!</definedName>
    <definedName name="DATA4" localSheetId="7">'[22]ВЫРУЧКА 2 940 378,54 '!#REF!</definedName>
    <definedName name="DATA4">'[21]ВЫРУЧКА 2 940 378,54 '!#REF!</definedName>
    <definedName name="DATA40" localSheetId="1">#REF!</definedName>
    <definedName name="DATA40" localSheetId="2">#REF!</definedName>
    <definedName name="DATA40" localSheetId="4">#REF!</definedName>
    <definedName name="DATA40" localSheetId="5">#REF!</definedName>
    <definedName name="DATA40" localSheetId="6">#REF!</definedName>
    <definedName name="DATA40" localSheetId="7">#REF!</definedName>
    <definedName name="DATA40">#REF!</definedName>
    <definedName name="DATA41" localSheetId="1">#REF!</definedName>
    <definedName name="DATA41" localSheetId="2">#REF!</definedName>
    <definedName name="DATA41" localSheetId="4">#REF!</definedName>
    <definedName name="DATA41" localSheetId="5">#REF!</definedName>
    <definedName name="DATA41" localSheetId="6">#REF!</definedName>
    <definedName name="DATA41" localSheetId="7">#REF!</definedName>
    <definedName name="DATA41">#REF!</definedName>
    <definedName name="DATA42" localSheetId="1">#REF!</definedName>
    <definedName name="DATA42" localSheetId="4">#REF!</definedName>
    <definedName name="DATA42" localSheetId="5">#REF!</definedName>
    <definedName name="DATA42" localSheetId="6">#REF!</definedName>
    <definedName name="DATA42" localSheetId="7">#REF!</definedName>
    <definedName name="DATA42">#REF!</definedName>
    <definedName name="DATA43">#REF!</definedName>
    <definedName name="DATA44">#REF!</definedName>
    <definedName name="DATA45">#REF!</definedName>
    <definedName name="DATA46">#REF!</definedName>
    <definedName name="DATA5" localSheetId="5">'[22]ВЫРУЧКА 2 940 378,54 '!#REF!</definedName>
    <definedName name="DATA5" localSheetId="7">'[22]ВЫРУЧКА 2 940 378,54 '!#REF!</definedName>
    <definedName name="DATA5">'[21]ВЫРУЧКА 2 940 378,54 '!#REF!</definedName>
    <definedName name="DATA6" localSheetId="5">'[22]ВЫРУЧКА 2 940 378,54 '!#REF!</definedName>
    <definedName name="DATA6" localSheetId="7">'[22]ВЫРУЧКА 2 940 378,54 '!#REF!</definedName>
    <definedName name="DATA6">'[21]ВЫРУЧКА 2 940 378,54 '!#REF!</definedName>
    <definedName name="DATA7" localSheetId="1">#REF!</definedName>
    <definedName name="DATA7" localSheetId="2">#REF!</definedName>
    <definedName name="DATA7" localSheetId="4">#REF!</definedName>
    <definedName name="DATA7" localSheetId="5">#REF!</definedName>
    <definedName name="DATA7" localSheetId="6">#REF!</definedName>
    <definedName name="DATA7" localSheetId="7">#REF!</definedName>
    <definedName name="DATA7">#REF!</definedName>
    <definedName name="DATA8" localSheetId="1">#REF!</definedName>
    <definedName name="DATA8" localSheetId="2">#REF!</definedName>
    <definedName name="DATA8" localSheetId="4">#REF!</definedName>
    <definedName name="DATA8" localSheetId="5">#REF!</definedName>
    <definedName name="DATA8" localSheetId="6">#REF!</definedName>
    <definedName name="DATA8" localSheetId="7">#REF!</definedName>
    <definedName name="DATA8">#REF!</definedName>
    <definedName name="DATA9" localSheetId="1">'[21]ВЫРУЧКА 2 940 378,54 '!#REF!</definedName>
    <definedName name="DATA9" localSheetId="2">'[21]ВЫРУЧКА 2 940 378,54 '!#REF!</definedName>
    <definedName name="DATA9" localSheetId="4">'[21]ВЫРУЧКА 2 940 378,54 '!#REF!</definedName>
    <definedName name="DATA9" localSheetId="5">'[22]ВЫРУЧКА 2 940 378,54 '!#REF!</definedName>
    <definedName name="DATA9" localSheetId="6">'[21]ВЫРУЧКА 2 940 378,54 '!#REF!</definedName>
    <definedName name="DATA9" localSheetId="7">'[22]ВЫРУЧКА 2 940 378,54 '!#REF!</definedName>
    <definedName name="DATA9">'[21]ВЫРУЧКА 2 940 378,54 '!#REF!</definedName>
    <definedName name="DATE" localSheetId="0">#REF!</definedName>
    <definedName name="DATE" localSheetId="1">#REF!</definedName>
    <definedName name="DATE" localSheetId="2">#REF!</definedName>
    <definedName name="DATE" localSheetId="4">#REF!</definedName>
    <definedName name="DATE">#REF!</definedName>
    <definedName name="DATE_4">"#REF!"</definedName>
    <definedName name="ďď" localSheetId="0">АЭ!ďď</definedName>
    <definedName name="ďď" localSheetId="1">БЭ!ďď</definedName>
    <definedName name="ďď" localSheetId="2">ГАЭС!ďď</definedName>
    <definedName name="ďď" localSheetId="4">КуЭ!ďď</definedName>
    <definedName name="ďď">[0]!ďď</definedName>
    <definedName name="đđ" localSheetId="0">АЭ!đđ</definedName>
    <definedName name="đđ" localSheetId="1">БЭ!đđ</definedName>
    <definedName name="đđ" localSheetId="2">ГАЭС!đđ</definedName>
    <definedName name="đđ" localSheetId="4">КуЭ!đđ</definedName>
    <definedName name="đđ">[0]!đđ</definedName>
    <definedName name="ďď_4">"'рт-передача'!ďď"</definedName>
    <definedName name="đđ_4">"'рт-передача'!đđ"</definedName>
    <definedName name="ddd" localSheetId="1">[26]FES!#REF!</definedName>
    <definedName name="ddd" localSheetId="2">[26]FES!#REF!</definedName>
    <definedName name="ddd" localSheetId="4">[26]FES!#REF!</definedName>
    <definedName name="ddd" localSheetId="5">[26]FES!#REF!</definedName>
    <definedName name="ddd" localSheetId="6">[26]FES!#REF!</definedName>
    <definedName name="ddd" localSheetId="7">[26]FES!#REF!</definedName>
    <definedName name="ddd">[26]FES!#REF!</definedName>
    <definedName name="đđđ" localSheetId="0">АЭ!đđđ</definedName>
    <definedName name="đđđ" localSheetId="1">БЭ!đđđ</definedName>
    <definedName name="đđđ" localSheetId="2">ГАЭС!đđđ</definedName>
    <definedName name="đđđ" localSheetId="4">КуЭ!đđđ</definedName>
    <definedName name="đđđ">[0]!đđđ</definedName>
    <definedName name="đđđ_4">"'рт-передача'!đđđ"</definedName>
    <definedName name="DEC" localSheetId="1">#REF!</definedName>
    <definedName name="DEC" localSheetId="2">#REF!</definedName>
    <definedName name="DEC" localSheetId="4">#REF!</definedName>
    <definedName name="DEC">#REF!</definedName>
    <definedName name="DEC_4">"#REF!"</definedName>
    <definedName name="del" localSheetId="2">#REF!</definedName>
    <definedName name="del" localSheetId="4">#REF!</definedName>
    <definedName name="del" localSheetId="5">#REF!</definedName>
    <definedName name="del" localSheetId="6">#REF!</definedName>
    <definedName name="del" localSheetId="7">#REF!</definedName>
    <definedName name="del">#REF!</definedName>
    <definedName name="Det_141" localSheetId="1">'[11]5'!#REF!</definedName>
    <definedName name="Det_141" localSheetId="2">'[11]5'!#REF!</definedName>
    <definedName name="Det_141" localSheetId="4">'[11]5'!#REF!</definedName>
    <definedName name="Det_141" localSheetId="5">'[11]5'!#REF!</definedName>
    <definedName name="Det_141" localSheetId="6">'[12]5'!#REF!</definedName>
    <definedName name="Det_141" localSheetId="7">'[13]5'!#REF!</definedName>
    <definedName name="Det_141">'[11]5'!#REF!</definedName>
    <definedName name="Det_145" localSheetId="1">'[11]6'!#REF!</definedName>
    <definedName name="Det_145" localSheetId="2">'[11]6'!#REF!</definedName>
    <definedName name="Det_145" localSheetId="4">'[11]6'!#REF!</definedName>
    <definedName name="Det_145" localSheetId="5">'[11]6'!#REF!</definedName>
    <definedName name="Det_145" localSheetId="6">'[12]6'!#REF!</definedName>
    <definedName name="Det_145" localSheetId="7">'[13]6'!#REF!</definedName>
    <definedName name="Det_145">'[11]6'!#REF!</definedName>
    <definedName name="dfd" localSheetId="0">P1_T19.2?Data,P2_T19.2?Data</definedName>
    <definedName name="dfd" localSheetId="2">P1_T19.2?Data,P2_T19.2?Data</definedName>
    <definedName name="dfd" localSheetId="4">P1_T19.2?Data,P2_T19.2?Data</definedName>
    <definedName name="dfd" localSheetId="5">P1_T19.2?Data,P2_T19.2?Data</definedName>
    <definedName name="dfd" localSheetId="6">P1_T19.2?Data,P2_T19.2?Data</definedName>
    <definedName name="dfd" localSheetId="7">P1_T19.2?Data,P2_T19.2?Data</definedName>
    <definedName name="dfd">P1_T19.2?Data,P2_T19.2?Data</definedName>
    <definedName name="dfdfdd" localSheetId="5">[14]!dfdfdd</definedName>
    <definedName name="dfdfdd" localSheetId="7">[14]!dfdfdd</definedName>
    <definedName name="dfdfdd">[15]!dfdfdd</definedName>
    <definedName name="dfrgtt" localSheetId="0">АЭ!dfrgtt</definedName>
    <definedName name="dfrgtt" localSheetId="1">БЭ!dfrgtt</definedName>
    <definedName name="dfrgtt" localSheetId="2">ГАЭС!dfrgtt</definedName>
    <definedName name="dfrgtt" localSheetId="4">КуЭ!dfrgtt</definedName>
    <definedName name="dfrgtt">[0]!dfrgtt</definedName>
    <definedName name="dfsgf" localSheetId="5">[14]!dfsgf</definedName>
    <definedName name="dfsgf" localSheetId="7">[14]!dfsgf</definedName>
    <definedName name="dfsgf">[15]!dfsgf</definedName>
    <definedName name="dga" localSheetId="5">[14]!dga</definedName>
    <definedName name="dga" localSheetId="7">[14]!dga</definedName>
    <definedName name="dga">[15]!dga</definedName>
    <definedName name="Diolog3Ok" localSheetId="5">[14]!Diolog3Ok</definedName>
    <definedName name="Diolog3Ok" localSheetId="7">[14]!Diolog3Ok</definedName>
    <definedName name="Diolog3Ok">[15]!Diolog3Ok</definedName>
    <definedName name="dip" localSheetId="0">[27]FST5!$G$149:$G$165,P1_dip,P2_dip,P3_dip,P4_dip</definedName>
    <definedName name="dip" localSheetId="1">[27]FST5!$G$149:$G$165,P1_dip,P2_dip,P3_dip,P4_dip</definedName>
    <definedName name="dip" localSheetId="2">[27]FST5!$G$149:$G$165,P1_dip,P2_dip,P3_dip,P4_dip</definedName>
    <definedName name="dip" localSheetId="4">[27]FST5!$G$149:$G$165,P1_dip,P2_dip,P3_dip,P4_dip</definedName>
    <definedName name="dip" localSheetId="5">[27]FST5!$G$149:$G$165,ОЭ!P1_dip,ОЭ!P2_dip,ОЭ!P3_dip,ОЭ!P4_dip</definedName>
    <definedName name="dip" localSheetId="6">[27]FST5!$G$149:$G$165,P1_dip,P2_dip,P3_dip,P4_dip</definedName>
    <definedName name="dip" localSheetId="7">[27]FST5!$G$149:$G$165,ЧЭ!P1_dip,ЧЭ!P2_dip,ЧЭ!P3_dip,ЧЭ!P4_dip</definedName>
    <definedName name="dip">[27]FST5!$G$149:$G$165,P1_dip,P2_dip,P3_dip,P4_dip</definedName>
    <definedName name="dip_4">#N/A</definedName>
    <definedName name="dip_5">#N/A</definedName>
    <definedName name="ďĺđâűé" localSheetId="1">#REF!</definedName>
    <definedName name="ďĺđâűé" localSheetId="2">#REF!</definedName>
    <definedName name="ďĺđâűé" localSheetId="4">#REF!</definedName>
    <definedName name="ďĺđâűé">#REF!</definedName>
    <definedName name="DOC" localSheetId="1">#REF!</definedName>
    <definedName name="DOC" localSheetId="2">#REF!</definedName>
    <definedName name="DOC" localSheetId="4">#REF!</definedName>
    <definedName name="DOC">#REF!</definedName>
    <definedName name="DOC_4">"#REF!"</definedName>
    <definedName name="Down_range" localSheetId="1">#REF!</definedName>
    <definedName name="Down_range" localSheetId="2">#REF!</definedName>
    <definedName name="Down_range" localSheetId="4">#REF!</definedName>
    <definedName name="Down_range">#REF!</definedName>
    <definedName name="Down_range_4">"#REF!"</definedName>
    <definedName name="DPAYB" localSheetId="5">[4]MAIN!$D$1002</definedName>
    <definedName name="DPAYB" localSheetId="7">[4]MAIN!$D$1002</definedName>
    <definedName name="DPAYB">[5]MAIN!$D$1002</definedName>
    <definedName name="dsragh" localSheetId="0">АЭ!dsragh</definedName>
    <definedName name="dsragh" localSheetId="1">БЭ!dsragh</definedName>
    <definedName name="dsragh" localSheetId="2">ГАЭС!dsragh</definedName>
    <definedName name="dsragh" localSheetId="4">КуЭ!dsragh</definedName>
    <definedName name="dsragh">[0]!dsragh</definedName>
    <definedName name="dsragh_4">"'рт-передача'!dsragh"</definedName>
    <definedName name="ęĺ" localSheetId="0">АЭ!ęĺ</definedName>
    <definedName name="ęĺ" localSheetId="1">БЭ!ęĺ</definedName>
    <definedName name="ęĺ" localSheetId="2">ГАЭС!ęĺ</definedName>
    <definedName name="ęĺ" localSheetId="4">КуЭ!ęĺ</definedName>
    <definedName name="ęĺ">[0]!ęĺ</definedName>
    <definedName name="ęĺ_4">"'рт-передача'!ęĺ"</definedName>
    <definedName name="eso" localSheetId="0">[27]FST5!$G$149:$G$165,P1_eso</definedName>
    <definedName name="eso" localSheetId="1">[27]FST5!$G$149:$G$165,P1_eso</definedName>
    <definedName name="eso" localSheetId="2">[27]FST5!$G$149:$G$165,P1_eso</definedName>
    <definedName name="eso" localSheetId="4">[27]FST5!$G$149:$G$165,P1_eso</definedName>
    <definedName name="eso" localSheetId="5">[27]FST5!$G$149:$G$165,ОЭ!P1_eso</definedName>
    <definedName name="eso" localSheetId="6">[27]FST5!$G$149:$G$165,P1_eso</definedName>
    <definedName name="eso" localSheetId="7">[27]FST5!$G$149:$G$165,ЧЭ!P1_eso</definedName>
    <definedName name="eso">[27]FST5!$G$149:$G$165,P1_eso</definedName>
    <definedName name="eso_4">#N/A</definedName>
    <definedName name="eso_5">#N/A</definedName>
    <definedName name="ESO_ET" localSheetId="1">#REF!</definedName>
    <definedName name="ESO_ET" localSheetId="2">#REF!</definedName>
    <definedName name="ESO_ET" localSheetId="4">#REF!</definedName>
    <definedName name="ESO_ET">#REF!</definedName>
    <definedName name="ESO_ET_4">"#REF!"</definedName>
    <definedName name="ESO_PROT">#N/A</definedName>
    <definedName name="ESO_PROT_4">"#REF!,#REF!,#REF!,P1_ESO_PROT"</definedName>
    <definedName name="ESOcom" localSheetId="1">#REF!</definedName>
    <definedName name="ESOcom" localSheetId="2">#REF!</definedName>
    <definedName name="ESOcom" localSheetId="4">#REF!</definedName>
    <definedName name="ESOcom">#REF!</definedName>
    <definedName name="ESOcom_4">"#REF!"</definedName>
    <definedName name="etyietiei" localSheetId="5">[14]!etyietiei</definedName>
    <definedName name="etyietiei" localSheetId="7">[14]!etyietiei</definedName>
    <definedName name="etyietiei">[15]!etyietiei</definedName>
    <definedName name="ew" localSheetId="1">#N/A</definedName>
    <definedName name="ew" localSheetId="5">[18]!ew</definedName>
    <definedName name="ew" localSheetId="6">[18]!ew</definedName>
    <definedName name="ew" localSheetId="7">[18]!ew</definedName>
    <definedName name="ew">[19]!ew</definedName>
    <definedName name="ew_4">"'рт-передача'!ew"</definedName>
    <definedName name="Excel_BuiltIn__FilterDatabase_19" localSheetId="1">'[28]14б ДПН отчет'!#REF!</definedName>
    <definedName name="Excel_BuiltIn__FilterDatabase_19" localSheetId="2">'[28]14б ДПН отчет'!#REF!</definedName>
    <definedName name="Excel_BuiltIn__FilterDatabase_19" localSheetId="4">'[28]14б ДПН отчет'!#REF!</definedName>
    <definedName name="Excel_BuiltIn__FilterDatabase_19" localSheetId="5">'[29]14б ДПН отчет'!#REF!</definedName>
    <definedName name="Excel_BuiltIn__FilterDatabase_19" localSheetId="6">'[28]14б ДПН отчет'!#REF!</definedName>
    <definedName name="Excel_BuiltIn__FilterDatabase_19" localSheetId="7">'[29]14б ДПН отчет'!#REF!</definedName>
    <definedName name="Excel_BuiltIn__FilterDatabase_19">'[28]14б ДПН отчет'!#REF!</definedName>
    <definedName name="Excel_BuiltIn__FilterDatabase_22" localSheetId="1">'[28]16а Сводный анализ'!#REF!</definedName>
    <definedName name="Excel_BuiltIn__FilterDatabase_22" localSheetId="2">'[28]16а Сводный анализ'!#REF!</definedName>
    <definedName name="Excel_BuiltIn__FilterDatabase_22" localSheetId="4">'[28]16а Сводный анализ'!#REF!</definedName>
    <definedName name="Excel_BuiltIn__FilterDatabase_22" localSheetId="5">'[29]16а Сводный анализ'!#REF!</definedName>
    <definedName name="Excel_BuiltIn__FilterDatabase_22" localSheetId="6">'[28]16а Сводный анализ'!#REF!</definedName>
    <definedName name="Excel_BuiltIn__FilterDatabase_22" localSheetId="7">'[29]16а Сводный анализ'!#REF!</definedName>
    <definedName name="Excel_BuiltIn__FilterDatabase_22">'[28]16а Сводный анализ'!#REF!</definedName>
    <definedName name="Excel_BuiltIn__FilterDatabase_8_1">"$#ССЫЛ!.$D$1:$D$100"</definedName>
    <definedName name="Excel_BuiltIn__FilterDatabase_8_21" localSheetId="1">#REF!</definedName>
    <definedName name="Excel_BuiltIn__FilterDatabase_8_21" localSheetId="2">#REF!</definedName>
    <definedName name="Excel_BuiltIn__FilterDatabase_8_21" localSheetId="4">#REF!</definedName>
    <definedName name="Excel_BuiltIn__FilterDatabase_8_21" localSheetId="5">#REF!</definedName>
    <definedName name="Excel_BuiltIn__FilterDatabase_8_21" localSheetId="6">#REF!</definedName>
    <definedName name="Excel_BuiltIn__FilterDatabase_8_21" localSheetId="7">#REF!</definedName>
    <definedName name="Excel_BuiltIn__FilterDatabase_8_21">#REF!</definedName>
    <definedName name="Excel_BuiltIn_Print_Area_15" localSheetId="1">(#REF!,#REF!)</definedName>
    <definedName name="Excel_BuiltIn_Print_Area_15" localSheetId="2">(#REF!,#REF!)</definedName>
    <definedName name="Excel_BuiltIn_Print_Area_15" localSheetId="4">(#REF!,#REF!)</definedName>
    <definedName name="Excel_BuiltIn_Print_Area_15" localSheetId="5">(#REF!,#REF!)</definedName>
    <definedName name="Excel_BuiltIn_Print_Area_15" localSheetId="6">(#REF!,#REF!)</definedName>
    <definedName name="Excel_BuiltIn_Print_Area_15" localSheetId="7">(#REF!,#REF!)</definedName>
    <definedName name="Excel_BuiltIn_Print_Area_15">(#REF!,#REF!)</definedName>
    <definedName name="Excel_BuiltIn_Print_Area_16" localSheetId="1">(#REF!,#REF!)</definedName>
    <definedName name="Excel_BuiltIn_Print_Area_16" localSheetId="2">(#REF!,#REF!)</definedName>
    <definedName name="Excel_BuiltIn_Print_Area_16" localSheetId="4">(#REF!,#REF!)</definedName>
    <definedName name="Excel_BuiltIn_Print_Area_16" localSheetId="5">(#REF!,#REF!)</definedName>
    <definedName name="Excel_BuiltIn_Print_Area_16" localSheetId="6">(#REF!,#REF!)</definedName>
    <definedName name="Excel_BuiltIn_Print_Area_16" localSheetId="7">(#REF!,#REF!)</definedName>
    <definedName name="Excel_BuiltIn_Print_Area_16">(#REF!,#REF!)</definedName>
    <definedName name="Excel_BuiltIn_Print_Titles_15" localSheetId="1">#REF!</definedName>
    <definedName name="Excel_BuiltIn_Print_Titles_15" localSheetId="2">#REF!</definedName>
    <definedName name="Excel_BuiltIn_Print_Titles_15" localSheetId="4">#REF!</definedName>
    <definedName name="Excel_BuiltIn_Print_Titles_15" localSheetId="5">#REF!</definedName>
    <definedName name="Excel_BuiltIn_Print_Titles_15" localSheetId="6">#REF!</definedName>
    <definedName name="Excel_BuiltIn_Print_Titles_15" localSheetId="7">#REF!</definedName>
    <definedName name="Excel_BuiltIn_Print_Titles_15">#REF!</definedName>
    <definedName name="Excel_BuiltIn_Print_Titles_16" localSheetId="1">#REF!</definedName>
    <definedName name="Excel_BuiltIn_Print_Titles_16" localSheetId="2">#REF!</definedName>
    <definedName name="Excel_BuiltIn_Print_Titles_16" localSheetId="4">#REF!</definedName>
    <definedName name="Excel_BuiltIn_Print_Titles_16" localSheetId="5">#REF!</definedName>
    <definedName name="Excel_BuiltIn_Print_Titles_16" localSheetId="6">#REF!</definedName>
    <definedName name="Excel_BuiltIn_Print_Titles_16" localSheetId="7">#REF!</definedName>
    <definedName name="Excel_BuiltIn_Print_Titles_16">#REF!</definedName>
    <definedName name="F_ST_ET" localSheetId="1">#REF!</definedName>
    <definedName name="F_ST_ET" localSheetId="4">#REF!</definedName>
    <definedName name="F_ST_ET">#REF!</definedName>
    <definedName name="F_ST_ET_4">"#REF!"</definedName>
    <definedName name="F10_FST_OPT" localSheetId="1">#REF!</definedName>
    <definedName name="F10_FST_OPT" localSheetId="2">#REF!</definedName>
    <definedName name="F10_FST_OPT" localSheetId="4">#REF!</definedName>
    <definedName name="F10_FST_OPT">#REF!</definedName>
    <definedName name="F10_FST_OPT_1" localSheetId="1">#REF!</definedName>
    <definedName name="F10_FST_OPT_1" localSheetId="2">#REF!</definedName>
    <definedName name="F10_FST_OPT_1" localSheetId="4">#REF!</definedName>
    <definedName name="F10_FST_OPT_1">#REF!</definedName>
    <definedName name="F10_FST_OPT_1_4">"#REF!"</definedName>
    <definedName name="F10_FST_OPT_2" localSheetId="1">#REF!</definedName>
    <definedName name="F10_FST_OPT_2" localSheetId="2">#REF!</definedName>
    <definedName name="F10_FST_OPT_2" localSheetId="4">#REF!</definedName>
    <definedName name="F10_FST_OPT_2">#REF!</definedName>
    <definedName name="F10_FST_OPT_2_4">"#REF!"</definedName>
    <definedName name="F10_FST_OPT_3" localSheetId="1">#REF!</definedName>
    <definedName name="F10_FST_OPT_3" localSheetId="2">#REF!</definedName>
    <definedName name="F10_FST_OPT_3" localSheetId="4">#REF!</definedName>
    <definedName name="F10_FST_OPT_3">#REF!</definedName>
    <definedName name="F10_FST_OPT_3_4">"#REF!"</definedName>
    <definedName name="F10_FST_OPT_4">"#REF!"</definedName>
    <definedName name="F10_FST_ROZN" localSheetId="1">#REF!</definedName>
    <definedName name="F10_FST_ROZN" localSheetId="2">#REF!</definedName>
    <definedName name="F10_FST_ROZN" localSheetId="4">#REF!</definedName>
    <definedName name="F10_FST_ROZN">#REF!</definedName>
    <definedName name="F10_FST_ROZN_1" localSheetId="1">#REF!</definedName>
    <definedName name="F10_FST_ROZN_1" localSheetId="2">#REF!</definedName>
    <definedName name="F10_FST_ROZN_1" localSheetId="4">#REF!</definedName>
    <definedName name="F10_FST_ROZN_1">#REF!</definedName>
    <definedName name="F10_FST_ROZN_1_4">"#REF!"</definedName>
    <definedName name="F10_FST_ROZN_2" localSheetId="1">#REF!</definedName>
    <definedName name="F10_FST_ROZN_2" localSheetId="2">#REF!</definedName>
    <definedName name="F10_FST_ROZN_2" localSheetId="4">#REF!</definedName>
    <definedName name="F10_FST_ROZN_2">#REF!</definedName>
    <definedName name="F10_FST_ROZN_2_4">"#REF!"</definedName>
    <definedName name="F10_FST_ROZN_4">"#REF!"</definedName>
    <definedName name="F10_MAX_OPT" localSheetId="1">#REF!</definedName>
    <definedName name="F10_MAX_OPT" localSheetId="2">#REF!</definedName>
    <definedName name="F10_MAX_OPT" localSheetId="4">#REF!</definedName>
    <definedName name="F10_MAX_OPT">#REF!</definedName>
    <definedName name="F10_MAX_OPT_1" localSheetId="1">#REF!</definedName>
    <definedName name="F10_MAX_OPT_1" localSheetId="2">#REF!</definedName>
    <definedName name="F10_MAX_OPT_1" localSheetId="4">#REF!</definedName>
    <definedName name="F10_MAX_OPT_1">#REF!</definedName>
    <definedName name="F10_MAX_OPT_1_4">"#REF!"</definedName>
    <definedName name="F10_MAX_OPT_2" localSheetId="1">#REF!</definedName>
    <definedName name="F10_MAX_OPT_2" localSheetId="2">#REF!</definedName>
    <definedName name="F10_MAX_OPT_2" localSheetId="4">#REF!</definedName>
    <definedName name="F10_MAX_OPT_2">#REF!</definedName>
    <definedName name="F10_MAX_OPT_2_4">"#REF!"</definedName>
    <definedName name="F10_MAX_OPT_3" localSheetId="1">#REF!</definedName>
    <definedName name="F10_MAX_OPT_3" localSheetId="2">#REF!</definedName>
    <definedName name="F10_MAX_OPT_3" localSheetId="4">#REF!</definedName>
    <definedName name="F10_MAX_OPT_3">#REF!</definedName>
    <definedName name="F10_MAX_OPT_3_4">"#REF!"</definedName>
    <definedName name="F10_MAX_OPT_4">"#REF!"</definedName>
    <definedName name="F10_MAX_ROZN" localSheetId="1">#REF!</definedName>
    <definedName name="F10_MAX_ROZN" localSheetId="2">#REF!</definedName>
    <definedName name="F10_MAX_ROZN" localSheetId="4">#REF!</definedName>
    <definedName name="F10_MAX_ROZN">#REF!</definedName>
    <definedName name="F10_MAX_ROZN_1" localSheetId="1">#REF!</definedName>
    <definedName name="F10_MAX_ROZN_1" localSheetId="2">#REF!</definedName>
    <definedName name="F10_MAX_ROZN_1" localSheetId="4">#REF!</definedName>
    <definedName name="F10_MAX_ROZN_1">#REF!</definedName>
    <definedName name="F10_MAX_ROZN_1_4">"#REF!"</definedName>
    <definedName name="F10_MAX_ROZN_2" localSheetId="1">#REF!</definedName>
    <definedName name="F10_MAX_ROZN_2" localSheetId="2">#REF!</definedName>
    <definedName name="F10_MAX_ROZN_2" localSheetId="4">#REF!</definedName>
    <definedName name="F10_MAX_ROZN_2">#REF!</definedName>
    <definedName name="F10_MAX_ROZN_2_4">"#REF!"</definedName>
    <definedName name="F10_MAX_ROZN_4">"#REF!"</definedName>
    <definedName name="F10_MIN_OPT" localSheetId="1">#REF!</definedName>
    <definedName name="F10_MIN_OPT" localSheetId="2">#REF!</definedName>
    <definedName name="F10_MIN_OPT" localSheetId="4">#REF!</definedName>
    <definedName name="F10_MIN_OPT">#REF!</definedName>
    <definedName name="F10_MIN_OPT_1" localSheetId="1">#REF!</definedName>
    <definedName name="F10_MIN_OPT_1" localSheetId="2">#REF!</definedName>
    <definedName name="F10_MIN_OPT_1" localSheetId="4">#REF!</definedName>
    <definedName name="F10_MIN_OPT_1">#REF!</definedName>
    <definedName name="F10_MIN_OPT_1_4">"#REF!"</definedName>
    <definedName name="F10_MIN_OPT_2" localSheetId="1">#REF!</definedName>
    <definedName name="F10_MIN_OPT_2" localSheetId="2">#REF!</definedName>
    <definedName name="F10_MIN_OPT_2" localSheetId="4">#REF!</definedName>
    <definedName name="F10_MIN_OPT_2">#REF!</definedName>
    <definedName name="F10_MIN_OPT_2_4">"#REF!"</definedName>
    <definedName name="F10_MIN_OPT_3" localSheetId="1">#REF!</definedName>
    <definedName name="F10_MIN_OPT_3" localSheetId="2">#REF!</definedName>
    <definedName name="F10_MIN_OPT_3" localSheetId="4">#REF!</definedName>
    <definedName name="F10_MIN_OPT_3">#REF!</definedName>
    <definedName name="F10_MIN_OPT_3_4">"#REF!"</definedName>
    <definedName name="F10_MIN_OPT_4">"#REF!"</definedName>
    <definedName name="F10_MIN_ROZN" localSheetId="1">#REF!</definedName>
    <definedName name="F10_MIN_ROZN" localSheetId="2">#REF!</definedName>
    <definedName name="F10_MIN_ROZN" localSheetId="4">#REF!</definedName>
    <definedName name="F10_MIN_ROZN">#REF!</definedName>
    <definedName name="F10_MIN_ROZN_1" localSheetId="1">#REF!</definedName>
    <definedName name="F10_MIN_ROZN_1" localSheetId="2">#REF!</definedName>
    <definedName name="F10_MIN_ROZN_1" localSheetId="4">#REF!</definedName>
    <definedName name="F10_MIN_ROZN_1">#REF!</definedName>
    <definedName name="F10_MIN_ROZN_1_4">"#REF!"</definedName>
    <definedName name="F10_MIN_ROZN_2" localSheetId="1">#REF!</definedName>
    <definedName name="F10_MIN_ROZN_2" localSheetId="2">#REF!</definedName>
    <definedName name="F10_MIN_ROZN_2" localSheetId="4">#REF!</definedName>
    <definedName name="F10_MIN_ROZN_2">#REF!</definedName>
    <definedName name="F10_MIN_ROZN_2_4">"#REF!"</definedName>
    <definedName name="F10_MIN_ROZN_4">"#REF!"</definedName>
    <definedName name="F10_SCOPE" localSheetId="1">#REF!</definedName>
    <definedName name="F10_SCOPE" localSheetId="2">#REF!</definedName>
    <definedName name="F10_SCOPE" localSheetId="4">#REF!</definedName>
    <definedName name="F10_SCOPE">#REF!</definedName>
    <definedName name="F10_SCOPE_4">"#REF!"</definedName>
    <definedName name="F9_OPT" localSheetId="1">#REF!</definedName>
    <definedName name="F9_OPT" localSheetId="2">#REF!</definedName>
    <definedName name="F9_OPT" localSheetId="4">#REF!</definedName>
    <definedName name="F9_OPT">#REF!</definedName>
    <definedName name="F9_OPT_1" localSheetId="1">#REF!</definedName>
    <definedName name="F9_OPT_1" localSheetId="2">#REF!</definedName>
    <definedName name="F9_OPT_1" localSheetId="4">#REF!</definedName>
    <definedName name="F9_OPT_1">#REF!</definedName>
    <definedName name="F9_OPT_1_4">"#REF!"</definedName>
    <definedName name="F9_OPT_2" localSheetId="1">#REF!</definedName>
    <definedName name="F9_OPT_2" localSheetId="2">#REF!</definedName>
    <definedName name="F9_OPT_2" localSheetId="4">#REF!</definedName>
    <definedName name="F9_OPT_2">#REF!</definedName>
    <definedName name="F9_OPT_2_4">"#REF!"</definedName>
    <definedName name="F9_OPT_3" localSheetId="1">#REF!</definedName>
    <definedName name="F9_OPT_3" localSheetId="2">#REF!</definedName>
    <definedName name="F9_OPT_3" localSheetId="4">#REF!</definedName>
    <definedName name="F9_OPT_3">#REF!</definedName>
    <definedName name="F9_OPT_3_4">"#REF!"</definedName>
    <definedName name="F9_OPT_4">"#REF!"</definedName>
    <definedName name="F9_ROZN" localSheetId="1">#REF!</definedName>
    <definedName name="F9_ROZN" localSheetId="2">#REF!</definedName>
    <definedName name="F9_ROZN" localSheetId="4">#REF!</definedName>
    <definedName name="F9_ROZN">#REF!</definedName>
    <definedName name="F9_ROZN_1" localSheetId="1">#REF!</definedName>
    <definedName name="F9_ROZN_1" localSheetId="2">#REF!</definedName>
    <definedName name="F9_ROZN_1" localSheetId="4">#REF!</definedName>
    <definedName name="F9_ROZN_1">#REF!</definedName>
    <definedName name="F9_ROZN_1_4">"#REF!"</definedName>
    <definedName name="F9_ROZN_2" localSheetId="1">#REF!</definedName>
    <definedName name="F9_ROZN_2" localSheetId="2">#REF!</definedName>
    <definedName name="F9_ROZN_2" localSheetId="4">#REF!</definedName>
    <definedName name="F9_ROZN_2">#REF!</definedName>
    <definedName name="F9_ROZN_2_4">"#REF!"</definedName>
    <definedName name="F9_ROZN_4">"#REF!"</definedName>
    <definedName name="F9_SCOPE" localSheetId="1">#REF!</definedName>
    <definedName name="F9_SCOPE" localSheetId="2">#REF!</definedName>
    <definedName name="F9_SCOPE" localSheetId="4">#REF!</definedName>
    <definedName name="F9_SCOPE">#REF!</definedName>
    <definedName name="F9_SCOPE_4">"#REF!"</definedName>
    <definedName name="fbgffnjfgg" localSheetId="1">[6]!fbgffnjfgg</definedName>
    <definedName name="fbgffnjfgg" localSheetId="5">[7]!fbgffnjfgg</definedName>
    <definedName name="fbgffnjfgg" localSheetId="7">[7]!fbgffnjfgg</definedName>
    <definedName name="fbgffnjfgg">[8]!fbgffnjfgg</definedName>
    <definedName name="fdfdfd" localSheetId="5">[14]!fdfdfd</definedName>
    <definedName name="fdfdfd" localSheetId="7">[14]!fdfdfd</definedName>
    <definedName name="fdfdfd">[15]!fdfdfd</definedName>
    <definedName name="FEB" localSheetId="0">#REF!</definedName>
    <definedName name="FEB" localSheetId="1">#REF!</definedName>
    <definedName name="FEB" localSheetId="2">#REF!</definedName>
    <definedName name="FEB" localSheetId="4">#REF!</definedName>
    <definedName name="FEB">#REF!</definedName>
    <definedName name="FEB_4">"#REF!"</definedName>
    <definedName name="fff" localSheetId="1">#REF!</definedName>
    <definedName name="fff" localSheetId="2">#REF!</definedName>
    <definedName name="fff" localSheetId="4">#REF!</definedName>
    <definedName name="fff" localSheetId="5">#REF!</definedName>
    <definedName name="fff" localSheetId="6">#REF!</definedName>
    <definedName name="fff" localSheetId="7">#REF!</definedName>
    <definedName name="fff">#REF!</definedName>
    <definedName name="ffff" localSheetId="1">[5]MAIN!#REF!</definedName>
    <definedName name="ffff" localSheetId="2">[5]MAIN!#REF!</definedName>
    <definedName name="ffff" localSheetId="4">[5]MAIN!#REF!</definedName>
    <definedName name="ffff" localSheetId="5">[4]MAIN!#REF!</definedName>
    <definedName name="ffff" localSheetId="6">[5]MAIN!#REF!</definedName>
    <definedName name="ffff" localSheetId="7">[4]MAIN!#REF!</definedName>
    <definedName name="ffff">[5]MAIN!#REF!</definedName>
    <definedName name="fffff" localSheetId="0">АЭ!fffff</definedName>
    <definedName name="fffff" localSheetId="1">БЭ!fffff</definedName>
    <definedName name="fffff" localSheetId="2">ГАЭС!fffff</definedName>
    <definedName name="fffff" localSheetId="4">КуЭ!fffff</definedName>
    <definedName name="fffff">[0]!fffff</definedName>
    <definedName name="ffffffff" localSheetId="0">АЭ!ffffffff</definedName>
    <definedName name="ffffffff" localSheetId="1">БЭ!ffffffff</definedName>
    <definedName name="ffffffff" localSheetId="2">ГАЭС!ffffffff</definedName>
    <definedName name="ffffffff" localSheetId="4">КуЭ!ffffffff</definedName>
    <definedName name="ffffffff">[0]!ffffffff</definedName>
    <definedName name="ffffffffff" localSheetId="0">АЭ!ffffffffff</definedName>
    <definedName name="ffffffffff" localSheetId="1">БЭ!ffffffffff</definedName>
    <definedName name="ffffffffff" localSheetId="2">ГАЭС!ffffffffff</definedName>
    <definedName name="ffffffffff" localSheetId="4">КуЭ!ffffffffff</definedName>
    <definedName name="ffffffffff">[0]!ffffffffff</definedName>
    <definedName name="fffffffffff" localSheetId="0">АЭ!fffffffffff</definedName>
    <definedName name="fffffffffff" localSheetId="1">БЭ!fffffffffff</definedName>
    <definedName name="fffffffffff" localSheetId="2">ГАЭС!fffffffffff</definedName>
    <definedName name="fffffffffff" localSheetId="4">КуЭ!fffffffffff</definedName>
    <definedName name="fffffffffff">[0]!fffffffffff</definedName>
    <definedName name="ffffffffffff" localSheetId="0">АЭ!ffffffffffff</definedName>
    <definedName name="ffffffffffff" localSheetId="1">БЭ!ffffffffffff</definedName>
    <definedName name="ffffffffffff" localSheetId="2">ГАЭС!ffffffffffff</definedName>
    <definedName name="ffffffffffff" localSheetId="4">КуЭ!ffffffffffff</definedName>
    <definedName name="ffffffffffff">[0]!ffffffffffff</definedName>
    <definedName name="fffffffffffff" localSheetId="0">АЭ!fffffffffffff</definedName>
    <definedName name="fffffffffffff" localSheetId="1">БЭ!fffffffffffff</definedName>
    <definedName name="fffffffffffff" localSheetId="2">ГАЭС!fffffffffffff</definedName>
    <definedName name="fffffffffffff" localSheetId="4">КуЭ!fffffffffffff</definedName>
    <definedName name="fffffffffffff">[0]!fffffffffffff</definedName>
    <definedName name="ffffffffffffff" localSheetId="0">АЭ!ffffffffffffff</definedName>
    <definedName name="ffffffffffffff" localSheetId="1">БЭ!ffffffffffffff</definedName>
    <definedName name="ffffffffffffff" localSheetId="2">ГАЭС!ffffffffffffff</definedName>
    <definedName name="ffffffffffffff" localSheetId="4">КуЭ!ffffffffffffff</definedName>
    <definedName name="ffffffffffffff">[0]!ffffffffffffff</definedName>
    <definedName name="fg" localSheetId="1">#N/A</definedName>
    <definedName name="fg" localSheetId="5">[18]!fg</definedName>
    <definedName name="fg" localSheetId="6">[18]!fg</definedName>
    <definedName name="fg" localSheetId="7">[18]!fg</definedName>
    <definedName name="fg">[19]!fg</definedName>
    <definedName name="fg_4">"'рт-передача'!fg"</definedName>
    <definedName name="fil_2_16">#N/A</definedName>
    <definedName name="fil_2_18">#N/A</definedName>
    <definedName name="fil_2_19">#N/A</definedName>
    <definedName name="fil_2_22" localSheetId="1">'[28]16а Сводный анализ'!#REF!</definedName>
    <definedName name="fil_2_22" localSheetId="2">'[28]16а Сводный анализ'!#REF!</definedName>
    <definedName name="fil_2_22" localSheetId="4">'[28]16а Сводный анализ'!#REF!</definedName>
    <definedName name="fil_2_22" localSheetId="5">'[29]16а Сводный анализ'!#REF!</definedName>
    <definedName name="fil_2_22" localSheetId="6">'[28]16а Сводный анализ'!#REF!</definedName>
    <definedName name="fil_2_22" localSheetId="7">'[29]16а Сводный анализ'!#REF!</definedName>
    <definedName name="fil_2_22">'[28]16а Сводный анализ'!#REF!</definedName>
    <definedName name="fil_21" localSheetId="1">#REF!</definedName>
    <definedName name="fil_21" localSheetId="2">#REF!</definedName>
    <definedName name="fil_21" localSheetId="4">#REF!</definedName>
    <definedName name="fil_21" localSheetId="5">#REF!</definedName>
    <definedName name="fil_21" localSheetId="6">#REF!</definedName>
    <definedName name="fil_21" localSheetId="7">#REF!</definedName>
    <definedName name="fil_21">#REF!</definedName>
    <definedName name="fil_3_16">#N/A</definedName>
    <definedName name="fil_3_18">#N/A</definedName>
    <definedName name="fil_3_19">#N/A</definedName>
    <definedName name="fil_3_22" localSheetId="1">'[28]16а Сводный анализ'!#REF!</definedName>
    <definedName name="fil_3_22" localSheetId="2">'[28]16а Сводный анализ'!#REF!</definedName>
    <definedName name="fil_3_22" localSheetId="4">'[28]16а Сводный анализ'!#REF!</definedName>
    <definedName name="fil_3_22" localSheetId="5">'[29]16а Сводный анализ'!#REF!</definedName>
    <definedName name="fil_3_22" localSheetId="6">'[28]16а Сводный анализ'!#REF!</definedName>
    <definedName name="fil_3_22" localSheetId="7">'[29]16а Сводный анализ'!#REF!</definedName>
    <definedName name="fil_3_22">'[28]16а Сводный анализ'!#REF!</definedName>
    <definedName name="fil_4_16">#N/A</definedName>
    <definedName name="fil_4_18">#N/A</definedName>
    <definedName name="fil_4_19">#N/A</definedName>
    <definedName name="fil_4_22" localSheetId="1">'[28]16а Сводный анализ'!#REF!</definedName>
    <definedName name="fil_4_22" localSheetId="2">'[28]16а Сводный анализ'!#REF!</definedName>
    <definedName name="fil_4_22" localSheetId="4">'[28]16а Сводный анализ'!#REF!</definedName>
    <definedName name="fil_4_22" localSheetId="5">'[29]16а Сводный анализ'!#REF!</definedName>
    <definedName name="fil_4_22" localSheetId="6">'[28]16а Сводный анализ'!#REF!</definedName>
    <definedName name="fil_4_22" localSheetId="7">'[29]16а Сводный анализ'!#REF!</definedName>
    <definedName name="fil_4_22">'[28]16а Сводный анализ'!#REF!</definedName>
    <definedName name="FIXASSETS1" localSheetId="5">[4]MAIN!$A$245:$IV$260</definedName>
    <definedName name="FIXASSETS1" localSheetId="7">[4]MAIN!$A$245:$IV$260</definedName>
    <definedName name="FIXASSETS1">[5]MAIN!$A$245:$IV$260</definedName>
    <definedName name="FIXASSETS2" localSheetId="5">[4]MAIN!$A$263:$IV$279</definedName>
    <definedName name="FIXASSETS2" localSheetId="7">[4]MAIN!$A$263:$IV$279</definedName>
    <definedName name="FIXASSETS2">[5]MAIN!$A$263:$IV$279</definedName>
    <definedName name="ForIns" localSheetId="1">[30]Регионы!#REF!</definedName>
    <definedName name="ForIns" localSheetId="2">[30]Регионы!#REF!</definedName>
    <definedName name="ForIns" localSheetId="4">[30]Регионы!#REF!</definedName>
    <definedName name="ForIns" localSheetId="5">[30]Регионы!#REF!</definedName>
    <definedName name="ForIns" localSheetId="6">[30]Регионы!#REF!</definedName>
    <definedName name="ForIns" localSheetId="7">[30]Регионы!#REF!</definedName>
    <definedName name="ForIns">[30]Регионы!#REF!</definedName>
    <definedName name="ForIns_5">#N/A</definedName>
    <definedName name="FUEL" localSheetId="1">#REF!</definedName>
    <definedName name="FUEL" localSheetId="2">#REF!</definedName>
    <definedName name="FUEL" localSheetId="4">#REF!</definedName>
    <definedName name="FUEL">#REF!</definedName>
    <definedName name="FUEL_ET" localSheetId="1">#REF!</definedName>
    <definedName name="FUEL_ET" localSheetId="2">#REF!</definedName>
    <definedName name="FUEL_ET" localSheetId="4">#REF!</definedName>
    <definedName name="FUEL_ET">#REF!</definedName>
    <definedName name="FUEL_ET_4">"#REF!"</definedName>
    <definedName name="FUELLIST" localSheetId="1">#REF!</definedName>
    <definedName name="FUELLIST" localSheetId="2">#REF!</definedName>
    <definedName name="FUELLIST" localSheetId="4">#REF!</definedName>
    <definedName name="FUELLIST">#REF!</definedName>
    <definedName name="FUELLIST_4">"#REF!"</definedName>
    <definedName name="GES" localSheetId="1">#REF!</definedName>
    <definedName name="GES" localSheetId="2">#REF!</definedName>
    <definedName name="GES" localSheetId="4">#REF!</definedName>
    <definedName name="GES">#REF!</definedName>
    <definedName name="GES_4">"#REF!"</definedName>
    <definedName name="GES_DATA" localSheetId="1">#REF!</definedName>
    <definedName name="GES_DATA" localSheetId="2">#REF!</definedName>
    <definedName name="GES_DATA" localSheetId="4">#REF!</definedName>
    <definedName name="GES_DATA">#REF!</definedName>
    <definedName name="GES_LIST" localSheetId="1">#REF!</definedName>
    <definedName name="GES_LIST" localSheetId="2">#REF!</definedName>
    <definedName name="GES_LIST" localSheetId="4">#REF!</definedName>
    <definedName name="GES_LIST">#REF!</definedName>
    <definedName name="GES3_DATA" localSheetId="1">#REF!</definedName>
    <definedName name="GES3_DATA" localSheetId="2">#REF!</definedName>
    <definedName name="GES3_DATA" localSheetId="4">#REF!</definedName>
    <definedName name="GES3_DATA">#REF!</definedName>
    <definedName name="gfg" localSheetId="0">АЭ!gfg</definedName>
    <definedName name="gfg" localSheetId="1">БЭ!gfg</definedName>
    <definedName name="gfg" localSheetId="2">ГАЭС!gfg</definedName>
    <definedName name="gfg" localSheetId="4">КуЭ!gfg</definedName>
    <definedName name="gfg">[0]!gfg</definedName>
    <definedName name="gfg_4">"'рт-передача'!gfg"</definedName>
    <definedName name="gh" localSheetId="1">[6]!gh</definedName>
    <definedName name="gh" localSheetId="5">[7]!gh</definedName>
    <definedName name="gh" localSheetId="7">[7]!gh</definedName>
    <definedName name="gh">[8]!gh</definedName>
    <definedName name="gh_4">"'рт-передача'!gh"</definedName>
    <definedName name="ghg" localSheetId="5">[14]!ghg</definedName>
    <definedName name="ghg" localSheetId="7">[14]!ghg</definedName>
    <definedName name="ghg">[15]!ghg</definedName>
    <definedName name="ghhktyi" localSheetId="1">[6]!ghhktyi</definedName>
    <definedName name="ghhktyi" localSheetId="5">[7]!ghhktyi</definedName>
    <definedName name="ghhktyi" localSheetId="7">[7]!ghhktyi</definedName>
    <definedName name="ghhktyi">[8]!ghhktyi</definedName>
    <definedName name="ghjkgfksfhjasd" localSheetId="5">[14]!ghjkgfksfhjasd</definedName>
    <definedName name="ghjkgfksfhjasd" localSheetId="7">[14]!ghjkgfksfhjasd</definedName>
    <definedName name="ghjkgfksfhjasd">[15]!ghjkgfksfhjasd</definedName>
    <definedName name="GRES" localSheetId="0">#REF!</definedName>
    <definedName name="GRES" localSheetId="1">#REF!</definedName>
    <definedName name="GRES" localSheetId="2">#REF!</definedName>
    <definedName name="GRES" localSheetId="4">#REF!</definedName>
    <definedName name="GRES">#REF!</definedName>
    <definedName name="GRES_4">"#REF!"</definedName>
    <definedName name="GRES_DATA" localSheetId="1">#REF!</definedName>
    <definedName name="GRES_DATA" localSheetId="2">#REF!</definedName>
    <definedName name="GRES_DATA" localSheetId="4">#REF!</definedName>
    <definedName name="GRES_DATA">#REF!</definedName>
    <definedName name="GRES_LIST" localSheetId="1">#REF!</definedName>
    <definedName name="GRES_LIST" localSheetId="2">#REF!</definedName>
    <definedName name="GRES_LIST" localSheetId="4">#REF!</definedName>
    <definedName name="GRES_LIST">#REF!</definedName>
    <definedName name="grety5e" localSheetId="1">[6]!grety5e</definedName>
    <definedName name="grety5e" localSheetId="5">[7]!grety5e</definedName>
    <definedName name="grety5e" localSheetId="7">[7]!grety5e</definedName>
    <definedName name="grety5e">[8]!grety5e</definedName>
    <definedName name="gtty">#N/A</definedName>
    <definedName name="gtty_4">"#REF!,#REF!,#REF!,P1_ESO_PROT"</definedName>
    <definedName name="Gвп" localSheetId="2">[31]Лист1!#REF!</definedName>
    <definedName name="Gвп" localSheetId="4">[31]Лист1!#REF!</definedName>
    <definedName name="Gвп" localSheetId="5">[32]Лист1!#REF!</definedName>
    <definedName name="Gвп" localSheetId="6">[31]Лист1!#REF!</definedName>
    <definedName name="Gвп" localSheetId="7">[32]Лист1!#REF!</definedName>
    <definedName name="Gвп">[31]Лист1!#REF!</definedName>
    <definedName name="Gпв" localSheetId="2">[31]Лист1!#REF!</definedName>
    <definedName name="Gпв" localSheetId="4">[31]Лист1!#REF!</definedName>
    <definedName name="Gпв" localSheetId="5">[32]Лист1!#REF!</definedName>
    <definedName name="Gпв" localSheetId="6">[31]Лист1!#REF!</definedName>
    <definedName name="Gпв" localSheetId="7">[32]Лист1!#REF!</definedName>
    <definedName name="Gпв">[31]Лист1!#REF!</definedName>
    <definedName name="Gпв1" localSheetId="2">[31]Лист1!#REF!</definedName>
    <definedName name="Gпв1" localSheetId="4">[31]Лист1!#REF!</definedName>
    <definedName name="Gпв1" localSheetId="5">[32]Лист1!#REF!</definedName>
    <definedName name="Gпв1" localSheetId="6">[31]Лист1!#REF!</definedName>
    <definedName name="Gпв1" localSheetId="7">[32]Лист1!#REF!</definedName>
    <definedName name="Gпв1">[31]Лист1!#REF!</definedName>
    <definedName name="Gпв2" localSheetId="2">[31]Лист1!#REF!</definedName>
    <definedName name="Gпв2" localSheetId="4">[31]Лист1!#REF!</definedName>
    <definedName name="Gпв2" localSheetId="5">[32]Лист1!#REF!</definedName>
    <definedName name="Gпв2" localSheetId="6">[31]Лист1!#REF!</definedName>
    <definedName name="Gпв2" localSheetId="7">[32]Лист1!#REF!</definedName>
    <definedName name="Gпв2">[31]Лист1!#REF!</definedName>
    <definedName name="Gпв3" localSheetId="2">[31]Лист1!#REF!</definedName>
    <definedName name="Gпв3" localSheetId="4">[31]Лист1!#REF!</definedName>
    <definedName name="Gпв3" localSheetId="5">[32]Лист1!#REF!</definedName>
    <definedName name="Gпв3" localSheetId="6">[31]Лист1!#REF!</definedName>
    <definedName name="Gпв3" localSheetId="7">[32]Лист1!#REF!</definedName>
    <definedName name="Gпв3">[31]Лист1!#REF!</definedName>
    <definedName name="Gпв4" localSheetId="2">[31]Лист1!#REF!</definedName>
    <definedName name="Gпв4" localSheetId="5">[32]Лист1!#REF!</definedName>
    <definedName name="Gпв4" localSheetId="6">[31]Лист1!#REF!</definedName>
    <definedName name="Gпв4" localSheetId="7">[32]Лист1!#REF!</definedName>
    <definedName name="Gпв4">[31]Лист1!#REF!</definedName>
    <definedName name="Gпв5" localSheetId="2">[31]Лист1!#REF!</definedName>
    <definedName name="Gпв5" localSheetId="5">[32]Лист1!#REF!</definedName>
    <definedName name="Gпв5" localSheetId="6">[31]Лист1!#REF!</definedName>
    <definedName name="Gпв5" localSheetId="7">[32]Лист1!#REF!</definedName>
    <definedName name="Gпв5">[31]Лист1!#REF!</definedName>
    <definedName name="Gпв6" localSheetId="2">[31]Лист1!#REF!</definedName>
    <definedName name="Gпв6" localSheetId="5">[32]Лист1!#REF!</definedName>
    <definedName name="Gпв6" localSheetId="6">[31]Лист1!#REF!</definedName>
    <definedName name="Gпв6" localSheetId="7">[32]Лист1!#REF!</definedName>
    <definedName name="Gпв6">[31]Лист1!#REF!</definedName>
    <definedName name="Gпвтф" localSheetId="2">[31]Лист1!#REF!</definedName>
    <definedName name="Gпвтф" localSheetId="5">[32]Лист1!#REF!</definedName>
    <definedName name="Gпвтф" localSheetId="6">[31]Лист1!#REF!</definedName>
    <definedName name="Gпвтф" localSheetId="7">[32]Лист1!#REF!</definedName>
    <definedName name="Gпвтф">[31]Лист1!#REF!</definedName>
    <definedName name="h" localSheetId="0">АЭ!h</definedName>
    <definedName name="h" localSheetId="1">БЭ!h</definedName>
    <definedName name="h" localSheetId="2">ГАЭС!h</definedName>
    <definedName name="h" localSheetId="4">КуЭ!h</definedName>
    <definedName name="h">[0]!h</definedName>
    <definedName name="h_4">"'рт-передача'!h"</definedName>
    <definedName name="Helper_Котельные" localSheetId="5">[33]Справочники!$A$9:$A$12</definedName>
    <definedName name="Helper_Котельные" localSheetId="7">[33]Справочники!$A$9:$A$12</definedName>
    <definedName name="Helper_Котельные">[34]Справочники!$A$9:$A$12</definedName>
    <definedName name="Helper_ТЭС" localSheetId="5">[33]Справочники!$A$2:$A$5</definedName>
    <definedName name="Helper_ТЭС" localSheetId="7">[33]Справочники!$A$2:$A$5</definedName>
    <definedName name="Helper_ТЭС">[34]Справочники!$A$2:$A$5</definedName>
    <definedName name="Helper_ТЭС_Котельные">[35]Справочники!$A$2:$A$4,[35]Справочники!$A$16:$A$18</definedName>
    <definedName name="Helper_ФОРЭМ" localSheetId="5">[33]Справочники!$A$30:$A$35</definedName>
    <definedName name="Helper_ФОРЭМ" localSheetId="7">[33]Справочники!$A$30:$A$35</definedName>
    <definedName name="Helper_ФОРЭМ">[34]Справочники!$A$30:$A$35</definedName>
    <definedName name="hfte" localSheetId="1">[6]!hfte</definedName>
    <definedName name="hfte" localSheetId="5">[7]!hfte</definedName>
    <definedName name="hfte" localSheetId="7">[7]!hfte</definedName>
    <definedName name="hfte">[8]!hfte</definedName>
    <definedName name="hghjgjgj">#N/A</definedName>
    <definedName name="hhh" localSheetId="0">АЭ!hhh</definedName>
    <definedName name="hhh" localSheetId="1">БЭ!hhh</definedName>
    <definedName name="hhh" localSheetId="2">ГАЭС!hhh</definedName>
    <definedName name="hhh" localSheetId="4">КуЭ!hhh</definedName>
    <definedName name="hhh">[0]!hhh</definedName>
    <definedName name="hhh_4">"'рт-передача'!hhh"</definedName>
    <definedName name="hhhhhhhhhhhhhhhhhhhhhhhhhhhhhhhhhhhhhhhhhhhhhhhhhhhhhhhhhhhhhh" localSheetId="0">АЭ!hhhhhhhhhhhhhhhhhhhhhhhhhhhhhhhhhhhhhhhhhhhhhhhhhhhhhhhhhhhhhh</definedName>
    <definedName name="hhhhhhhhhhhhhhhhhhhhhhhhhhhhhhhhhhhhhhhhhhhhhhhhhhhhhhhhhhhhhh" localSheetId="1">БЭ!hhhhhhhhhhhhhhhhhhhhhhhhhhhhhhhhhhhhhhhhhhhhhhhhhhhhhhhhhhhhhh</definedName>
    <definedName name="hhhhhhhhhhhhhhhhhhhhhhhhhhhhhhhhhhhhhhhhhhhhhhhhhhhhhhhhhhhhhh" localSheetId="2">ГАЭС!hhhhhhhhhhhhhhhhhhhhhhhhhhhhhhhhhhhhhhhhhhhhhhhhhhhhhhhhhhhhhh</definedName>
    <definedName name="hhhhhhhhhhhhhhhhhhhhhhhhhhhhhhhhhhhhhhhhhhhhhhhhhhhhhhhhhhhhhh" localSheetId="4">КуЭ!hhhhhhhhhhhhhhhhhhhhhhhhhhhhhhhhhhhhhhhhhhhhhhhhhhhhhhhhhhhhhh</definedName>
    <definedName name="hhhhhhhhhhhhhhhhhhhhhhhhhhhhhhhhhhhhhhhhhhhhhhhhhhhhhhhhhhhhhh">[0]!hhhhhhhhhhhhhhhhhhhhhhhhhhhhhhhhhhhhhhhhhhhhhhhhhhhhhhhhhhhhhh</definedName>
    <definedName name="hhy" localSheetId="0">АЭ!hhy</definedName>
    <definedName name="hhy" localSheetId="1">БЭ!hhy</definedName>
    <definedName name="hhy" localSheetId="2">ГАЭС!hhy</definedName>
    <definedName name="hhy" localSheetId="4">КуЭ!hhy</definedName>
    <definedName name="hhy">[0]!hhy</definedName>
    <definedName name="hhy_4">"'рт-передача'!hhy"</definedName>
    <definedName name="îî" localSheetId="0">АЭ!îî</definedName>
    <definedName name="îî" localSheetId="1">БЭ!îî</definedName>
    <definedName name="îî" localSheetId="2">ГАЭС!îî</definedName>
    <definedName name="îî" localSheetId="4">КуЭ!îî</definedName>
    <definedName name="îî">[0]!îî</definedName>
    <definedName name="îî_4">"'рт-передача'!îî"</definedName>
    <definedName name="iiiiiiii" localSheetId="0">АЭ!iiiiiiii</definedName>
    <definedName name="iiiiiiii" localSheetId="1">БЭ!iiiiiiii</definedName>
    <definedName name="iiiiiiii" localSheetId="2">ГАЭС!iiiiiiii</definedName>
    <definedName name="iiiiiiii" localSheetId="4">КуЭ!iiiiiiii</definedName>
    <definedName name="iiiiiiii">[0]!iiiiiiii</definedName>
    <definedName name="INDASS1" localSheetId="5">[4]MAIN!$F$247:$AJ$247</definedName>
    <definedName name="INDASS1" localSheetId="7">[4]MAIN!$F$247:$AJ$247</definedName>
    <definedName name="INDASS1">[5]MAIN!$F$247:$AJ$247</definedName>
    <definedName name="INDASS2" localSheetId="5">[4]MAIN!$F$265:$AJ$265</definedName>
    <definedName name="INDASS2" localSheetId="7">[4]MAIN!$F$265:$AJ$265</definedName>
    <definedName name="INDASS2">[5]MAIN!$F$265:$AJ$265</definedName>
    <definedName name="INN" localSheetId="0">#REF!</definedName>
    <definedName name="INN" localSheetId="1">#REF!</definedName>
    <definedName name="INN" localSheetId="2">#REF!</definedName>
    <definedName name="INN" localSheetId="4">#REF!</definedName>
    <definedName name="INN">#REF!</definedName>
    <definedName name="ISHOD1" localSheetId="1">#REF!</definedName>
    <definedName name="ISHOD1" localSheetId="2">#REF!</definedName>
    <definedName name="ISHOD1" localSheetId="4">#REF!</definedName>
    <definedName name="ISHOD1" localSheetId="5">#REF!</definedName>
    <definedName name="ISHOD1" localSheetId="6">#REF!</definedName>
    <definedName name="ISHOD1" localSheetId="7">#REF!</definedName>
    <definedName name="ISHOD1">#REF!</definedName>
    <definedName name="ISHOD2_1" localSheetId="1">#REF!</definedName>
    <definedName name="ISHOD2_1" localSheetId="4">#REF!</definedName>
    <definedName name="ISHOD2_1" localSheetId="5">#REF!</definedName>
    <definedName name="ISHOD2_1" localSheetId="6">#REF!</definedName>
    <definedName name="ISHOD2_1" localSheetId="7">#REF!</definedName>
    <definedName name="ISHOD2_1">#REF!</definedName>
    <definedName name="ISHOD2_2" localSheetId="5">#REF!</definedName>
    <definedName name="ISHOD2_2" localSheetId="6">#REF!</definedName>
    <definedName name="ISHOD2_2" localSheetId="7">#REF!</definedName>
    <definedName name="ISHOD2_2">#REF!</definedName>
    <definedName name="j" localSheetId="0">АЭ!j</definedName>
    <definedName name="j" localSheetId="1">БЭ!j</definedName>
    <definedName name="j" localSheetId="2">ГАЭС!j</definedName>
    <definedName name="j" localSheetId="4">КуЭ!j</definedName>
    <definedName name="j">[0]!j</definedName>
    <definedName name="j_4">"'рт-передача'!j"</definedName>
    <definedName name="JAN" localSheetId="1">#REF!</definedName>
    <definedName name="JAN" localSheetId="2">#REF!</definedName>
    <definedName name="JAN" localSheetId="4">#REF!</definedName>
    <definedName name="JAN">#REF!</definedName>
    <definedName name="JAN_4">"#REF!"</definedName>
    <definedName name="JUL" localSheetId="1">#REF!</definedName>
    <definedName name="JUL" localSheetId="2">#REF!</definedName>
    <definedName name="JUL" localSheetId="4">#REF!</definedName>
    <definedName name="JUL">#REF!</definedName>
    <definedName name="JUL_4">"#REF!"</definedName>
    <definedName name="JUN" localSheetId="1">#REF!</definedName>
    <definedName name="JUN" localSheetId="2">#REF!</definedName>
    <definedName name="JUN" localSheetId="4">#REF!</definedName>
    <definedName name="JUN">#REF!</definedName>
    <definedName name="JUN_4">"#REF!"</definedName>
    <definedName name="k" localSheetId="1">#N/A</definedName>
    <definedName name="k" localSheetId="5">[18]!k</definedName>
    <definedName name="k" localSheetId="6">[18]!k</definedName>
    <definedName name="k" localSheetId="7">[18]!k</definedName>
    <definedName name="k">[19]!k</definedName>
    <definedName name="k_4">"'рт-передача'!k"</definedName>
    <definedName name="knkn.n." localSheetId="1">[6]!knkn.n.</definedName>
    <definedName name="knkn.n." localSheetId="5">[7]!knkn.n.</definedName>
    <definedName name="knkn.n." localSheetId="7">[7]!knkn.n.</definedName>
    <definedName name="knkn.n.">[8]!knkn.n.</definedName>
    <definedName name="koeff1" localSheetId="5">[4]MAIN!$C$1327</definedName>
    <definedName name="koeff1" localSheetId="7">[4]MAIN!$C$1327</definedName>
    <definedName name="koeff1">[5]MAIN!$C$1327</definedName>
    <definedName name="koeff2" localSheetId="5">[4]MAIN!$C$1328</definedName>
    <definedName name="koeff2" localSheetId="7">[4]MAIN!$C$1328</definedName>
    <definedName name="koeff2">[5]MAIN!$C$1328</definedName>
    <definedName name="koeff3" localSheetId="5">[4]MAIN!$C$1329</definedName>
    <definedName name="koeff3" localSheetId="7">[4]MAIN!$C$1329</definedName>
    <definedName name="koeff3">[5]MAIN!$C$1329</definedName>
    <definedName name="koeff4" localSheetId="5">[4]MAIN!$C$1330</definedName>
    <definedName name="koeff4" localSheetId="7">[4]MAIN!$C$1330</definedName>
    <definedName name="koeff4">[5]MAIN!$C$1330</definedName>
    <definedName name="koeff5" localSheetId="5">[4]MAIN!$F$980</definedName>
    <definedName name="koeff5" localSheetId="7">[4]MAIN!$F$980</definedName>
    <definedName name="koeff5">[5]MAIN!$F$980</definedName>
    <definedName name="KREDIT1" localSheetId="5">[4]MAIN!$A$486:$IV$504</definedName>
    <definedName name="KREDIT1" localSheetId="7">[4]MAIN!$A$486:$IV$504</definedName>
    <definedName name="KREDIT1">[5]MAIN!$A$486:$IV$504</definedName>
    <definedName name="KREDIT2" localSheetId="5">[4]MAIN!$A$533:$IV$551</definedName>
    <definedName name="KREDIT2" localSheetId="7">[4]MAIN!$A$533:$IV$551</definedName>
    <definedName name="KREDIT2">[5]MAIN!$A$533:$IV$551</definedName>
    <definedName name="labor_costs" localSheetId="5">[4]MAIN!$F$187:$AL$187</definedName>
    <definedName name="labor_costs" localSheetId="7">[4]MAIN!$F$187:$AL$187</definedName>
    <definedName name="labor_costs">[5]MAIN!$F$187:$AL$187</definedName>
    <definedName name="Language" localSheetId="5">[4]MAIN!$F$1247</definedName>
    <definedName name="Language" localSheetId="7">[4]MAIN!$F$1247</definedName>
    <definedName name="Language">[5]MAIN!$F$1247</definedName>
    <definedName name="lastcolumn" localSheetId="5">[4]MAIN!$AJ$1:$AJ$65536</definedName>
    <definedName name="lastcolumn" localSheetId="7">[4]MAIN!$AJ$1:$AJ$65536</definedName>
    <definedName name="lastcolumn">[5]MAIN!$AJ$1:$AJ$65536</definedName>
    <definedName name="LINE" localSheetId="0">#REF!</definedName>
    <definedName name="LINE" localSheetId="1">#REF!</definedName>
    <definedName name="LINE" localSheetId="2">#REF!</definedName>
    <definedName name="LINE" localSheetId="4">#REF!</definedName>
    <definedName name="LINE">#REF!</definedName>
    <definedName name="LINE2" localSheetId="1">#REF!</definedName>
    <definedName name="LINE2" localSheetId="2">#REF!</definedName>
    <definedName name="LINE2" localSheetId="4">#REF!</definedName>
    <definedName name="LINE2">#REF!</definedName>
    <definedName name="LISING1" localSheetId="5">[4]MAIN!$A$305:$IV$324</definedName>
    <definedName name="LISING1" localSheetId="7">[4]MAIN!$A$305:$IV$324</definedName>
    <definedName name="LISING1">[5]MAIN!$A$305:$IV$324</definedName>
    <definedName name="lklklk" localSheetId="5">[14]!lklklk</definedName>
    <definedName name="lklklk" localSheetId="7">[14]!lklklk</definedName>
    <definedName name="lklklk">[15]!lklklk</definedName>
    <definedName name="Loans_o" localSheetId="1">'[11]13'!#REF!</definedName>
    <definedName name="Loans_o" localSheetId="2">'[11]13'!#REF!</definedName>
    <definedName name="Loans_o" localSheetId="4">'[11]13'!#REF!</definedName>
    <definedName name="Loans_o" localSheetId="5">'[11]13'!#REF!</definedName>
    <definedName name="Loans_o" localSheetId="6">'[12]13'!#REF!</definedName>
    <definedName name="Loans_o" localSheetId="7">'[13]13'!#REF!</definedName>
    <definedName name="Loans_o">'[11]13'!#REF!</definedName>
    <definedName name="LTI_6" localSheetId="1">'[11]6'!#REF!</definedName>
    <definedName name="LTI_6" localSheetId="2">'[11]6'!#REF!</definedName>
    <definedName name="LTI_6" localSheetId="4">'[11]6'!#REF!</definedName>
    <definedName name="LTI_6" localSheetId="5">'[11]6'!#REF!</definedName>
    <definedName name="LTI_6" localSheetId="6">'[12]6'!#REF!</definedName>
    <definedName name="LTI_6" localSheetId="7">'[13]6'!#REF!</definedName>
    <definedName name="LTI_6">'[11]6'!#REF!</definedName>
    <definedName name="m" localSheetId="1">#REF!</definedName>
    <definedName name="m" localSheetId="2">#REF!</definedName>
    <definedName name="m" localSheetId="4">#REF!</definedName>
    <definedName name="m" localSheetId="5">#REF!</definedName>
    <definedName name="m" localSheetId="6">#REF!</definedName>
    <definedName name="m" localSheetId="7">#REF!</definedName>
    <definedName name="m">#REF!</definedName>
    <definedName name="MAR" localSheetId="1">#REF!</definedName>
    <definedName name="MAR" localSheetId="2">#REF!</definedName>
    <definedName name="MAR" localSheetId="4">#REF!</definedName>
    <definedName name="MAR">#REF!</definedName>
    <definedName name="MAR_4">"#REF!"</definedName>
    <definedName name="MAXWC" localSheetId="5">[4]MAIN!$C$1340</definedName>
    <definedName name="MAXWC" localSheetId="7">[4]MAIN!$C$1340</definedName>
    <definedName name="MAXWC">[5]MAIN!$C$1340</definedName>
    <definedName name="MAY" localSheetId="0">#REF!</definedName>
    <definedName name="MAY" localSheetId="1">#REF!</definedName>
    <definedName name="MAY" localSheetId="2">#REF!</definedName>
    <definedName name="MAY" localSheetId="4">#REF!</definedName>
    <definedName name="MAY">#REF!</definedName>
    <definedName name="MAY_4">"#REF!"</definedName>
    <definedName name="Method" localSheetId="5">[4]MAIN!$F$29</definedName>
    <definedName name="Method" localSheetId="7">[4]MAIN!$F$29</definedName>
    <definedName name="Method">[5]MAIN!$F$29</definedName>
    <definedName name="MINCASH" localSheetId="5">[4]MAIN!$C$1338</definedName>
    <definedName name="MINCASH" localSheetId="7">[4]MAIN!$C$1338</definedName>
    <definedName name="MINCASH">[5]MAIN!$C$1338</definedName>
    <definedName name="minlabor_costs" localSheetId="5">[4]MAIN!$F$594:$AL$594</definedName>
    <definedName name="minlabor_costs" localSheetId="7">[4]MAIN!$F$594:$AL$594</definedName>
    <definedName name="minlabor_costs">[5]MAIN!$F$594:$AL$594</definedName>
    <definedName name="MINPROFIT" localSheetId="5">[4]MAIN!$C$1339</definedName>
    <definedName name="MINPROFIT" localSheetId="7">[4]MAIN!$C$1339</definedName>
    <definedName name="MINPROFIT">[5]MAIN!$C$1339</definedName>
    <definedName name="MmExcelLinker_6E24F10A_D93B_4197_A91F_1E8C46B84DD5_4">#N/A</definedName>
    <definedName name="MO" localSheetId="1">#REF!</definedName>
    <definedName name="MO" localSheetId="2">#REF!</definedName>
    <definedName name="MO" localSheetId="4">#REF!</definedName>
    <definedName name="MO">#REF!</definedName>
    <definedName name="MO_4">"#REF!"</definedName>
    <definedName name="Money1" localSheetId="5">[4]MAIN!$F$20</definedName>
    <definedName name="Money1" localSheetId="7">[4]MAIN!$F$20</definedName>
    <definedName name="Money1">[5]MAIN!$F$20</definedName>
    <definedName name="Money11" localSheetId="5">[4]MAIN!$F$21</definedName>
    <definedName name="Money11" localSheetId="7">[4]MAIN!$F$21</definedName>
    <definedName name="Money11">[5]MAIN!$F$21</definedName>
    <definedName name="Money2" localSheetId="5">[4]MAIN!$F$24</definedName>
    <definedName name="Money2" localSheetId="7">[4]MAIN!$F$24</definedName>
    <definedName name="Money2">[5]MAIN!$F$24</definedName>
    <definedName name="Money21" localSheetId="5">[4]MAIN!$F$25</definedName>
    <definedName name="Money21" localSheetId="7">[4]MAIN!$F$25</definedName>
    <definedName name="Money21">[5]MAIN!$F$25</definedName>
    <definedName name="MoneyR" localSheetId="5">[4]MAIN!$F$1248</definedName>
    <definedName name="MoneyR" localSheetId="7">[4]MAIN!$F$1248</definedName>
    <definedName name="MoneyR">[5]MAIN!$F$1248</definedName>
    <definedName name="MONTH" localSheetId="0">#REF!</definedName>
    <definedName name="MONTH" localSheetId="1">#REF!</definedName>
    <definedName name="MONTH" localSheetId="2">#REF!</definedName>
    <definedName name="MONTH" localSheetId="4">#REF!</definedName>
    <definedName name="MONTH">#REF!</definedName>
    <definedName name="MONTH_4">"#REF!"</definedName>
    <definedName name="MRSK">[36]Tch!$F$3:$F$16</definedName>
    <definedName name="MRSK_DIC">[37]Tch!$F$3:$F$16</definedName>
    <definedName name="NAME110" localSheetId="0">#REF!,#REF!,#REF!,#REF!,#REF!,#REF!,#REF!,#REF!</definedName>
    <definedName name="NAME110" localSheetId="1">#REF!,#REF!,#REF!,#REF!,#REF!,#REF!,#REF!,#REF!</definedName>
    <definedName name="NAME110" localSheetId="2">#REF!,#REF!,#REF!,#REF!,#REF!,#REF!,#REF!,#REF!</definedName>
    <definedName name="NAME110" localSheetId="4">#REF!,#REF!,#REF!,#REF!,#REF!,#REF!,#REF!,#REF!</definedName>
    <definedName name="NAME110">#REF!,#REF!,#REF!,#REF!,#REF!,#REF!,#REF!,#REF!</definedName>
    <definedName name="NAME111" localSheetId="1">#REF!,#REF!,#REF!,#REF!,#REF!,#REF!,#REF!,#REF!</definedName>
    <definedName name="NAME111" localSheetId="2">#REF!,#REF!,#REF!,#REF!,#REF!,#REF!,#REF!,#REF!</definedName>
    <definedName name="NAME111" localSheetId="4">#REF!,#REF!,#REF!,#REF!,#REF!,#REF!,#REF!,#REF!</definedName>
    <definedName name="NAME111">#REF!,#REF!,#REF!,#REF!,#REF!,#REF!,#REF!,#REF!</definedName>
    <definedName name="NAME112" localSheetId="1">#REF!,#REF!,#REF!,#REF!,#REF!,#REF!,#REF!,#REF!</definedName>
    <definedName name="NAME112" localSheetId="2">#REF!,#REF!,#REF!,#REF!,#REF!,#REF!,#REF!,#REF!</definedName>
    <definedName name="NAME112" localSheetId="4">#REF!,#REF!,#REF!,#REF!,#REF!,#REF!,#REF!,#REF!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 localSheetId="1">#REF!,#REF!,#REF!,#REF!,#REF!,#REF!,#REF!</definedName>
    <definedName name="NAME210" localSheetId="2">#REF!,#REF!,#REF!,#REF!,#REF!,#REF!,#REF!</definedName>
    <definedName name="NAME210" localSheetId="4">#REF!,#REF!,#REF!,#REF!,#REF!,#REF!,#REF!</definedName>
    <definedName name="NAME210">#REF!,#REF!,#REF!,#REF!,#REF!,#REF!,#REF!</definedName>
    <definedName name="NAME211" localSheetId="1">#REF!,#REF!,#REF!,#REF!,#REF!,#REF!,#REF!</definedName>
    <definedName name="NAME211" localSheetId="2">#REF!,#REF!,#REF!,#REF!,#REF!,#REF!,#REF!</definedName>
    <definedName name="NAME211" localSheetId="4">#REF!,#REF!,#REF!,#REF!,#REF!,#REF!,#REF!</definedName>
    <definedName name="NAME211">#REF!,#REF!,#REF!,#REF!,#REF!,#REF!,#REF!</definedName>
    <definedName name="NAME212" localSheetId="1">#REF!,#REF!,#REF!,#REF!,#REF!,#REF!,#REF!</definedName>
    <definedName name="NAME212" localSheetId="2">#REF!,#REF!,#REF!,#REF!,#REF!,#REF!,#REF!</definedName>
    <definedName name="NAME212" localSheetId="4">#REF!,#REF!,#REF!,#REF!,#REF!,#REF!,#REF!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 localSheetId="1">#REF!</definedName>
    <definedName name="NAME22" localSheetId="2">#REF!</definedName>
    <definedName name="NAME22" localSheetId="4">#REF!</definedName>
    <definedName name="NAME22">#REF!</definedName>
    <definedName name="NAME220" localSheetId="1">#REF!,#REF!,#REF!,#REF!,#REF!,#REF!,#REF!</definedName>
    <definedName name="NAME220" localSheetId="2">#REF!,#REF!,#REF!,#REF!,#REF!,#REF!,#REF!</definedName>
    <definedName name="NAME220" localSheetId="4">#REF!,#REF!,#REF!,#REF!,#REF!,#REF!,#REF!</definedName>
    <definedName name="NAME220">#REF!,#REF!,#REF!,#REF!,#REF!,#REF!,#REF!</definedName>
    <definedName name="NAME221" localSheetId="1">#REF!,#REF!,#REF!,#REF!,#REF!,#REF!,#REF!</definedName>
    <definedName name="NAME221" localSheetId="2">#REF!,#REF!,#REF!,#REF!,#REF!,#REF!,#REF!</definedName>
    <definedName name="NAME221" localSheetId="4">#REF!,#REF!,#REF!,#REF!,#REF!,#REF!,#REF!</definedName>
    <definedName name="NAME221">#REF!,#REF!,#REF!,#REF!,#REF!,#REF!,#REF!</definedName>
    <definedName name="NAME222" localSheetId="1">#REF!,#REF!,#REF!,#REF!,#REF!,#REF!,#REF!</definedName>
    <definedName name="NAME222" localSheetId="2">#REF!,#REF!,#REF!,#REF!,#REF!,#REF!,#REF!</definedName>
    <definedName name="NAME222" localSheetId="4">#REF!,#REF!,#REF!,#REF!,#REF!,#REF!,#REF!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 localSheetId="1">#REF!</definedName>
    <definedName name="Names" localSheetId="2">#REF!</definedName>
    <definedName name="Names" localSheetId="4">#REF!</definedName>
    <definedName name="Names">#REF!</definedName>
    <definedName name="ňđĺňčé" localSheetId="1">#REF!</definedName>
    <definedName name="ňđĺňčé" localSheetId="2">#REF!</definedName>
    <definedName name="ňđĺňčé" localSheetId="4">#REF!</definedName>
    <definedName name="ňđĺňčé">#REF!</definedName>
    <definedName name="net" localSheetId="0">[27]FST5!$G$100:$G$116,P1_net</definedName>
    <definedName name="net" localSheetId="1">[27]FST5!$G$100:$G$116,P1_net</definedName>
    <definedName name="net" localSheetId="2">[27]FST5!$G$100:$G$116,P1_net</definedName>
    <definedName name="net" localSheetId="4">[27]FST5!$G$100:$G$116,P1_net</definedName>
    <definedName name="net" localSheetId="5">[27]FST5!$G$100:$G$116,ОЭ!P1_net</definedName>
    <definedName name="net" localSheetId="6">[27]FST5!$G$100:$G$116,P1_net</definedName>
    <definedName name="net" localSheetId="7">[27]FST5!$G$100:$G$116,ЧЭ!P1_net</definedName>
    <definedName name="net">[27]FST5!$G$100:$G$116,P1_net</definedName>
    <definedName name="net_4">#N/A</definedName>
    <definedName name="net_5">#N/A</definedName>
    <definedName name="NETORG" localSheetId="1">#REF!</definedName>
    <definedName name="NETORG" localSheetId="2">#REF!</definedName>
    <definedName name="NETORG" localSheetId="4">#REF!</definedName>
    <definedName name="NETORG">#REF!</definedName>
    <definedName name="nfyz" localSheetId="0">АЭ!nfyz</definedName>
    <definedName name="nfyz" localSheetId="1">БЭ!nfyz</definedName>
    <definedName name="nfyz" localSheetId="2">ГАЭС!nfyz</definedName>
    <definedName name="nfyz" localSheetId="4">КуЭ!nfyz</definedName>
    <definedName name="nfyz">[0]!nfyz</definedName>
    <definedName name="nfyz_4">"'рт-передача'!nfyz"</definedName>
    <definedName name="nmbm" localSheetId="5">[14]!nmbm</definedName>
    <definedName name="nmbm" localSheetId="7">[14]!nmbm</definedName>
    <definedName name="nmbm">[15]!nmbm</definedName>
    <definedName name="NOM" localSheetId="0">#REF!</definedName>
    <definedName name="NOM" localSheetId="1">#REF!</definedName>
    <definedName name="NOM" localSheetId="2">#REF!</definedName>
    <definedName name="NOM" localSheetId="4">#REF!</definedName>
    <definedName name="NOM">#REF!</definedName>
    <definedName name="NOM_4">"#REF!"</definedName>
    <definedName name="NOV" localSheetId="1">#REF!</definedName>
    <definedName name="NOV" localSheetId="2">#REF!</definedName>
    <definedName name="NOV" localSheetId="4">#REF!</definedName>
    <definedName name="NOV">#REF!</definedName>
    <definedName name="NOV_4">"#REF!"</definedName>
    <definedName name="npi" localSheetId="5">[4]MAIN!$F$1245:$AK$1245</definedName>
    <definedName name="npi" localSheetId="7">[4]MAIN!$F$1245:$AK$1245</definedName>
    <definedName name="npi">[5]MAIN!$F$1245:$AK$1245</definedName>
    <definedName name="NPVR" localSheetId="5">[4]MAIN!$D$1025</definedName>
    <definedName name="NPVR" localSheetId="7">[4]MAIN!$D$1025</definedName>
    <definedName name="NPVR">[5]MAIN!$D$1025</definedName>
    <definedName name="NSRF" localSheetId="1">#REF!</definedName>
    <definedName name="NSRF" localSheetId="2">#REF!</definedName>
    <definedName name="NSRF" localSheetId="4">#REF!</definedName>
    <definedName name="NSRF" localSheetId="5">#REF!</definedName>
    <definedName name="NSRF" localSheetId="6">#REF!</definedName>
    <definedName name="NSRF" localSheetId="7">#REF!</definedName>
    <definedName name="NSRF">#REF!</definedName>
    <definedName name="NSRF_5">"#REF!"</definedName>
    <definedName name="Num" localSheetId="1">#REF!</definedName>
    <definedName name="Num" localSheetId="2">#REF!</definedName>
    <definedName name="Num" localSheetId="4">#REF!</definedName>
    <definedName name="Num">#REF!</definedName>
    <definedName name="Num_4">"#REF!"</definedName>
    <definedName name="nv" localSheetId="5">[14]!nv</definedName>
    <definedName name="nv" localSheetId="7">[14]!nv</definedName>
    <definedName name="nv">[15]!nv</definedName>
    <definedName name="NVV" localSheetId="0">#REF!</definedName>
    <definedName name="NVV" localSheetId="1">#REF!</definedName>
    <definedName name="NVV" localSheetId="2">#REF!</definedName>
    <definedName name="NVV" localSheetId="4">#REF!</definedName>
    <definedName name="NVV">#REF!</definedName>
    <definedName name="Nотп_нн_смежн" localSheetId="2">#REF!</definedName>
    <definedName name="Nотп_нн_смежн" localSheetId="4">#REF!</definedName>
    <definedName name="Nотп_нн_смежн" localSheetId="5">#REF!</definedName>
    <definedName name="Nотп_нн_смежн" localSheetId="6">#REF!</definedName>
    <definedName name="Nотп_нн_смежн" localSheetId="7">#REF!</definedName>
    <definedName name="Nотп_нн_смежн">#REF!</definedName>
    <definedName name="Nотп_сн1_смежн" localSheetId="4">#REF!</definedName>
    <definedName name="Nотп_сн1_смежн" localSheetId="5">#REF!</definedName>
    <definedName name="Nотп_сн1_смежн" localSheetId="6">#REF!</definedName>
    <definedName name="Nотп_сн1_смежн" localSheetId="7">#REF!</definedName>
    <definedName name="Nотп_сн1_смежн">#REF!</definedName>
    <definedName name="Nотп_сн2_смежн" localSheetId="5">#REF!</definedName>
    <definedName name="Nотп_сн2_смежн" localSheetId="6">#REF!</definedName>
    <definedName name="Nотп_сн2_смежн" localSheetId="7">#REF!</definedName>
    <definedName name="Nотп_сн2_смежн">#REF!</definedName>
    <definedName name="Nотп_сн2_СН1">#REF!</definedName>
    <definedName name="Nпост_вн">#REF!</definedName>
    <definedName name="Nпост_нн">#REF!</definedName>
    <definedName name="Nпост_сн1">#REF!</definedName>
    <definedName name="Nпост_сн2">#REF!</definedName>
    <definedName name="Nэ" localSheetId="2">[31]Лист1!#REF!</definedName>
    <definedName name="Nэ" localSheetId="4">[31]Лист1!#REF!</definedName>
    <definedName name="Nэ" localSheetId="5">[32]Лист1!#REF!</definedName>
    <definedName name="Nэ" localSheetId="6">[31]Лист1!#REF!</definedName>
    <definedName name="Nэ" localSheetId="7">[32]Лист1!#REF!</definedName>
    <definedName name="Nэ">[31]Лист1!#REF!</definedName>
    <definedName name="o" localSheetId="0">АЭ!o</definedName>
    <definedName name="o" localSheetId="1">БЭ!o</definedName>
    <definedName name="o" localSheetId="2">ГАЭС!o</definedName>
    <definedName name="o" localSheetId="4">КуЭ!o</definedName>
    <definedName name="o">[0]!o</definedName>
    <definedName name="o_4">"'рт-передача'!o"</definedName>
    <definedName name="OCT" localSheetId="1">#REF!</definedName>
    <definedName name="OCT" localSheetId="2">#REF!</definedName>
    <definedName name="OCT" localSheetId="4">#REF!</definedName>
    <definedName name="OCT">#REF!</definedName>
    <definedName name="OCT_4">"#REF!"</definedName>
    <definedName name="ok" localSheetId="5">[38]Контроль!$E$1</definedName>
    <definedName name="ok" localSheetId="7">[38]Контроль!$E$1</definedName>
    <definedName name="ok">[39]Контроль!$E$1</definedName>
    <definedName name="OKTMO" localSheetId="0">#REF!</definedName>
    <definedName name="OKTMO" localSheetId="1">#REF!</definedName>
    <definedName name="OKTMO" localSheetId="2">#REF!</definedName>
    <definedName name="OKTMO" localSheetId="4">#REF!</definedName>
    <definedName name="OKTMO">#REF!</definedName>
    <definedName name="OKTMO_4">"#REF!"</definedName>
    <definedName name="öó" localSheetId="0">АЭ!öó</definedName>
    <definedName name="öó" localSheetId="1">БЭ!öó</definedName>
    <definedName name="öó" localSheetId="2">ГАЭС!öó</definedName>
    <definedName name="öó" localSheetId="4">КуЭ!öó</definedName>
    <definedName name="öó">[0]!öó</definedName>
    <definedName name="öó_4">"'рт-передача'!öó"</definedName>
    <definedName name="ORE" localSheetId="1">#REF!</definedName>
    <definedName name="ORE" localSheetId="2">#REF!</definedName>
    <definedName name="ORE" localSheetId="4">#REF!</definedName>
    <definedName name="ORE">#REF!</definedName>
    <definedName name="ORE_4">"#REF!"</definedName>
    <definedName name="ORG" localSheetId="1">[30]Справочники!#REF!</definedName>
    <definedName name="ORG" localSheetId="2">[30]Справочники!#REF!</definedName>
    <definedName name="ORG" localSheetId="4">[30]Справочники!#REF!</definedName>
    <definedName name="ORG" localSheetId="5">[30]Справочники!#REF!</definedName>
    <definedName name="ORG" localSheetId="6">[30]Справочники!#REF!</definedName>
    <definedName name="ORG" localSheetId="7">[30]Справочники!#REF!</definedName>
    <definedName name="ORG">[30]Справочники!#REF!</definedName>
    <definedName name="ORG_5">#N/A</definedName>
    <definedName name="Org_list" localSheetId="1">#REF!</definedName>
    <definedName name="Org_list" localSheetId="2">#REF!</definedName>
    <definedName name="Org_list" localSheetId="4">#REF!</definedName>
    <definedName name="Org_list">#REF!</definedName>
    <definedName name="ORG_U" localSheetId="1">#REF!</definedName>
    <definedName name="ORG_U" localSheetId="2">#REF!</definedName>
    <definedName name="ORG_U" localSheetId="4">#REF!</definedName>
    <definedName name="ORG_U">#REF!</definedName>
    <definedName name="ORGBLR" localSheetId="1">#REF!</definedName>
    <definedName name="ORGBLR" localSheetId="2">#REF!</definedName>
    <definedName name="ORGBLR" localSheetId="4">#REF!</definedName>
    <definedName name="ORGBLR">#REF!</definedName>
    <definedName name="OTCST1" localSheetId="5">[4]MAIN!$A$200:$IV$200</definedName>
    <definedName name="OTCST1" localSheetId="7">[4]MAIN!$A$200:$IV$200</definedName>
    <definedName name="OTCST1">[5]MAIN!$A$200:$IV$200</definedName>
    <definedName name="OTCST2" localSheetId="5">[4]MAIN!$A$204:$IV$204</definedName>
    <definedName name="OTCST2" localSheetId="7">[4]MAIN!$A$204:$IV$204</definedName>
    <definedName name="OTCST2">[5]MAIN!$A$204:$IV$204</definedName>
    <definedName name="OTCST3" localSheetId="5">[4]MAIN!$A$229:$IV$229</definedName>
    <definedName name="OTCST3" localSheetId="7">[4]MAIN!$A$229:$IV$229</definedName>
    <definedName name="OTCST3">[5]MAIN!$A$229:$IV$229</definedName>
    <definedName name="OTH_DATA" localSheetId="0">#REF!</definedName>
    <definedName name="OTH_DATA" localSheetId="1">#REF!</definedName>
    <definedName name="OTH_DATA" localSheetId="2">#REF!</definedName>
    <definedName name="OTH_DATA" localSheetId="4">#REF!</definedName>
    <definedName name="OTH_DATA">#REF!</definedName>
    <definedName name="OTH_LIST" localSheetId="1">#REF!</definedName>
    <definedName name="OTH_LIST" localSheetId="2">#REF!</definedName>
    <definedName name="OTH_LIST" localSheetId="4">#REF!</definedName>
    <definedName name="OTH_LIST">#REF!</definedName>
    <definedName name="OTHER_COST2" localSheetId="5">[4]MAIN!$A$204:$IV$204</definedName>
    <definedName name="OTHER_COST2" localSheetId="7">[4]MAIN!$A$204:$IV$204</definedName>
    <definedName name="OTHER_COST2">[5]MAIN!$A$204:$IV$204</definedName>
    <definedName name="OTHER_COST3" localSheetId="5">[4]MAIN!$A$228:$IV$229</definedName>
    <definedName name="OTHER_COST3" localSheetId="7">[4]MAIN!$A$228:$IV$229</definedName>
    <definedName name="OTHER_COST3">[5]MAIN!$A$228:$IV$229</definedName>
    <definedName name="OTHERCOST1" localSheetId="5">[4]MAIN!$A$200:$IV$200</definedName>
    <definedName name="OTHERCOST1" localSheetId="7">[4]MAIN!$A$200:$IV$200</definedName>
    <definedName name="OTHERCOST1">[5]MAIN!$A$200:$IV$200</definedName>
    <definedName name="P1_dip" localSheetId="5" hidden="1">[40]База!$G$167:$G$172,[40]База!$G$174:$G$175,[40]База!$G$177:$G$180,[40]База!$G$182,[40]База!$G$184:$G$188,[40]База!$G$190,[40]База!$G$192:$G$194</definedName>
    <definedName name="P1_dip" localSheetId="7" hidden="1">[40]База!$G$167:$G$172,[40]База!$G$174:$G$175,[40]База!$G$177:$G$180,[40]База!$G$182,[40]База!$G$184:$G$188,[40]База!$G$190,[40]База!$G$192:$G$194</definedName>
    <definedName name="P1_dip" hidden="1">[41]База!$G$167:$G$172,[41]База!$G$174:$G$175,[41]База!$G$177:$G$180,[41]База!$G$182,[41]База!$G$184:$G$188,[41]База!$G$190,[41]База!$G$192:$G$194</definedName>
    <definedName name="P1_eso" localSheetId="5" hidden="1">[40]База!$G$167:$G$172,[40]База!$G$174:$G$175,[40]База!$G$177:$G$180,[40]База!$G$182,[40]База!$G$184:$G$188,[40]База!$G$190,[40]База!$G$192:$G$194</definedName>
    <definedName name="P1_eso" localSheetId="7" hidden="1">[40]База!$G$167:$G$172,[40]База!$G$174:$G$175,[40]База!$G$177:$G$180,[40]База!$G$182,[40]База!$G$184:$G$188,[40]База!$G$190,[40]База!$G$192:$G$194</definedName>
    <definedName name="P1_eso" hidden="1">[41]База!$G$167:$G$172,[41]База!$G$174:$G$175,[41]База!$G$177:$G$180,[41]База!$G$182,[41]База!$G$184:$G$188,[41]База!$G$190,[41]База!$G$192:$G$194</definedName>
    <definedName name="P1_ESO_PROT" localSheetId="1" hidden="1">#REF!,#REF!,#REF!,#REF!,#REF!,#REF!,#REF!,#REF!</definedName>
    <definedName name="P1_ESO_PROT" localSheetId="2" hidden="1">#REF!,#REF!,#REF!,#REF!,#REF!,#REF!,#REF!,#REF!</definedName>
    <definedName name="P1_ESO_PROT" localSheetId="4" hidden="1">#REF!,#REF!,#REF!,#REF!,#REF!,#REF!,#REF!,#REF!</definedName>
    <definedName name="P1_ESO_PROT" localSheetId="5" hidden="1">#REF!,#REF!,#REF!,#REF!,#REF!,#REF!,#REF!,#REF!</definedName>
    <definedName name="P1_ESO_PROT" localSheetId="6" hidden="1">#REF!,#REF!,#REF!,#REF!,#REF!,#REF!,#REF!,#REF!</definedName>
    <definedName name="P1_ESO_PROT" localSheetId="7" hidden="1">#REF!,#REF!,#REF!,#REF!,#REF!,#REF!,#REF!,#REF!</definedName>
    <definedName name="P1_ESO_PROT" hidden="1">#REF!,#REF!,#REF!,#REF!,#REF!,#REF!,#REF!,#REF!</definedName>
    <definedName name="P1_net" localSheetId="5" hidden="1">[40]База!$G$118:$G$123,[40]База!$G$125:$G$126,[40]База!$G$128:$G$131,[40]База!$G$133,[40]База!$G$135:$G$139,[40]База!$G$141,[40]База!$G$143:$G$145</definedName>
    <definedName name="P1_net" localSheetId="7" hidden="1">[40]База!$G$118:$G$123,[40]База!$G$125:$G$126,[40]База!$G$128:$G$131,[40]База!$G$133,[40]База!$G$135:$G$139,[40]База!$G$141,[40]База!$G$143:$G$145</definedName>
    <definedName name="P1_net" hidden="1">[41]База!$G$118:$G$123,[41]База!$G$125:$G$126,[41]База!$G$128:$G$131,[41]База!$G$133,[41]База!$G$135:$G$139,[41]База!$G$141,[41]База!$G$143:$G$145</definedName>
    <definedName name="P1_SBT_PROT" localSheetId="1" hidden="1">#REF!,#REF!,#REF!,#REF!,#REF!,#REF!,#REF!</definedName>
    <definedName name="P1_SBT_PROT" localSheetId="2" hidden="1">#REF!,#REF!,#REF!,#REF!,#REF!,#REF!,#REF!</definedName>
    <definedName name="P1_SBT_PROT" localSheetId="4" hidden="1">#REF!,#REF!,#REF!,#REF!,#REF!,#REF!,#REF!</definedName>
    <definedName name="P1_SBT_PROT" localSheetId="5" hidden="1">#REF!,#REF!,#REF!,#REF!,#REF!,#REF!,#REF!</definedName>
    <definedName name="P1_SBT_PROT" localSheetId="6" hidden="1">#REF!,#REF!,#REF!,#REF!,#REF!,#REF!,#REF!</definedName>
    <definedName name="P1_SBT_PROT" localSheetId="7" hidden="1">#REF!,#REF!,#REF!,#REF!,#REF!,#REF!,#REF!</definedName>
    <definedName name="P1_SBT_PROT" hidden="1">#REF!,#REF!,#REF!,#REF!,#REF!,#REF!,#REF!</definedName>
    <definedName name="P1_SC_CLR" localSheetId="1" hidden="1">#REF!,#REF!,#REF!,#REF!,#REF!</definedName>
    <definedName name="P1_SC_CLR" localSheetId="2" hidden="1">#REF!,#REF!,#REF!,#REF!,#REF!</definedName>
    <definedName name="P1_SC_CLR" localSheetId="4" hidden="1">#REF!,#REF!,#REF!,#REF!,#REF!</definedName>
    <definedName name="P1_SC_CLR" hidden="1">#REF!,#REF!,#REF!,#REF!,#REF!</definedName>
    <definedName name="P1_SC22" localSheetId="1" hidden="1">#REF!,#REF!,#REF!,#REF!,#REF!,#REF!</definedName>
    <definedName name="P1_SC22" localSheetId="2" hidden="1">#REF!,#REF!,#REF!,#REF!,#REF!,#REF!</definedName>
    <definedName name="P1_SC22" localSheetId="4" hidden="1">#REF!,#REF!,#REF!,#REF!,#REF!,#REF!</definedName>
    <definedName name="P1_SC22" localSheetId="5" hidden="1">#REF!,#REF!,#REF!,#REF!,#REF!,#REF!</definedName>
    <definedName name="P1_SC22" localSheetId="6" hidden="1">#REF!,#REF!,#REF!,#REF!,#REF!,#REF!</definedName>
    <definedName name="P1_SC22" localSheetId="7" hidden="1">#REF!,#REF!,#REF!,#REF!,#REF!,#REF!</definedName>
    <definedName name="P1_SC22" hidden="1">#REF!,#REF!,#REF!,#REF!,#REF!,#REF!</definedName>
    <definedName name="P1_SCOPE_16_PRT" localSheetId="5" hidden="1">[40]База!$E$15:$I$16,[40]База!$E$18:$I$20,[40]База!$E$23:$I$23,[40]База!$E$26:$I$26,[40]База!$E$29:$I$29,[40]База!$E$32:$I$32,[40]База!$E$35:$I$35,[40]База!$B$34,[40]База!$B$37</definedName>
    <definedName name="P1_SCOPE_16_PRT" localSheetId="7" hidden="1">[40]База!$E$15:$I$16,[40]База!$E$18:$I$20,[40]База!$E$23:$I$23,[40]База!$E$26:$I$26,[40]База!$E$29:$I$29,[40]База!$E$32:$I$32,[40]База!$E$35:$I$35,[40]База!$B$34,[40]База!$B$37</definedName>
    <definedName name="P1_SCOPE_16_PRT" hidden="1">[41]База!$E$15:$I$16,[41]База!$E$18:$I$20,[41]База!$E$23:$I$23,[41]База!$E$26:$I$26,[41]База!$E$29:$I$29,[41]База!$E$32:$I$32,[41]База!$E$35:$I$35,[41]База!$B$34,[41]База!$B$37</definedName>
    <definedName name="P1_SCOPE_17_PRT" localSheetId="5" hidden="1">[40]База!$E$13:$H$21,[40]База!$J$9:$J$11,[40]База!$J$13:$J$21,[40]База!$E$24:$H$26,[40]База!$E$28:$H$36,[40]База!$J$24:$M$26,[40]База!$J$28:$M$36,[40]База!$E$39:$H$41</definedName>
    <definedName name="P1_SCOPE_17_PRT" localSheetId="7" hidden="1">[40]База!$E$13:$H$21,[40]База!$J$9:$J$11,[40]База!$J$13:$J$21,[40]База!$E$24:$H$26,[40]База!$E$28:$H$36,[40]База!$J$24:$M$26,[40]База!$J$28:$M$36,[40]База!$E$39:$H$41</definedName>
    <definedName name="P1_SCOPE_17_PRT" hidden="1">[41]База!$E$13:$H$21,[41]База!$J$9:$J$11,[41]База!$J$13:$J$21,[41]База!$E$24:$H$26,[41]База!$E$28:$H$36,[41]База!$J$24:$M$26,[41]База!$J$28:$M$36,[41]База!$E$39:$H$41</definedName>
    <definedName name="P1_SCOPE_4_PRT" localSheetId="5" hidden="1">[40]База!$F$23:$I$23,[40]База!$F$25:$I$25,[40]База!$F$27:$I$31,[40]База!$K$14:$N$20,[40]База!$K$23:$N$23,[40]База!$K$25:$N$25,[40]База!$K$27:$N$31,[40]База!$P$14:$S$20,[40]База!$P$23:$S$23</definedName>
    <definedName name="P1_SCOPE_4_PRT" localSheetId="7" hidden="1">[40]База!$F$23:$I$23,[40]База!$F$25:$I$25,[40]База!$F$27:$I$31,[40]База!$K$14:$N$20,[40]База!$K$23:$N$23,[40]База!$K$25:$N$25,[40]База!$K$27:$N$31,[40]База!$P$14:$S$20,[40]База!$P$23:$S$23</definedName>
    <definedName name="P1_SCOPE_4_PRT" hidden="1">[41]База!$F$23:$I$23,[41]База!$F$25:$I$25,[41]База!$F$27:$I$31,[41]База!$K$14:$N$20,[41]База!$K$23:$N$23,[41]База!$K$25:$N$25,[41]База!$K$27:$N$31,[41]База!$P$14:$S$20,[41]База!$P$23:$S$23</definedName>
    <definedName name="P1_SCOPE_5_PRT" localSheetId="5" hidden="1">[40]База!$F$23:$I$23,[40]База!$F$25:$I$25,[40]База!$F$27:$I$31,[40]База!$K$14:$N$21,[40]База!$K$23:$N$23,[40]База!$K$25:$N$25,[40]База!$K$27:$N$31,[40]База!$P$14:$S$21,[40]База!$P$23:$S$23</definedName>
    <definedName name="P1_SCOPE_5_PRT" localSheetId="7" hidden="1">[40]База!$F$23:$I$23,[40]База!$F$25:$I$25,[40]База!$F$27:$I$31,[40]База!$K$14:$N$21,[40]База!$K$23:$N$23,[40]База!$K$25:$N$25,[40]База!$K$27:$N$31,[40]База!$P$14:$S$21,[40]База!$P$23:$S$23</definedName>
    <definedName name="P1_SCOPE_5_PRT" hidden="1">[41]База!$F$23:$I$23,[41]База!$F$25:$I$25,[41]База!$F$27:$I$31,[41]База!$K$14:$N$21,[41]База!$K$23:$N$23,[41]База!$K$25:$N$25,[41]База!$K$27:$N$31,[41]База!$P$14:$S$21,[41]База!$P$23:$S$23</definedName>
    <definedName name="P1_SCOPE_CORR" localSheetId="1" hidden="1">#REF!,#REF!,#REF!,#REF!,#REF!,#REF!,#REF!</definedName>
    <definedName name="P1_SCOPE_CORR" localSheetId="2" hidden="1">#REF!,#REF!,#REF!,#REF!,#REF!,#REF!,#REF!</definedName>
    <definedName name="P1_SCOPE_CORR" localSheetId="4" hidden="1">#REF!,#REF!,#REF!,#REF!,#REF!,#REF!,#REF!</definedName>
    <definedName name="P1_SCOPE_CORR" localSheetId="5" hidden="1">#REF!,#REF!,#REF!,#REF!,#REF!,#REF!,#REF!</definedName>
    <definedName name="P1_SCOPE_CORR" localSheetId="6" hidden="1">#REF!,#REF!,#REF!,#REF!,#REF!,#REF!,#REF!</definedName>
    <definedName name="P1_SCOPE_CORR" localSheetId="7" hidden="1">#REF!,#REF!,#REF!,#REF!,#REF!,#REF!,#REF!</definedName>
    <definedName name="P1_SCOPE_CORR" hidden="1">#REF!,#REF!,#REF!,#REF!,#REF!,#REF!,#REF!</definedName>
    <definedName name="P1_SCOPE_DOP" localSheetId="1" hidden="1">#REF!,#REF!,#REF!,#REF!,#REF!,#REF!</definedName>
    <definedName name="P1_SCOPE_DOP" localSheetId="2" hidden="1">#REF!,#REF!,#REF!,#REF!,#REF!,#REF!</definedName>
    <definedName name="P1_SCOPE_DOP" localSheetId="4" hidden="1">#REF!,#REF!,#REF!,#REF!,#REF!,#REF!</definedName>
    <definedName name="P1_SCOPE_DOP" localSheetId="5" hidden="1">#REF!,#REF!,#REF!,#REF!,#REF!,#REF!</definedName>
    <definedName name="P1_SCOPE_DOP" localSheetId="6" hidden="1">#REF!,#REF!,#REF!,#REF!,#REF!,#REF!</definedName>
    <definedName name="P1_SCOPE_DOP" localSheetId="7" hidden="1">#REF!,#REF!,#REF!,#REF!,#REF!,#REF!</definedName>
    <definedName name="P1_SCOPE_DOP" hidden="1">#REF!,#REF!,#REF!,#REF!,#REF!,#REF!</definedName>
    <definedName name="P1_SCOPE_F1_PRT" localSheetId="5" hidden="1">[40]База!$D$74:$E$84,[40]База!$D$71:$E$72,[40]База!$D$66:$E$69,[40]База!$D$61:$E$64</definedName>
    <definedName name="P1_SCOPE_F1_PRT" localSheetId="7" hidden="1">[40]База!$D$74:$E$84,[40]База!$D$71:$E$72,[40]База!$D$66:$E$69,[40]База!$D$61:$E$64</definedName>
    <definedName name="P1_SCOPE_F1_PRT" hidden="1">[41]База!$D$74:$E$84,[41]База!$D$71:$E$72,[41]База!$D$66:$E$69,[41]База!$D$61:$E$64</definedName>
    <definedName name="P1_SCOPE_F2_PRT" localSheetId="5" hidden="1">[40]База!$G$56,[40]База!$E$55:$E$56,[40]База!$F$55:$G$55,[40]База!$D$55</definedName>
    <definedName name="P1_SCOPE_F2_PRT" localSheetId="7" hidden="1">[40]База!$G$56,[40]База!$E$55:$E$56,[40]База!$F$55:$G$55,[40]База!$D$55</definedName>
    <definedName name="P1_SCOPE_F2_PRT" hidden="1">[41]База!$G$56,[41]База!$E$55:$E$56,[41]База!$F$55:$G$55,[41]База!$D$55</definedName>
    <definedName name="P1_SCOPE_FLOAD" localSheetId="1" hidden="1">#REF!,#REF!,#REF!,#REF!,#REF!,#REF!</definedName>
    <definedName name="P1_SCOPE_FLOAD" localSheetId="2" hidden="1">#REF!,#REF!,#REF!,#REF!,#REF!,#REF!</definedName>
    <definedName name="P1_SCOPE_FLOAD" localSheetId="4" hidden="1">#REF!,#REF!,#REF!,#REF!,#REF!,#REF!</definedName>
    <definedName name="P1_SCOPE_FLOAD" localSheetId="5" hidden="1">#REF!,#REF!,#REF!,#REF!,#REF!,#REF!</definedName>
    <definedName name="P1_SCOPE_FLOAD" localSheetId="6" hidden="1">#REF!,#REF!,#REF!,#REF!,#REF!,#REF!</definedName>
    <definedName name="P1_SCOPE_FLOAD" localSheetId="7" hidden="1">#REF!,#REF!,#REF!,#REF!,#REF!,#REF!</definedName>
    <definedName name="P1_SCOPE_FLOAD" hidden="1">#REF!,#REF!,#REF!,#REF!,#REF!,#REF!</definedName>
    <definedName name="P1_SCOPE_FRML" localSheetId="1" hidden="1">#REF!,#REF!,#REF!,#REF!,#REF!,#REF!</definedName>
    <definedName name="P1_SCOPE_FRML" localSheetId="2" hidden="1">#REF!,#REF!,#REF!,#REF!,#REF!,#REF!</definedName>
    <definedName name="P1_SCOPE_FRML" localSheetId="4" hidden="1">#REF!,#REF!,#REF!,#REF!,#REF!,#REF!</definedName>
    <definedName name="P1_SCOPE_FRML" localSheetId="5" hidden="1">#REF!,#REF!,#REF!,#REF!,#REF!,#REF!</definedName>
    <definedName name="P1_SCOPE_FRML" localSheetId="6" hidden="1">#REF!,#REF!,#REF!,#REF!,#REF!,#REF!</definedName>
    <definedName name="P1_SCOPE_FRML" localSheetId="7" hidden="1">#REF!,#REF!,#REF!,#REF!,#REF!,#REF!</definedName>
    <definedName name="P1_SCOPE_FRML" hidden="1">#REF!,#REF!,#REF!,#REF!,#REF!,#REF!</definedName>
    <definedName name="P1_SCOPE_FST7" localSheetId="1" hidden="1">#REF!,#REF!,#REF!,#REF!,#REF!,#REF!</definedName>
    <definedName name="P1_SCOPE_FST7" localSheetId="4" hidden="1">#REF!,#REF!,#REF!,#REF!,#REF!,#REF!</definedName>
    <definedName name="P1_SCOPE_FST7" localSheetId="5" hidden="1">#REF!,#REF!,#REF!,#REF!,#REF!,#REF!</definedName>
    <definedName name="P1_SCOPE_FST7" localSheetId="6" hidden="1">#REF!,#REF!,#REF!,#REF!,#REF!,#REF!</definedName>
    <definedName name="P1_SCOPE_FST7" localSheetId="7" hidden="1">#REF!,#REF!,#REF!,#REF!,#REF!,#REF!</definedName>
    <definedName name="P1_SCOPE_FST7" hidden="1">#REF!,#REF!,#REF!,#REF!,#REF!,#REF!</definedName>
    <definedName name="P1_SCOPE_FULL_LOAD" hidden="1">#REF!,#REF!,#REF!,#REF!,#REF!,#REF!</definedName>
    <definedName name="P1_SCOPE_IND" hidden="1">#REF!,#REF!,#REF!,#REF!,#REF!,#REF!</definedName>
    <definedName name="P1_SCOPE_IND2" localSheetId="1" hidden="1">#REF!,#REF!,#REF!,#REF!,#REF!</definedName>
    <definedName name="P1_SCOPE_IND2" localSheetId="2" hidden="1">#REF!,#REF!,#REF!,#REF!,#REF!</definedName>
    <definedName name="P1_SCOPE_IND2" localSheetId="4" hidden="1">#REF!,#REF!,#REF!,#REF!,#REF!</definedName>
    <definedName name="P1_SCOPE_IND2" localSheetId="5" hidden="1">#REF!,#REF!,#REF!,#REF!,#REF!</definedName>
    <definedName name="P1_SCOPE_IND2" localSheetId="6" hidden="1">#REF!,#REF!,#REF!,#REF!,#REF!</definedName>
    <definedName name="P1_SCOPE_IND2" localSheetId="7" hidden="1">#REF!,#REF!,#REF!,#REF!,#REF!</definedName>
    <definedName name="P1_SCOPE_IND2" hidden="1">#REF!,#REF!,#REF!,#REF!,#REF!</definedName>
    <definedName name="P1_SCOPE_NET_DATE" localSheetId="1" hidden="1">#REF!,#REF!,#REF!,#REF!</definedName>
    <definedName name="P1_SCOPE_NET_DATE" localSheetId="2" hidden="1">#REF!,#REF!,#REF!,#REF!</definedName>
    <definedName name="P1_SCOPE_NET_DATE" localSheetId="4" hidden="1">#REF!,#REF!,#REF!,#REF!</definedName>
    <definedName name="P1_SCOPE_NET_DATE" hidden="1">#REF!,#REF!,#REF!,#REF!</definedName>
    <definedName name="P1_SCOPE_NET_NVV" localSheetId="1" hidden="1">#REF!,#REF!,#REF!,#REF!,#REF!,#REF!,#REF!</definedName>
    <definedName name="P1_SCOPE_NET_NVV" localSheetId="2" hidden="1">#REF!,#REF!,#REF!,#REF!,#REF!,#REF!,#REF!</definedName>
    <definedName name="P1_SCOPE_NET_NVV" localSheetId="4" hidden="1">#REF!,#REF!,#REF!,#REF!,#REF!,#REF!,#REF!</definedName>
    <definedName name="P1_SCOPE_NET_NVV" hidden="1">#REF!,#REF!,#REF!,#REF!,#REF!,#REF!,#REF!</definedName>
    <definedName name="P1_SCOPE_NOTIND" localSheetId="1" hidden="1">#REF!,#REF!,#REF!,#REF!,#REF!,#REF!</definedName>
    <definedName name="P1_SCOPE_NOTIND" localSheetId="2" hidden="1">#REF!,#REF!,#REF!,#REF!,#REF!,#REF!</definedName>
    <definedName name="P1_SCOPE_NOTIND" localSheetId="4" hidden="1">#REF!,#REF!,#REF!,#REF!,#REF!,#REF!</definedName>
    <definedName name="P1_SCOPE_NOTIND" localSheetId="5" hidden="1">#REF!,#REF!,#REF!,#REF!,#REF!,#REF!</definedName>
    <definedName name="P1_SCOPE_NOTIND" localSheetId="6" hidden="1">#REF!,#REF!,#REF!,#REF!,#REF!,#REF!</definedName>
    <definedName name="P1_SCOPE_NOTIND" localSheetId="7" hidden="1">#REF!,#REF!,#REF!,#REF!,#REF!,#REF!</definedName>
    <definedName name="P1_SCOPE_NOTIND" hidden="1">#REF!,#REF!,#REF!,#REF!,#REF!,#REF!</definedName>
    <definedName name="P1_SCOPE_NotInd2" localSheetId="1" hidden="1">#REF!,#REF!,#REF!,#REF!,#REF!,#REF!,#REF!</definedName>
    <definedName name="P1_SCOPE_NotInd2" localSheetId="2" hidden="1">#REF!,#REF!,#REF!,#REF!,#REF!,#REF!,#REF!</definedName>
    <definedName name="P1_SCOPE_NotInd2" localSheetId="4" hidden="1">#REF!,#REF!,#REF!,#REF!,#REF!,#REF!,#REF!</definedName>
    <definedName name="P1_SCOPE_NotInd2" localSheetId="5" hidden="1">#REF!,#REF!,#REF!,#REF!,#REF!,#REF!,#REF!</definedName>
    <definedName name="P1_SCOPE_NotInd2" localSheetId="6" hidden="1">#REF!,#REF!,#REF!,#REF!,#REF!,#REF!,#REF!</definedName>
    <definedName name="P1_SCOPE_NotInd2" localSheetId="7" hidden="1">#REF!,#REF!,#REF!,#REF!,#REF!,#REF!,#REF!</definedName>
    <definedName name="P1_SCOPE_NotInd2" hidden="1">#REF!,#REF!,#REF!,#REF!,#REF!,#REF!,#REF!</definedName>
    <definedName name="P1_SCOPE_NotInd3" localSheetId="1" hidden="1">#REF!,#REF!,#REF!,#REF!,#REF!,#REF!,#REF!</definedName>
    <definedName name="P1_SCOPE_NotInd3" localSheetId="2" hidden="1">#REF!,#REF!,#REF!,#REF!,#REF!,#REF!,#REF!</definedName>
    <definedName name="P1_SCOPE_NotInd3" localSheetId="4" hidden="1">#REF!,#REF!,#REF!,#REF!,#REF!,#REF!,#REF!</definedName>
    <definedName name="P1_SCOPE_NotInd3" localSheetId="5" hidden="1">#REF!,#REF!,#REF!,#REF!,#REF!,#REF!,#REF!</definedName>
    <definedName name="P1_SCOPE_NotInd3" localSheetId="6" hidden="1">#REF!,#REF!,#REF!,#REF!,#REF!,#REF!,#REF!</definedName>
    <definedName name="P1_SCOPE_NotInd3" localSheetId="7" hidden="1">#REF!,#REF!,#REF!,#REF!,#REF!,#REF!,#REF!</definedName>
    <definedName name="P1_SCOPE_NotInd3" hidden="1">#REF!,#REF!,#REF!,#REF!,#REF!,#REF!,#REF!</definedName>
    <definedName name="P1_SCOPE_NotInt" localSheetId="1" hidden="1">#REF!,#REF!,#REF!,#REF!,#REF!,#REF!</definedName>
    <definedName name="P1_SCOPE_NotInt" localSheetId="2" hidden="1">#REF!,#REF!,#REF!,#REF!,#REF!,#REF!</definedName>
    <definedName name="P1_SCOPE_NotInt" localSheetId="4" hidden="1">#REF!,#REF!,#REF!,#REF!,#REF!,#REF!</definedName>
    <definedName name="P1_SCOPE_NotInt" localSheetId="5" hidden="1">#REF!,#REF!,#REF!,#REF!,#REF!,#REF!</definedName>
    <definedName name="P1_SCOPE_NotInt" localSheetId="6" hidden="1">#REF!,#REF!,#REF!,#REF!,#REF!,#REF!</definedName>
    <definedName name="P1_SCOPE_NotInt" localSheetId="7" hidden="1">#REF!,#REF!,#REF!,#REF!,#REF!,#REF!</definedName>
    <definedName name="P1_SCOPE_NotInt" hidden="1">#REF!,#REF!,#REF!,#REF!,#REF!,#REF!</definedName>
    <definedName name="P1_SCOPE_PER_PRT" localSheetId="5" hidden="1">[40]База!$H$15:$H$19,[40]База!$H$21:$H$25,[40]База!$J$14:$J$25,[40]База!$K$15:$K$19,[40]База!$K$21:$K$25</definedName>
    <definedName name="P1_SCOPE_PER_PRT" localSheetId="7" hidden="1">[40]База!$H$15:$H$19,[40]База!$H$21:$H$25,[40]База!$J$14:$J$25,[40]База!$K$15:$K$19,[40]База!$K$21:$K$25</definedName>
    <definedName name="P1_SCOPE_PER_PRT" hidden="1">[41]База!$H$15:$H$19,[41]База!$H$21:$H$25,[41]База!$J$14:$J$25,[41]База!$K$15:$K$19,[41]База!$K$21:$K$25</definedName>
    <definedName name="P1_SCOPE_REGS" localSheetId="1" hidden="1">#REF!,#REF!,#REF!,#REF!,#REF!</definedName>
    <definedName name="P1_SCOPE_REGS" localSheetId="2" hidden="1">#REF!,#REF!,#REF!,#REF!,#REF!</definedName>
    <definedName name="P1_SCOPE_REGS" localSheetId="4" hidden="1">#REF!,#REF!,#REF!,#REF!,#REF!</definedName>
    <definedName name="P1_SCOPE_REGS" hidden="1">#REF!,#REF!,#REF!,#REF!,#REF!</definedName>
    <definedName name="P1_SCOPE_SAVE2" localSheetId="1" hidden="1">#REF!,#REF!,#REF!,#REF!,#REF!,#REF!,#REF!</definedName>
    <definedName name="P1_SCOPE_SAVE2" localSheetId="2" hidden="1">#REF!,#REF!,#REF!,#REF!,#REF!,#REF!,#REF!</definedName>
    <definedName name="P1_SCOPE_SAVE2" localSheetId="4" hidden="1">#REF!,#REF!,#REF!,#REF!,#REF!,#REF!,#REF!</definedName>
    <definedName name="P1_SCOPE_SAVE2" localSheetId="5" hidden="1">#REF!,#REF!,#REF!,#REF!,#REF!,#REF!,#REF!</definedName>
    <definedName name="P1_SCOPE_SAVE2" localSheetId="6" hidden="1">#REF!,#REF!,#REF!,#REF!,#REF!,#REF!,#REF!</definedName>
    <definedName name="P1_SCOPE_SAVE2" localSheetId="7" hidden="1">#REF!,#REF!,#REF!,#REF!,#REF!,#REF!,#REF!</definedName>
    <definedName name="P1_SCOPE_SAVE2" hidden="1">#REF!,#REF!,#REF!,#REF!,#REF!,#REF!,#REF!</definedName>
    <definedName name="P1_SCOPE_SV_LD" localSheetId="1" hidden="1">#REF!,#REF!,#REF!,#REF!,#REF!,#REF!,#REF!</definedName>
    <definedName name="P1_SCOPE_SV_LD" localSheetId="2" hidden="1">#REF!,#REF!,#REF!,#REF!,#REF!,#REF!,#REF!</definedName>
    <definedName name="P1_SCOPE_SV_LD" localSheetId="4" hidden="1">#REF!,#REF!,#REF!,#REF!,#REF!,#REF!,#REF!</definedName>
    <definedName name="P1_SCOPE_SV_LD" localSheetId="5" hidden="1">#REF!,#REF!,#REF!,#REF!,#REF!,#REF!,#REF!</definedName>
    <definedName name="P1_SCOPE_SV_LD" localSheetId="6" hidden="1">#REF!,#REF!,#REF!,#REF!,#REF!,#REF!,#REF!</definedName>
    <definedName name="P1_SCOPE_SV_LD" localSheetId="7" hidden="1">#REF!,#REF!,#REF!,#REF!,#REF!,#REF!,#REF!</definedName>
    <definedName name="P1_SCOPE_SV_LD" hidden="1">#REF!,#REF!,#REF!,#REF!,#REF!,#REF!,#REF!</definedName>
    <definedName name="P1_SCOPE_SV_LD1" localSheetId="1" hidden="1">#REF!,#REF!,#REF!,#REF!,#REF!,#REF!,#REF!</definedName>
    <definedName name="P1_SCOPE_SV_LD1" localSheetId="4" hidden="1">#REF!,#REF!,#REF!,#REF!,#REF!,#REF!,#REF!</definedName>
    <definedName name="P1_SCOPE_SV_LD1" localSheetId="5" hidden="1">#REF!,#REF!,#REF!,#REF!,#REF!,#REF!,#REF!</definedName>
    <definedName name="P1_SCOPE_SV_LD1" localSheetId="6" hidden="1">#REF!,#REF!,#REF!,#REF!,#REF!,#REF!,#REF!</definedName>
    <definedName name="P1_SCOPE_SV_LD1" localSheetId="7" hidden="1">#REF!,#REF!,#REF!,#REF!,#REF!,#REF!,#REF!</definedName>
    <definedName name="P1_SCOPE_SV_LD1" hidden="1">#REF!,#REF!,#REF!,#REF!,#REF!,#REF!,#REF!</definedName>
    <definedName name="P1_SCOPE_SV_PRT" hidden="1">#REF!,#REF!,#REF!,#REF!,#REF!,#REF!,#REF!</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localSheetId="0" hidden="1">#REF!,#REF!,#REF!,#REF!,#REF!,#REF!,#REF!,#REF!,#REF!,#REF!,#REF!</definedName>
    <definedName name="P1_T1?Fuel_type" localSheetId="1" hidden="1">#REF!,#REF!,#REF!,#REF!,#REF!,#REF!,#REF!,#REF!,#REF!,#REF!,#REF!</definedName>
    <definedName name="P1_T1?Fuel_type" localSheetId="2" hidden="1">#REF!,#REF!,#REF!,#REF!,#REF!,#REF!,#REF!,#REF!,#REF!,#REF!,#REF!</definedName>
    <definedName name="P1_T1?Fuel_type" localSheetId="4" hidden="1">#REF!,#REF!,#REF!,#REF!,#REF!,#REF!,#REF!,#REF!,#REF!,#REF!,#REF!</definedName>
    <definedName name="P1_T1?Fuel_type" hidden="1">#REF!,#REF!,#REF!,#REF!,#REF!,#REF!,#REF!,#REF!,#REF!,#REF!,#REF!</definedName>
    <definedName name="P1_T1?L1.1.1" localSheetId="1" hidden="1">#REF!,#REF!,#REF!,#REF!,#REF!,#REF!,#REF!</definedName>
    <definedName name="P1_T1?L1.1.1" localSheetId="2" hidden="1">#REF!,#REF!,#REF!,#REF!,#REF!,#REF!,#REF!</definedName>
    <definedName name="P1_T1?L1.1.1" localSheetId="4" hidden="1">#REF!,#REF!,#REF!,#REF!,#REF!,#REF!,#REF!</definedName>
    <definedName name="P1_T1?L1.1.1" hidden="1">#REF!,#REF!,#REF!,#REF!,#REF!,#REF!,#REF!</definedName>
    <definedName name="P1_T1?L1.1.1.1" localSheetId="1" hidden="1">#REF!,#REF!,#REF!,#REF!,#REF!,#REF!,#REF!</definedName>
    <definedName name="P1_T1?L1.1.1.1" localSheetId="2" hidden="1">#REF!,#REF!,#REF!,#REF!,#REF!,#REF!,#REF!</definedName>
    <definedName name="P1_T1?L1.1.1.1" localSheetId="4" hidden="1">#REF!,#REF!,#REF!,#REF!,#REF!,#REF!,#REF!</definedName>
    <definedName name="P1_T1?L1.1.1.1" hidden="1">#REF!,#REF!,#REF!,#REF!,#REF!,#REF!,#REF!</definedName>
    <definedName name="P1_T1?L1.1.2" localSheetId="1" hidden="1">#REF!,#REF!,#REF!,#REF!,#REF!,#REF!,#REF!</definedName>
    <definedName name="P1_T1?L1.1.2" localSheetId="2" hidden="1">#REF!,#REF!,#REF!,#REF!,#REF!,#REF!,#REF!</definedName>
    <definedName name="P1_T1?L1.1.2" localSheetId="4"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localSheetId="1" hidden="1">#REF!,#REF!,#REF!,#REF!,#REF!,#REF!,#REF!,#REF!,#REF!,#REF!,#REF!</definedName>
    <definedName name="P1_T1?M1" localSheetId="2" hidden="1">#REF!,#REF!,#REF!,#REF!,#REF!,#REF!,#REF!,#REF!,#REF!,#REF!,#REF!</definedName>
    <definedName name="P1_T1?M1" localSheetId="4" hidden="1">#REF!,#REF!,#REF!,#REF!,#REF!,#REF!,#REF!,#REF!,#REF!,#REF!,#REF!</definedName>
    <definedName name="P1_T1?M1" hidden="1">#REF!,#REF!,#REF!,#REF!,#REF!,#REF!,#REF!,#REF!,#REF!,#REF!,#REF!</definedName>
    <definedName name="P1_T1?M2" localSheetId="1" hidden="1">#REF!,#REF!,#REF!,#REF!,#REF!,#REF!,#REF!,#REF!,#REF!,#REF!,#REF!</definedName>
    <definedName name="P1_T1?M2" localSheetId="2" hidden="1">#REF!,#REF!,#REF!,#REF!,#REF!,#REF!,#REF!,#REF!,#REF!,#REF!,#REF!</definedName>
    <definedName name="P1_T1?M2" localSheetId="4" hidden="1">#REF!,#REF!,#REF!,#REF!,#REF!,#REF!,#REF!,#REF!,#REF!,#REF!,#REF!</definedName>
    <definedName name="P1_T1?M2" hidden="1">#REF!,#REF!,#REF!,#REF!,#REF!,#REF!,#REF!,#REF!,#REF!,#REF!,#REF!</definedName>
    <definedName name="P1_T1?unit?ГКАЛ" localSheetId="1" hidden="1">#REF!,#REF!,#REF!,#REF!,#REF!,#REF!,#REF!</definedName>
    <definedName name="P1_T1?unit?ГКАЛ" localSheetId="2" hidden="1">#REF!,#REF!,#REF!,#REF!,#REF!,#REF!,#REF!</definedName>
    <definedName name="P1_T1?unit?ГКАЛ" localSheetId="4" hidden="1">#REF!,#REF!,#REF!,#REF!,#REF!,#REF!,#REF!</definedName>
    <definedName name="P1_T1?unit?ГКАЛ" hidden="1">#REF!,#REF!,#REF!,#REF!,#REF!,#REF!,#REF!</definedName>
    <definedName name="P1_T1?unit?РУБ.ГКАЛ" localSheetId="1" hidden="1">#REF!,#REF!,#REF!,#REF!,#REF!,#REF!,#REF!</definedName>
    <definedName name="P1_T1?unit?РУБ.ГКАЛ" localSheetId="2" hidden="1">#REF!,#REF!,#REF!,#REF!,#REF!,#REF!,#REF!</definedName>
    <definedName name="P1_T1?unit?РУБ.ГКАЛ" localSheetId="4" hidden="1">#REF!,#REF!,#REF!,#REF!,#REF!,#REF!,#REF!</definedName>
    <definedName name="P1_T1?unit?РУБ.ГКАЛ" hidden="1">#REF!,#REF!,#REF!,#REF!,#REF!,#REF!,#REF!</definedName>
    <definedName name="P1_T1?unit?РУБ.ТОНН" localSheetId="1" hidden="1">#REF!,#REF!,#REF!,#REF!,#REF!,#REF!,#REF!,#REF!,#REF!,#REF!,#REF!</definedName>
    <definedName name="P1_T1?unit?РУБ.ТОНН" localSheetId="2" hidden="1">#REF!,#REF!,#REF!,#REF!,#REF!,#REF!,#REF!,#REF!,#REF!,#REF!,#REF!</definedName>
    <definedName name="P1_T1?unit?РУБ.ТОНН" localSheetId="4" hidden="1">#REF!,#REF!,#REF!,#REF!,#REF!,#REF!,#REF!,#REF!,#REF!,#REF!,#REF!</definedName>
    <definedName name="P1_T1?unit?РУБ.ТОНН" hidden="1">#REF!,#REF!,#REF!,#REF!,#REF!,#REF!,#REF!,#REF!,#REF!,#REF!,#REF!</definedName>
    <definedName name="P1_T1?unit?СТР" localSheetId="1" hidden="1">#REF!,#REF!,#REF!,#REF!,#REF!,#REF!,#REF!</definedName>
    <definedName name="P1_T1?unit?СТР" localSheetId="2" hidden="1">#REF!,#REF!,#REF!,#REF!,#REF!,#REF!,#REF!</definedName>
    <definedName name="P1_T1?unit?СТР" localSheetId="4" hidden="1">#REF!,#REF!,#REF!,#REF!,#REF!,#REF!,#REF!</definedName>
    <definedName name="P1_T1?unit?СТР" hidden="1">#REF!,#REF!,#REF!,#REF!,#REF!,#REF!,#REF!</definedName>
    <definedName name="P1_T1?unit?ТОНН" localSheetId="1" hidden="1">#REF!,#REF!,#REF!,#REF!,#REF!,#REF!,#REF!,#REF!,#REF!,#REF!,#REF!</definedName>
    <definedName name="P1_T1?unit?ТОНН" localSheetId="2" hidden="1">#REF!,#REF!,#REF!,#REF!,#REF!,#REF!,#REF!,#REF!,#REF!,#REF!,#REF!</definedName>
    <definedName name="P1_T1?unit?ТОНН" localSheetId="4" hidden="1">#REF!,#REF!,#REF!,#REF!,#REF!,#REF!,#REF!,#REF!,#REF!,#REF!,#REF!</definedName>
    <definedName name="P1_T1?unit?ТОНН" hidden="1">#REF!,#REF!,#REF!,#REF!,#REF!,#REF!,#REF!,#REF!,#REF!,#REF!,#REF!</definedName>
    <definedName name="P1_T1?unit?ТРУБ" localSheetId="1" hidden="1">#REF!,#REF!,#REF!,#REF!,#REF!,#REF!,#REF!</definedName>
    <definedName name="P1_T1?unit?ТРУБ" localSheetId="2" hidden="1">#REF!,#REF!,#REF!,#REF!,#REF!,#REF!,#REF!</definedName>
    <definedName name="P1_T1?unit?ТРУБ" localSheetId="4" hidden="1">#REF!,#REF!,#REF!,#REF!,#REF!,#REF!,#REF!</definedName>
    <definedName name="P1_T1?unit?ТРУБ" hidden="1">#REF!,#REF!,#REF!,#REF!,#REF!,#REF!,#REF!</definedName>
    <definedName name="P1_T1_Protect" localSheetId="1" hidden="1">[42]перекрестка!$J$42:$K$46,[42]перекрестка!$J$49,[42]перекрестка!$J$50:$K$54,[42]перекрестка!$J$55,[42]перекрестка!$J$56:$K$60,[42]перекрестка!$J$62:$K$66</definedName>
    <definedName name="P1_T1_Protect" localSheetId="5" hidden="1">[43]перекрестка!$J$42:$K$46,[43]перекрестка!$J$49,[43]перекрестка!$J$50:$K$54,[43]перекрестка!$J$55,[43]перекрестка!$J$56:$K$60,[43]перекрестка!$J$62:$K$66</definedName>
    <definedName name="P1_T1_Protect" localSheetId="7" hidden="1">[43]перекрестка!$J$42:$K$46,[43]перекрестка!$J$49,[43]перекрестка!$J$50:$K$54,[43]перекрестка!$J$55,[43]перекрестка!$J$56:$K$60,[43]перекрестка!$J$62:$K$66</definedName>
    <definedName name="P1_T1_Protect" hidden="1">[44]перекрестка!$J$42:$K$46,[44]перекрестка!$J$49,[44]перекрестка!$J$50:$K$54,[44]перекрестка!$J$55,[44]перекрестка!$J$56:$K$60,[44]перекрестка!$J$62:$K$66</definedName>
    <definedName name="P1_T16?axis?R?ДОГОВОР" hidden="1">'[45]16'!$E$76:$M$76,'[45]16'!$E$8:$M$8,'[45]16'!$E$12:$M$12,'[45]16'!$E$52:$M$52,'[45]16'!$E$16:$M$16,'[45]16'!$E$64:$M$64,'[45]16'!$E$84:$M$85,'[45]16'!$E$48:$M$48,'[45]16'!$E$80:$M$80,'[45]16'!$E$72:$M$72,'[45]16'!$E$44:$M$44</definedName>
    <definedName name="P1_T16?axis?R?ДОГОВОР?" hidden="1">'[45]16'!$A$76,'[45]16'!$A$84:$A$85,'[45]16'!$A$72,'[45]16'!$A$80,'[45]16'!$A$68,'[45]16'!$A$64,'[45]16'!$A$60,'[45]16'!$A$56,'[45]16'!$A$52,'[45]16'!$A$48,'[45]16'!$A$44,'[45]16'!$A$40,'[45]16'!$A$36,'[45]16'!$A$32,'[45]16'!$A$28,'[45]16'!$A$24,'[45]16'!$A$20</definedName>
    <definedName name="P1_T16?L1" hidden="1">'[45]16'!$A$74:$M$74,'[45]16'!$A$14:$M$14,'[45]16'!$A$10:$M$10,'[45]16'!$A$50:$M$50,'[45]16'!$A$6:$M$6,'[45]16'!$A$62:$M$62,'[45]16'!$A$78:$M$78,'[45]16'!$A$46:$M$46,'[45]16'!$A$82:$M$82,'[45]16'!$A$70:$M$70,'[45]16'!$A$42:$M$42</definedName>
    <definedName name="P1_T16?L1.x" hidden="1">'[45]16'!$A$76:$M$76,'[45]16'!$A$16:$M$16,'[45]16'!$A$12:$M$12,'[45]16'!$A$52:$M$52,'[45]16'!$A$8:$M$8,'[45]16'!$A$64:$M$64,'[45]16'!$A$80:$M$80,'[45]16'!$A$48:$M$48,'[45]16'!$A$84:$M$85,'[45]16'!$A$72:$M$72,'[45]16'!$A$44:$M$44</definedName>
    <definedName name="P1_T16_Protect" localSheetId="1" hidden="1">'[42]16'!$G$10:$K$14,'[42]16'!$G$17:$K$17,'[42]16'!$G$20:$K$20,'[42]16'!$G$23:$K$23,'[42]16'!$G$26:$K$26,'[42]16'!$G$29:$K$29,'[42]16'!$G$33:$K$34,'[42]16'!$G$38:$K$40</definedName>
    <definedName name="P1_T16_Protect" localSheetId="2" hidden="1">#REF!,#REF!,#REF!,#REF!,#REF!,#REF!,#REF!,#REF!</definedName>
    <definedName name="P1_T16_Protect" localSheetId="4" hidden="1">#REF!,#REF!,#REF!,#REF!,#REF!,#REF!,#REF!,#REF!</definedName>
    <definedName name="P1_T16_Protect" localSheetId="5" hidden="1">#REF!,#REF!,#REF!,#REF!,#REF!,#REF!,#REF!,#REF!</definedName>
    <definedName name="P1_T16_Protect" localSheetId="6" hidden="1">#REF!,#REF!,#REF!,#REF!,#REF!,#REF!,#REF!,#REF!</definedName>
    <definedName name="P1_T16_Protect" localSheetId="7" hidden="1">#REF!,#REF!,#REF!,#REF!,#REF!,#REF!,#REF!,#REF!</definedName>
    <definedName name="P1_T16_Protect" hidden="1">#REF!,#REF!,#REF!,#REF!,#REF!,#REF!,#REF!,#REF!</definedName>
    <definedName name="P1_T17?L4">'[35]29'!$J$18:$J$25,'[35]29'!$G$18:$G$25,'[35]29'!$G$35:$G$42,'[35]29'!$J$35:$J$42,'[35]29'!$G$60,'[35]29'!$J$60,'[35]29'!$M$60,'[35]29'!$P$60,'[35]29'!$P$18:$P$25,'[35]29'!$G$9:$G$16</definedName>
    <definedName name="P1_T17?unit?РУБ.ГКАЛ">'[35]29'!$F$44:$F$51,'[35]29'!$I$44:$I$51,'[35]29'!$L$44:$L$51,'[35]29'!$F$18:$F$25,'[35]29'!$I$60,'[35]29'!$L$60,'[35]29'!$O$60,'[35]29'!$F$60,'[35]29'!$F$9:$F$16,'[35]29'!$I$9:$I$16</definedName>
    <definedName name="P1_T17?unit?ТГКАЛ">'[35]29'!$M$18:$M$25,'[35]29'!$J$18:$J$25,'[35]29'!$G$18:$G$25,'[35]29'!$G$35:$G$42,'[35]29'!$J$35:$J$42,'[35]29'!$G$60,'[35]29'!$J$60,'[35]29'!$M$60,'[35]29'!$P$60,'[35]29'!$G$9:$G$16</definedName>
    <definedName name="P1_T17_Protection">'[35]29'!$O$47:$P$51,'[35]29'!$L$47:$M$51,'[35]29'!$L$53:$M$53,'[35]29'!$L$55:$M$59,'[35]29'!$O$53:$P$53,'[35]29'!$O$55:$P$59,'[35]29'!$F$12:$G$16,'[35]29'!$F$10:$G$10</definedName>
    <definedName name="P1_T18.2_Protect" localSheetId="1" hidden="1">'[42]18.2'!$F$12:$J$19,'[42]18.2'!$F$22:$J$25,'[42]18.2'!$B$28:$J$30,'[42]18.2'!$F$32:$J$32,'[42]18.2'!$B$34:$J$38,'[42]18.2'!$F$42:$J$47,'[42]18.2'!$F$54:$J$54</definedName>
    <definedName name="P1_T18.2_Protect" localSheetId="5" hidden="1">'[43]18.2'!$F$12:$J$19,'[43]18.2'!$F$22:$J$25,'[43]18.2'!$B$28:$J$31,'[43]18.2'!$F$33:$J$33,'[43]18.2'!$B$35:$J$38,'[43]18.2'!$F$42:$J$47,'[43]18.2'!$F$54:$J$54</definedName>
    <definedName name="P1_T18.2_Protect" localSheetId="7" hidden="1">'[43]18.2'!$F$12:$J$19,'[43]18.2'!$F$22:$J$25,'[43]18.2'!$B$28:$J$31,'[43]18.2'!$F$33:$J$33,'[43]18.2'!$B$35:$J$38,'[43]18.2'!$F$42:$J$47,'[43]18.2'!$F$54:$J$54</definedName>
    <definedName name="P1_T18.2_Protect" hidden="1">'[44]18.2'!$F$12:$J$19,'[44]18.2'!$F$22:$J$25,'[44]18.2'!$B$28:$J$31,'[44]18.2'!$F$33:$J$33,'[44]18.2'!$B$35:$J$38,'[44]18.2'!$F$42:$J$47,'[44]18.2'!$F$54:$J$54</definedName>
    <definedName name="P1_T20_Protection" hidden="1">'[35]20'!$E$4:$H$4,'[35]20'!$E$13:$H$13,'[35]20'!$E$16:$H$17,'[35]20'!$E$19:$H$19,'[35]20'!$J$4:$M$4,'[35]20'!$J$8:$M$11,'[35]20'!$J$13:$M$13,'[35]20'!$J$16:$M$17,'[35]20'!$J$19:$M$19</definedName>
    <definedName name="P1_T21_Protection">'[35]21'!$O$31:$S$33,'[35]21'!$E$11,'[35]21'!$G$11:$K$11,'[35]21'!$M$11,'[35]21'!$O$11:$S$11,'[35]21'!$E$14:$E$16,'[35]21'!$G$14:$K$16,'[35]21'!$M$14:$M$16,'[35]21'!$O$14:$S$16</definedName>
    <definedName name="P1_T23_Protection">'[35]23'!$F$9:$J$25,'[35]23'!$O$9:$P$25,'[35]23'!$A$32:$A$34,'[35]23'!$F$32:$J$34,'[35]23'!$O$32:$P$34,'[35]23'!$A$37:$A$53,'[35]23'!$F$37:$J$53,'[35]23'!$O$37:$P$53</definedName>
    <definedName name="P1_T25_protection">'[35]25'!$G$8:$J$21,'[35]25'!$G$24:$J$28,'[35]25'!$G$30:$J$33,'[35]25'!$G$35:$J$37,'[35]25'!$G$41:$J$42,'[35]25'!$L$8:$O$21,'[35]25'!$L$24:$O$28,'[35]25'!$L$30:$O$33</definedName>
    <definedName name="P1_T26_Protection">'[35]26'!$B$34:$B$36,'[35]26'!$F$8:$I$8,'[35]26'!$F$10:$I$11,'[35]26'!$F$13:$I$15,'[35]26'!$F$18:$I$19,'[35]26'!$F$22:$I$24,'[35]26'!$F$26:$I$26,'[35]26'!$F$29:$I$32</definedName>
    <definedName name="P1_T27_Protection">'[35]27'!$B$34:$B$36,'[35]27'!$F$8:$I$8,'[35]27'!$F$10:$I$11,'[35]27'!$F$13:$I$15,'[35]27'!$F$18:$I$19,'[35]27'!$F$22:$I$24,'[35]27'!$F$26:$I$26,'[35]27'!$F$29:$I$32</definedName>
    <definedName name="P1_T28?axis?R?ПЭ">'[35]28'!$D$16:$I$18,'[35]28'!$D$22:$I$24,'[35]28'!$D$28:$I$30,'[35]28'!$D$37:$I$39,'[35]28'!$D$42:$I$44,'[35]28'!$D$48:$I$50,'[35]28'!$D$54:$I$56,'[35]28'!$D$63:$I$65</definedName>
    <definedName name="P1_T28?axis?R?ПЭ?">'[35]28'!$B$16:$B$18,'[35]28'!$B$22:$B$24,'[35]28'!$B$28:$B$30,'[35]28'!$B$37:$B$39,'[35]28'!$B$42:$B$44,'[35]28'!$B$48:$B$50,'[35]28'!$B$54:$B$56,'[35]28'!$B$63:$B$65</definedName>
    <definedName name="P1_T28?Data">'[35]28'!$G$242:$H$265,'[35]28'!$D$242:$E$265,'[35]28'!$G$216:$H$239,'[35]28'!$D$268:$E$292,'[35]28'!$G$268:$H$292,'[35]28'!$D$216:$E$239,'[35]28'!$G$190:$H$213</definedName>
    <definedName name="P1_T28_Protection">'[35]28'!$B$74:$B$76,'[35]28'!$B$80:$B$82,'[35]28'!$B$89:$B$91,'[35]28'!$B$94:$B$96,'[35]28'!$B$100:$B$102,'[35]28'!$B$106:$B$108,'[35]28'!$B$115:$B$117,'[35]28'!$B$120:$B$122</definedName>
    <definedName name="P1_T4_Protect" localSheetId="1" hidden="1">'[42]4'!$G$20:$J$20,'[42]4'!$G$22:$J$22,'[42]4'!$G$24:$J$28,'[42]4'!$L$11:$O$17,'[42]4'!$L$20:$O$20,'[42]4'!$L$22:$O$22,'[42]4'!$L$24:$O$28,'[42]4'!$Q$11:$T$17,'[42]4'!$Q$20:$T$20</definedName>
    <definedName name="P1_T4_Protect" localSheetId="5" hidden="1">'[43]4'!$G$20:$J$20,'[43]4'!$G$22:$J$22,'[43]4'!$G$24:$J$28,'[43]4'!$L$11:$O$17,'[43]4'!$L$20:$O$20,'[43]4'!$L$22:$O$22,'[43]4'!$L$24:$O$28,'[43]4'!$Q$11:$T$17,'[43]4'!$Q$20:$T$20</definedName>
    <definedName name="P1_T4_Protect" localSheetId="7" hidden="1">'[43]4'!$G$20:$J$20,'[43]4'!$G$22:$J$22,'[43]4'!$G$24:$J$28,'[43]4'!$L$11:$O$17,'[43]4'!$L$20:$O$20,'[43]4'!$L$22:$O$22,'[43]4'!$L$24:$O$28,'[43]4'!$Q$11:$T$17,'[43]4'!$Q$20:$T$20</definedName>
    <definedName name="P1_T4_Protect" hidden="1">'[44]4'!$G$20:$J$20,'[44]4'!$G$22:$J$22,'[44]4'!$G$24:$J$28,'[44]4'!$L$11:$O$17,'[44]4'!$L$20:$O$20,'[44]4'!$L$22:$O$22,'[44]4'!$L$24:$O$28,'[44]4'!$Q$11:$T$17,'[44]4'!$Q$20:$T$20</definedName>
    <definedName name="P1_T6_Protect" localSheetId="1" hidden="1">'[42]6'!$D$46:$H$55,'[42]6'!$J$46:$N$55,'[42]6'!$D$57:$H$59,'[42]6'!$J$57:$N$59,'[42]6'!$B$10:$B$19,'[42]6'!$D$10:$H$19,'[42]6'!$J$10:$N$19,'[42]6'!$D$21:$H$23,'[42]6'!$J$21:$N$23</definedName>
    <definedName name="P1_T6_Protect" localSheetId="5" hidden="1">'[43]6'!$D$46:$H$55,'[43]6'!$J$46:$N$55,'[43]6'!$D$57:$H$59,'[43]6'!$J$57:$N$59,'[43]6'!$B$10:$B$19,'[43]6'!$D$10:$H$19,'[43]6'!$J$10:$N$19,'[43]6'!$D$21:$H$23,'[43]6'!$J$21:$N$23</definedName>
    <definedName name="P1_T6_Protect" localSheetId="7" hidden="1">'[43]6'!$D$46:$H$55,'[43]6'!$J$46:$N$55,'[43]6'!$D$57:$H$59,'[43]6'!$J$57:$N$59,'[43]6'!$B$10:$B$19,'[43]6'!$D$10:$H$19,'[43]6'!$J$10:$N$19,'[43]6'!$D$21:$H$23,'[43]6'!$J$21:$N$23</definedName>
    <definedName name="P1_T6_Protect" hidden="1">'[44]6'!$D$46:$H$55,'[44]6'!$J$46:$N$55,'[44]6'!$D$57:$H$59,'[44]6'!$J$57:$N$59,'[44]6'!$B$10:$B$19,'[44]6'!$D$10:$H$19,'[44]6'!$J$10:$N$19,'[44]6'!$D$21:$H$23,'[44]6'!$J$21:$N$23</definedName>
    <definedName name="P10_SCOPE_FULL_LOAD" localSheetId="1" hidden="1">#REF!,#REF!,#REF!,#REF!,#REF!,#REF!</definedName>
    <definedName name="P10_SCOPE_FULL_LOAD" localSheetId="2" hidden="1">#REF!,#REF!,#REF!,#REF!,#REF!,#REF!</definedName>
    <definedName name="P10_SCOPE_FULL_LOAD" localSheetId="4" hidden="1">#REF!,#REF!,#REF!,#REF!,#REF!,#REF!</definedName>
    <definedName name="P10_SCOPE_FULL_LOAD" localSheetId="5" hidden="1">#REF!,#REF!,#REF!,#REF!,#REF!,#REF!</definedName>
    <definedName name="P10_SCOPE_FULL_LOAD" localSheetId="6" hidden="1">#REF!,#REF!,#REF!,#REF!,#REF!,#REF!</definedName>
    <definedName name="P10_SCOPE_FULL_LOAD" localSheetId="7" hidden="1">#REF!,#REF!,#REF!,#REF!,#REF!,#REF!</definedName>
    <definedName name="P10_SCOPE_FULL_LOAD" hidden="1">#REF!,#REF!,#REF!,#REF!,#REF!,#REF!</definedName>
    <definedName name="P10_T1?unit?ТРУБ" localSheetId="1" hidden="1">#REF!,#REF!,#REF!,#REF!,#REF!,#REF!,#REF!</definedName>
    <definedName name="P10_T1?unit?ТРУБ" localSheetId="2" hidden="1">#REF!,#REF!,#REF!,#REF!,#REF!,#REF!,#REF!</definedName>
    <definedName name="P10_T1?unit?ТРУБ" localSheetId="4" hidden="1">#REF!,#REF!,#REF!,#REF!,#REF!,#REF!,#REF!</definedName>
    <definedName name="P10_T1?unit?ТРУБ" hidden="1">#REF!,#REF!,#REF!,#REF!,#REF!,#REF!,#REF!</definedName>
    <definedName name="P10_T1_Protect" localSheetId="1">[42]перекрестка!$F$42:$H$46,[42]перекрестка!$F$49:$G$49,[42]перекрестка!$F$50:$H$54,[42]перекрестка!$F$55:$G$55,[42]перекрестка!$F$56:$H$60</definedName>
    <definedName name="P10_T1_Protect" localSheetId="5" hidden="1">[43]перекрестка!$F$42:$H$46,[43]перекрестка!$F$49:$G$49,[43]перекрестка!$F$50:$H$54,[43]перекрестка!$F$55:$G$55,[43]перекрестка!$F$56:$H$60</definedName>
    <definedName name="P10_T1_Protect" localSheetId="7" hidden="1">[43]перекрестка!$F$42:$H$46,[43]перекрестка!$F$49:$G$49,[43]перекрестка!$F$50:$H$54,[43]перекрестка!$F$55:$G$55,[43]перекрестка!$F$56:$H$60</definedName>
    <definedName name="P10_T1_Protect" hidden="1">[44]перекрестка!$F$42:$H$46,[44]перекрестка!$F$49:$G$49,[44]перекрестка!$F$50:$H$54,[44]перекрестка!$F$55:$G$55,[44]перекрестка!$F$56:$H$60</definedName>
    <definedName name="P10_T28_Protection">'[35]28'!$G$167:$H$169,'[35]28'!$D$172:$E$174,'[35]28'!$G$172:$H$174,'[35]28'!$D$178:$E$180,'[35]28'!$G$178:$H$181,'[35]28'!$D$184:$E$186,'[35]28'!$G$184:$H$186</definedName>
    <definedName name="P11_SCOPE_FULL_LOAD" localSheetId="1" hidden="1">#REF!,#REF!,#REF!,#REF!,#REF!</definedName>
    <definedName name="P11_SCOPE_FULL_LOAD" localSheetId="2" hidden="1">#REF!,#REF!,#REF!,#REF!,#REF!</definedName>
    <definedName name="P11_SCOPE_FULL_LOAD" localSheetId="4" hidden="1">#REF!,#REF!,#REF!,#REF!,#REF!</definedName>
    <definedName name="P11_SCOPE_FULL_LOAD" localSheetId="5" hidden="1">#REF!,#REF!,#REF!,#REF!,#REF!</definedName>
    <definedName name="P11_SCOPE_FULL_LOAD" localSheetId="6" hidden="1">#REF!,#REF!,#REF!,#REF!,#REF!</definedName>
    <definedName name="P11_SCOPE_FULL_LOAD" localSheetId="7" hidden="1">#REF!,#REF!,#REF!,#REF!,#REF!</definedName>
    <definedName name="P11_SCOPE_FULL_LOAD" hidden="1">#REF!,#REF!,#REF!,#REF!,#REF!</definedName>
    <definedName name="P11_T1?unit?ТРУБ" localSheetId="1" hidden="1">#REF!,#REF!,#REF!,#REF!,#REF!,#REF!,#REF!</definedName>
    <definedName name="P11_T1?unit?ТРУБ" localSheetId="2" hidden="1">#REF!,#REF!,#REF!,#REF!,#REF!,#REF!,#REF!</definedName>
    <definedName name="P11_T1?unit?ТРУБ" localSheetId="4" hidden="1">#REF!,#REF!,#REF!,#REF!,#REF!,#REF!,#REF!</definedName>
    <definedName name="P11_T1?unit?ТРУБ" hidden="1">#REF!,#REF!,#REF!,#REF!,#REF!,#REF!,#REF!</definedName>
    <definedName name="P11_T1_Protect" localSheetId="1">[42]перекрестка!$F$62:$H$66,[42]перекрестка!$F$68:$H$72,[42]перекрестка!$F$74:$H$78,[42]перекрестка!$F$80:$H$84,[42]перекрестка!$F$89:$G$89</definedName>
    <definedName name="P11_T1_Protect" localSheetId="5" hidden="1">[43]перекрестка!$F$62:$H$66,[43]перекрестка!$F$68:$H$72,[43]перекрестка!$F$74:$H$78,[43]перекрестка!$F$80:$H$84,[43]перекрестка!$F$89:$G$89</definedName>
    <definedName name="P11_T1_Protect" localSheetId="7" hidden="1">[43]перекрестка!$F$62:$H$66,[43]перекрестка!$F$68:$H$72,[43]перекрестка!$F$74:$H$78,[43]перекрестка!$F$80:$H$84,[43]перекрестка!$F$89:$G$89</definedName>
    <definedName name="P11_T1_Protect" hidden="1">[44]перекрестка!$F$62:$H$66,[44]перекрестка!$F$68:$H$72,[44]перекрестка!$F$74:$H$78,[44]перекрестка!$F$80:$H$84,[44]перекрестка!$F$89:$G$89</definedName>
    <definedName name="P11_T28_Protection">'[35]28'!$D$193:$E$195,'[35]28'!$G$193:$H$195,'[35]28'!$D$198:$E$200,'[35]28'!$G$198:$H$200,'[35]28'!$D$204:$E$206,'[35]28'!$G$204:$H$206,'[35]28'!$D$210:$E$212,'[35]28'!$B$68:$B$70</definedName>
    <definedName name="P12_SCOPE_FULL_LOAD" localSheetId="1" hidden="1">#REF!,#REF!,#REF!,#REF!,#REF!,#REF!</definedName>
    <definedName name="P12_SCOPE_FULL_LOAD" localSheetId="2" hidden="1">#REF!,#REF!,#REF!,#REF!,#REF!,#REF!</definedName>
    <definedName name="P12_SCOPE_FULL_LOAD" localSheetId="4" hidden="1">#REF!,#REF!,#REF!,#REF!,#REF!,#REF!</definedName>
    <definedName name="P12_SCOPE_FULL_LOAD" localSheetId="5" hidden="1">#REF!,#REF!,#REF!,#REF!,#REF!,#REF!</definedName>
    <definedName name="P12_SCOPE_FULL_LOAD" localSheetId="6" hidden="1">#REF!,#REF!,#REF!,#REF!,#REF!,#REF!</definedName>
    <definedName name="P12_SCOPE_FULL_LOAD" localSheetId="7" hidden="1">#REF!,#REF!,#REF!,#REF!,#REF!,#REF!</definedName>
    <definedName name="P12_SCOPE_FULL_LOAD" hidden="1">#REF!,#REF!,#REF!,#REF!,#REF!,#REF!</definedName>
    <definedName name="P12_T1?unit?ТРУБ" localSheetId="0" hidden="1">#REF!,#REF!,#REF!,#REF!,#REF!,#REF!,#REF!,P1_T1?unit?ТРУБ</definedName>
    <definedName name="P12_T1?unit?ТРУБ" localSheetId="1" hidden="1">#REF!,#REF!,#REF!,#REF!,#REF!,#REF!,#REF!,БЭ!P1_T1?unit?ТРУБ</definedName>
    <definedName name="P12_T1?unit?ТРУБ" localSheetId="2" hidden="1">#REF!,#REF!,#REF!,#REF!,#REF!,#REF!,#REF!,ГАЭС!P1_T1?unit?ТРУБ</definedName>
    <definedName name="P12_T1?unit?ТРУБ" localSheetId="4" hidden="1">#REF!,#REF!,#REF!,#REF!,#REF!,#REF!,#REF!,КуЭ!P1_T1?unit?ТРУБ</definedName>
    <definedName name="P12_T1?unit?ТРУБ" hidden="1">#REF!,#REF!,#REF!,#REF!,#REF!,#REF!,#REF!,P1_T1?unit?ТРУБ</definedName>
    <definedName name="P12_T1_Protect" localSheetId="1">[42]перекрестка!$F$90:$H$94,[42]перекрестка!$F$95:$G$95,[42]перекрестка!$F$96:$H$100,[42]перекрестка!$F$102:$H$106,[42]перекрестка!$F$108:$H$112</definedName>
    <definedName name="P12_T1_Protect" localSheetId="5" hidden="1">[43]перекрестка!$F$90:$H$94,[43]перекрестка!$F$95:$G$95,[43]перекрестка!$F$96:$H$100,[43]перекрестка!$F$102:$H$106,[43]перекрестка!$F$108:$H$112</definedName>
    <definedName name="P12_T1_Protect" localSheetId="7" hidden="1">[43]перекрестка!$F$90:$H$94,[43]перекрестка!$F$95:$G$95,[43]перекрестка!$F$96:$H$100,[43]перекрестка!$F$102:$H$106,[43]перекрестка!$F$108:$H$112</definedName>
    <definedName name="P12_T1_Protect" hidden="1">[44]перекрестка!$F$90:$H$94,[44]перекрестка!$F$95:$G$95,[44]перекрестка!$F$96:$H$100,[44]перекрестка!$F$102:$H$106,[44]перекрестка!$F$108:$H$112</definedName>
    <definedName name="P12_T28_Protection" localSheetId="0">P1_T28_Protection,P2_T28_Protection,P3_T28_Protection,P4_T28_Protection,P5_T28_Protection,P6_T28_Protection,P7_T28_Protection,P8_T28_Protection</definedName>
    <definedName name="P12_T28_Protection" localSheetId="1">[0]!P1_T28_Protection,[0]!P2_T28_Protection,[0]!P3_T28_Protection,[0]!P4_T28_Protection,[0]!P5_T28_Protection,[0]!P6_T28_Protection,[0]!P7_T28_Protection,[0]!P8_T28_Protection</definedName>
    <definedName name="P12_T28_Protection" localSheetId="2">P1_T28_Protection,P2_T28_Protection,P3_T28_Protection,P4_T28_Protection,P5_T28_Protection,P6_T28_Protection,P7_T28_Protection,P8_T28_Protection</definedName>
    <definedName name="P12_T28_Protection" localSheetId="4">P1_T28_Protection,P2_T28_Protection,P3_T28_Protection,P4_T28_Protection,P5_T28_Protection,P6_T28_Protection,P7_T28_Protection,P8_T28_Protection</definedName>
    <definedName name="P12_T28_Protection" localSheetId="5">P1_T28_Protection,P2_T28_Protection,P3_T28_Protection,P4_T28_Protection,P5_T28_Protection,P6_T28_Protection,P7_T28_Protection,P8_T28_Protection</definedName>
    <definedName name="P12_T28_Protection" localSheetId="6">P1_T28_Protection,P2_T28_Protection,P3_T28_Protection,P4_T28_Protection,P5_T28_Protection,P6_T28_Protection,P7_T28_Protection,P8_T28_Protection</definedName>
    <definedName name="P12_T28_Protection" localSheetId="7">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4" localSheetId="0">([0]!P1_T28_Protection,[0]!P2_T28_Protection,[0]!P3_T28_Protection,[0]!P4_T28_Protection,[0]!P5_T28_Protection,[0]!P6_T28_Protection,[0]!P7_T28_Protection,[0]!P8_T28_Protection)</definedName>
    <definedName name="P12_T28_Protection_4" localSheetId="1">([0]!P1_T28_Protection,[0]!P2_T28_Protection,[0]!P3_T28_Protection,[0]!P4_T28_Protection,[0]!P5_T28_Protection,[0]!P6_T28_Protection,[0]!P7_T28_Protection,[0]!P8_T28_Protection)</definedName>
    <definedName name="P12_T28_Protection_4" localSheetId="2">([0]!P1_T28_Protection,[0]!P2_T28_Protection,[0]!P3_T28_Protection,[0]!P4_T28_Protection,[0]!P5_T28_Protection,[0]!P6_T28_Protection,[0]!P7_T28_Protection,[0]!P8_T28_Protection)</definedName>
    <definedName name="P12_T28_Protection_4" localSheetId="4">([0]!P1_T28_Protection,[0]!P2_T28_Protection,[0]!P3_T28_Protection,[0]!P4_T28_Protection,[0]!P5_T28_Protection,[0]!P6_T28_Protection,[0]!P7_T28_Protection,[0]!P8_T28_Protection)</definedName>
    <definedName name="P12_T28_Protection_4">([0]!P1_T28_Protection,[0]!P2_T28_Protection,[0]!P3_T28_Protection,[0]!P4_T28_Protection,[0]!P5_T28_Protection,[0]!P6_T28_Protection,[0]!P7_T28_Protection,[0]!P8_T28_Protection)</definedName>
    <definedName name="P13_SCOPE_FULL_LOAD" localSheetId="1" hidden="1">#REF!,#REF!,#REF!,#REF!,#REF!,#REF!</definedName>
    <definedName name="P13_SCOPE_FULL_LOAD" localSheetId="2" hidden="1">#REF!,#REF!,#REF!,#REF!,#REF!,#REF!</definedName>
    <definedName name="P13_SCOPE_FULL_LOAD" localSheetId="4" hidden="1">#REF!,#REF!,#REF!,#REF!,#REF!,#REF!</definedName>
    <definedName name="P13_SCOPE_FULL_LOAD" localSheetId="5" hidden="1">#REF!,#REF!,#REF!,#REF!,#REF!,#REF!</definedName>
    <definedName name="P13_SCOPE_FULL_LOAD" localSheetId="6" hidden="1">#REF!,#REF!,#REF!,#REF!,#REF!,#REF!</definedName>
    <definedName name="P13_SCOPE_FULL_LOAD" localSheetId="7" hidden="1">#REF!,#REF!,#REF!,#REF!,#REF!,#REF!</definedName>
    <definedName name="P13_SCOPE_FULL_LOAD" hidden="1">#REF!,#REF!,#REF!,#REF!,#REF!,#REF!</definedName>
    <definedName name="P13_T1?unit?ТРУБ" localSheetId="0" hidden="1">P2_T1?unit?ТРУБ,P3_T1?unit?ТРУБ,P4_T1?unit?ТРУБ,P5_T1?unit?ТРУБ,P6_T1?unit?ТРУБ,P7_T1?unit?ТРУБ,P8_T1?unit?ТРУБ,P9_T1?unit?ТРУБ,P10_T1?unit?ТРУБ</definedName>
    <definedName name="P13_T1?unit?ТРУБ" localSheetId="1" hidden="1">БЭ!P2_T1?unit?ТРУБ,БЭ!P3_T1?unit?ТРУБ,БЭ!P4_T1?unit?ТРУБ,БЭ!P5_T1?unit?ТРУБ,БЭ!P6_T1?unit?ТРУБ,БЭ!P7_T1?unit?ТРУБ,БЭ!P8_T1?unit?ТРУБ,БЭ!P9_T1?unit?ТРУБ,БЭ!P10_T1?unit?ТРУБ</definedName>
    <definedName name="P13_T1?unit?ТРУБ" localSheetId="2" hidden="1">ГАЭС!P2_T1?unit?ТРУБ,ГАЭС!P3_T1?unit?ТРУБ,ГАЭС!P4_T1?unit?ТРУБ,ГАЭС!P5_T1?unit?ТРУБ,ГАЭС!P6_T1?unit?ТРУБ,ГАЭС!P7_T1?unit?ТРУБ,ГАЭС!P8_T1?unit?ТРУБ,ГАЭС!P9_T1?unit?ТРУБ,ГАЭС!P10_T1?unit?ТРУБ</definedName>
    <definedName name="P13_T1?unit?ТРУБ" localSheetId="4" hidden="1">КуЭ!P2_T1?unit?ТРУБ,КуЭ!P3_T1?unit?ТРУБ,КуЭ!P4_T1?unit?ТРУБ,КуЭ!P5_T1?unit?ТРУБ,КуЭ!P6_T1?unit?ТРУБ,КуЭ!P7_T1?unit?ТРУБ,КуЭ!P8_T1?unit?ТРУБ,КуЭ!P9_T1?unit?ТРУБ,КуЭ!P10_T1?unit?ТРУБ</definedName>
    <definedName name="P13_T1?unit?ТРУБ" hidden="1">P2_T1?unit?ТРУБ,P3_T1?unit?ТРУБ,P4_T1?unit?ТРУБ,P5_T1?unit?ТРУБ,P6_T1?unit?ТРУБ,P7_T1?unit?ТРУБ,P8_T1?unit?ТРУБ,P9_T1?unit?ТРУБ,P10_T1?unit?ТРУБ</definedName>
    <definedName name="P13_T1_Protect" localSheetId="1">[42]перекрестка!$F$114:$H$118,[42]перекрестка!$F$120:$H$124,[42]перекрестка!$F$127:$G$127,[42]перекрестка!$F$128:$H$132,[42]перекрестка!$F$133:$G$133</definedName>
    <definedName name="P13_T1_Protect" localSheetId="5" hidden="1">[43]перекрестка!$F$114:$H$118,[43]перекрестка!$F$120:$H$124,[43]перекрестка!$F$127:$G$127,[43]перекрестка!$F$128:$H$132,[43]перекрестка!$F$133:$G$133</definedName>
    <definedName name="P13_T1_Protect" localSheetId="7" hidden="1">[43]перекрестка!$F$114:$H$118,[43]перекрестка!$F$120:$H$124,[43]перекрестка!$F$127:$G$127,[43]перекрестка!$F$128:$H$132,[43]перекрестка!$F$133:$G$133</definedName>
    <definedName name="P13_T1_Protect" hidden="1">[44]перекрестка!$F$114:$H$118,[44]перекрестка!$F$120:$H$124,[44]перекрестка!$F$127:$G$127,[44]перекрестка!$F$128:$H$132,[44]перекрестка!$F$133:$G$133</definedName>
    <definedName name="P14_SCOPE_FULL_LOAD" localSheetId="1" hidden="1">#REF!,#REF!,#REF!,#REF!,#REF!,#REF!</definedName>
    <definedName name="P14_SCOPE_FULL_LOAD" localSheetId="2" hidden="1">#REF!,#REF!,#REF!,#REF!,#REF!,#REF!</definedName>
    <definedName name="P14_SCOPE_FULL_LOAD" localSheetId="4" hidden="1">#REF!,#REF!,#REF!,#REF!,#REF!,#REF!</definedName>
    <definedName name="P14_SCOPE_FULL_LOAD" localSheetId="5" hidden="1">#REF!,#REF!,#REF!,#REF!,#REF!,#REF!</definedName>
    <definedName name="P14_SCOPE_FULL_LOAD" localSheetId="6" hidden="1">#REF!,#REF!,#REF!,#REF!,#REF!,#REF!</definedName>
    <definedName name="P14_SCOPE_FULL_LOAD" localSheetId="7" hidden="1">#REF!,#REF!,#REF!,#REF!,#REF!,#REF!</definedName>
    <definedName name="P14_SCOPE_FULL_LOAD" hidden="1">#REF!,#REF!,#REF!,#REF!,#REF!,#REF!</definedName>
    <definedName name="P14_T1_Protect" localSheetId="1">[42]перекрестка!$F$134:$H$138,[42]перекрестка!$F$140:$H$144,[42]перекрестка!$F$146:$H$150,[42]перекрестка!$F$152:$H$156,[42]перекрестка!$F$158:$H$162</definedName>
    <definedName name="P14_T1_Protect" localSheetId="5" hidden="1">[43]перекрестка!$F$134:$H$138,[43]перекрестка!$F$140:$H$144,[43]перекрестка!$F$146:$H$150,[43]перекрестка!$F$152:$H$156,[43]перекрестка!$F$158:$H$162</definedName>
    <definedName name="P14_T1_Protect" localSheetId="7" hidden="1">[43]перекрестка!$F$134:$H$138,[43]перекрестка!$F$140:$H$144,[43]перекрестка!$F$146:$H$150,[43]перекрестка!$F$152:$H$156,[43]перекрестка!$F$158:$H$162</definedName>
    <definedName name="P14_T1_Protect" hidden="1">[44]перекрестка!$F$134:$H$138,[44]перекрестка!$F$140:$H$144,[44]перекрестка!$F$146:$H$150,[44]перекрестка!$F$152:$H$156,[44]перекрестка!$F$158:$H$162</definedName>
    <definedName name="P15_SCOPE_FULL_LOAD" localSheetId="0" hidden="1">#REF!,#REF!,#REF!,#REF!,#REF!,P1_SCOPE_FULL_LOAD</definedName>
    <definedName name="P15_SCOPE_FULL_LOAD" localSheetId="1" hidden="1">#REF!,#REF!,#REF!,#REF!,#REF!,P1_SCOPE_FULL_LOAD</definedName>
    <definedName name="P15_SCOPE_FULL_LOAD" localSheetId="2" hidden="1">#REF!,#REF!,#REF!,#REF!,#REF!,P1_SCOPE_FULL_LOAD</definedName>
    <definedName name="P15_SCOPE_FULL_LOAD" localSheetId="4" hidden="1">#REF!,#REF!,#REF!,#REF!,#REF!,P1_SCOPE_FULL_LOAD</definedName>
    <definedName name="P15_SCOPE_FULL_LOAD" localSheetId="5" hidden="1">#REF!,#REF!,#REF!,#REF!,#REF!,P1_SCOPE_FULL_LOAD</definedName>
    <definedName name="P15_SCOPE_FULL_LOAD" localSheetId="6" hidden="1">#REF!,#REF!,#REF!,#REF!,#REF!,P1_SCOPE_FULL_LOAD</definedName>
    <definedName name="P15_SCOPE_FULL_LOAD" localSheetId="7" hidden="1">#REF!,#REF!,#REF!,#REF!,#REF!,P1_SCOPE_FULL_LOAD</definedName>
    <definedName name="P15_SCOPE_FULL_LOAD" hidden="1">#REF!,#REF!,#REF!,#REF!,#REF!,P1_SCOPE_FULL_LOAD</definedName>
    <definedName name="P15_T1_Protect" localSheetId="1">[42]перекрестка!$J$158:$K$162,[42]перекрестка!$J$152:$K$156,[42]перекрестка!$J$146:$K$150,[42]перекрестка!$J$140:$K$144,[42]перекрестка!$J$11</definedName>
    <definedName name="P15_T1_Protect" localSheetId="5" hidden="1">[43]перекрестка!$J$158:$K$162,[43]перекрестка!$J$152:$K$156,[43]перекрестка!$J$146:$K$150,[43]перекрестка!$J$140:$K$144,[43]перекрестка!$J$11</definedName>
    <definedName name="P15_T1_Protect" localSheetId="7" hidden="1">[43]перекрестка!$J$158:$K$162,[43]перекрестка!$J$152:$K$156,[43]перекрестка!$J$146:$K$150,[43]перекрестка!$J$140:$K$144,[43]перекрестка!$J$11</definedName>
    <definedName name="P15_T1_Protect" hidden="1">[44]перекрестка!$J$158:$K$162,[44]перекрестка!$J$152:$K$156,[44]перекрестка!$J$146:$K$150,[44]перекрестка!$J$140:$K$144,[44]перекрестка!$J$11</definedName>
    <definedName name="P16_SCOPE_FULL_LOAD" localSheetId="0" hidden="1">P2_SCOPE_FULL_LOAD,P3_SCOPE_FULL_LOAD,P4_SCOPE_FULL_LOAD,P5_SCOPE_FULL_LOAD,P6_SCOPE_FULL_LOAD,P7_SCOPE_FULL_LOAD,P8_SCOPE_FULL_LOAD</definedName>
    <definedName name="P16_SCOPE_FULL_LOAD" localSheetId="1" hidden="1">БЭ!P2_SCOPE_FULL_LOAD,БЭ!P3_SCOPE_FULL_LOAD,БЭ!P4_SCOPE_FULL_LOAD,БЭ!P5_SCOPE_FULL_LOAD,БЭ!P6_SCOPE_FULL_LOAD,БЭ!P7_SCOPE_FULL_LOAD,БЭ!P8_SCOPE_FULL_LOAD</definedName>
    <definedName name="P16_SCOPE_FULL_LOAD" localSheetId="2" hidden="1">ГАЭС!P2_SCOPE_FULL_LOAD,ГАЭС!P3_SCOPE_FULL_LOAD,ГАЭС!P4_SCOPE_FULL_LOAD,ГАЭС!P5_SCOPE_FULL_LOAD,ГАЭС!P6_SCOPE_FULL_LOAD,ГАЭС!P7_SCOPE_FULL_LOAD,ГАЭС!P8_SCOPE_FULL_LOAD</definedName>
    <definedName name="P16_SCOPE_FULL_LOAD" localSheetId="4" hidden="1">КуЭ!P2_SCOPE_FULL_LOAD,КуЭ!P3_SCOPE_FULL_LOAD,КуЭ!P4_SCOPE_FULL_LOAD,КуЭ!P5_SCOPE_FULL_LOAD,КуЭ!P6_SCOPE_FULL_LOAD,КуЭ!P7_SCOPE_FULL_LOAD,КуЭ!P8_SCOPE_FULL_LOAD</definedName>
    <definedName name="P16_SCOPE_FULL_LOAD" localSheetId="5" hidden="1">ОЭ!P2_SCOPE_FULL_LOAD,ОЭ!P3_SCOPE_FULL_LOAD,ОЭ!P4_SCOPE_FULL_LOAD,ОЭ!P5_SCOPE_FULL_LOAD,ОЭ!P6_SCOPE_FULL_LOAD,ОЭ!P7_SCOPE_FULL_LOAD,ОЭ!P8_SCOPE_FULL_LOAD</definedName>
    <definedName name="P16_SCOPE_FULL_LOAD" localSheetId="6" hidden="1">ХЭ!P2_SCOPE_FULL_LOAD,ХЭ!P3_SCOPE_FULL_LOAD,ХЭ!P4_SCOPE_FULL_LOAD,ХЭ!P5_SCOPE_FULL_LOAD,ХЭ!P6_SCOPE_FULL_LOAD,ХЭ!P7_SCOPE_FULL_LOAD,ХЭ!P8_SCOPE_FULL_LOAD</definedName>
    <definedName name="P16_SCOPE_FULL_LOAD" localSheetId="7" hidden="1">ЧЭ!P2_SCOPE_FULL_LOAD,ЧЭ!P3_SCOPE_FULL_LOAD,ЧЭ!P4_SCOPE_FULL_LOAD,ЧЭ!P5_SCOPE_FULL_LOAD,ЧЭ!P6_SCOPE_FULL_LOAD,ЧЭ!P7_SCOPE_FULL_LOAD,ЧЭ!P8_SCOPE_FULL_LOAD</definedName>
    <definedName name="P16_SCOPE_FULL_LOAD" hidden="1">P2_SCOPE_FULL_LOAD,P3_SCOPE_FULL_LOAD,P4_SCOPE_FULL_LOAD,P5_SCOPE_FULL_LOAD,P6_SCOPE_FULL_LOAD,P7_SCOPE_FULL_LOAD,P8_SCOPE_FULL_LOAD</definedName>
    <definedName name="P16_T1_Protect" localSheetId="1">[42]перекрестка!$J$12:$K$16,[42]перекрестка!$J$17,[42]перекрестка!$J$18:$K$22,[42]перекрестка!$J$24:$K$28,[42]перекрестка!$J$30:$K$34,[42]перекрестка!$F$23:$G$23</definedName>
    <definedName name="P16_T1_Protect" localSheetId="5" hidden="1">[43]перекрестка!$J$12:$K$16,[43]перекрестка!$J$17,[43]перекрестка!$J$18:$K$22,[43]перекрестка!$J$24:$K$28,[43]перекрестка!$J$30:$K$34,[43]перекрестка!$F$23:$G$23</definedName>
    <definedName name="P16_T1_Protect" localSheetId="7" hidden="1">[43]перекрестка!$J$12:$K$16,[43]перекрестка!$J$17,[43]перекрестка!$J$18:$K$22,[43]перекрестка!$J$24:$K$28,[43]перекрестка!$J$30:$K$34,[43]перекрестка!$F$23:$G$23</definedName>
    <definedName name="P16_T1_Protect" hidden="1">[44]перекрестка!$J$12:$K$16,[44]перекрестка!$J$17,[44]перекрестка!$J$18:$K$22,[44]перекрестка!$J$24:$K$28,[44]перекрестка!$J$30:$K$34,[44]перекрестка!$F$23:$G$23</definedName>
    <definedName name="P17_SCOPE_FULL_LOAD" localSheetId="0" hidden="1">P9_SCOPE_FULL_LOAD,P10_SCOPE_FULL_LOAD,P11_SCOPE_FULL_LOAD,P12_SCOPE_FULL_LOAD,P13_SCOPE_FULL_LOAD,P14_SCOPE_FULL_LOAD,АЭ!P15_SCOPE_FULL_LOAD</definedName>
    <definedName name="P17_SCOPE_FULL_LOAD" localSheetId="1" hidden="1">БЭ!P9_SCOPE_FULL_LOAD,БЭ!P10_SCOPE_FULL_LOAD,БЭ!P11_SCOPE_FULL_LOAD,БЭ!P12_SCOPE_FULL_LOAD,БЭ!P13_SCOPE_FULL_LOAD,БЭ!P14_SCOPE_FULL_LOAD,БЭ!P15_SCOPE_FULL_LOAD</definedName>
    <definedName name="P17_SCOPE_FULL_LOAD" localSheetId="2" hidden="1">ГАЭС!P9_SCOPE_FULL_LOAD,ГАЭС!P10_SCOPE_FULL_LOAD,ГАЭС!P11_SCOPE_FULL_LOAD,ГАЭС!P12_SCOPE_FULL_LOAD,ГАЭС!P13_SCOPE_FULL_LOAD,ГАЭС!P14_SCOPE_FULL_LOAD,ГАЭС!P15_SCOPE_FULL_LOAD</definedName>
    <definedName name="P17_SCOPE_FULL_LOAD" localSheetId="4" hidden="1">КуЭ!P9_SCOPE_FULL_LOAD,КуЭ!P10_SCOPE_FULL_LOAD,КуЭ!P11_SCOPE_FULL_LOAD,КуЭ!P12_SCOPE_FULL_LOAD,КуЭ!P13_SCOPE_FULL_LOAD,КуЭ!P14_SCOPE_FULL_LOAD,КуЭ!P15_SCOPE_FULL_LOAD</definedName>
    <definedName name="P17_SCOPE_FULL_LOAD" localSheetId="5" hidden="1">ОЭ!P9_SCOPE_FULL_LOAD,ОЭ!P10_SCOPE_FULL_LOAD,ОЭ!P11_SCOPE_FULL_LOAD,ОЭ!P12_SCOPE_FULL_LOAD,ОЭ!P13_SCOPE_FULL_LOAD,ОЭ!P14_SCOPE_FULL_LOAD,ОЭ!P15_SCOPE_FULL_LOAD</definedName>
    <definedName name="P17_SCOPE_FULL_LOAD" localSheetId="6" hidden="1">ХЭ!P9_SCOPE_FULL_LOAD,ХЭ!P10_SCOPE_FULL_LOAD,ХЭ!P11_SCOPE_FULL_LOAD,ХЭ!P12_SCOPE_FULL_LOAD,ХЭ!P13_SCOPE_FULL_LOAD,ХЭ!P14_SCOPE_FULL_LOAD,ХЭ!P15_SCOPE_FULL_LOAD</definedName>
    <definedName name="P17_SCOPE_FULL_LOAD" localSheetId="7" hidden="1">ЧЭ!P9_SCOPE_FULL_LOAD,ЧЭ!P10_SCOPE_FULL_LOAD,ЧЭ!P11_SCOPE_FULL_LOAD,ЧЭ!P12_SCOPE_FULL_LOAD,ЧЭ!P13_SCOPE_FULL_LOAD,ЧЭ!P14_SCOPE_FULL_LOAD,ЧЭ!P15_SCOPE_FULL_LOAD</definedName>
    <definedName name="P17_SCOPE_FULL_LOAD" hidden="1">P9_SCOPE_FULL_LOAD,P10_SCOPE_FULL_LOAD,P11_SCOPE_FULL_LOAD,P12_SCOPE_FULL_LOAD,P13_SCOPE_FULL_LOAD,P14_SCOPE_FULL_LOAD,P15_SCOPE_FULL_LOAD</definedName>
    <definedName name="P17_T1_Protect" localSheetId="1">[42]перекрестка!$F$29:$G$29,[42]перекрестка!$F$61:$G$61,[42]перекрестка!$F$67:$G$67,[42]перекрестка!$F$101:$G$101,[42]перекрестка!$F$107:$G$107</definedName>
    <definedName name="P17_T1_Protect" localSheetId="5" hidden="1">[43]перекрестка!$F$29:$G$29,[43]перекрестка!$F$61:$G$61,[43]перекрестка!$F$67:$G$67,[43]перекрестка!$F$101:$G$101,[43]перекрестка!$F$107:$G$107</definedName>
    <definedName name="P17_T1_Protect" localSheetId="7" hidden="1">[43]перекрестка!$F$29:$G$29,[43]перекрестка!$F$61:$G$61,[43]перекрестка!$F$67:$G$67,[43]перекрестка!$F$101:$G$101,[43]перекрестка!$F$107:$G$107</definedName>
    <definedName name="P17_T1_Protect" hidden="1">[44]перекрестка!$F$29:$G$29,[44]перекрестка!$F$61:$G$61,[44]перекрестка!$F$67:$G$67,[44]перекрестка!$F$101:$G$101,[44]перекрестка!$F$107:$G$107</definedName>
    <definedName name="P18_T1_Protect" localSheetId="0" hidden="1">[44]перекрестка!$F$139:$G$139,[44]перекрестка!$F$145:$G$145,[44]перекрестка!$J$36:$K$40,P1_T1_Protect,P2_T1_Protect,P3_T1_Protect,P4_T1_Protect</definedName>
    <definedName name="P18_T1_Protect" localSheetId="1">[42]перекрестка!$F$139:$G$139,[42]перекрестка!$F$145:$G$145,[42]перекрестка!$J$36:$K$40,БЭ!P1_T1_Protect,БЭ!P2_T1_Protect,БЭ!P3_T1_Protect,БЭ!P4_T1_Protect</definedName>
    <definedName name="P18_T1_Protect" localSheetId="2" hidden="1">[44]перекрестка!$F$139:$G$139,[44]перекрестка!$F$145:$G$145,[44]перекрестка!$J$36:$K$40,P1_T1_Protect,P2_T1_Protect,P3_T1_Protect,P4_T1_Protect</definedName>
    <definedName name="P18_T1_Protect" localSheetId="4" hidden="1">[44]перекрестка!$F$139:$G$139,[44]перекрестка!$F$145:$G$145,[44]перекрестка!$J$36:$K$40,P1_T1_Protect,P2_T1_Protect,P3_T1_Protect,P4_T1_Protect</definedName>
    <definedName name="P18_T1_Protect" localSheetId="5" hidden="1">[43]перекрестка!$F$139:$G$139,[43]перекрестка!$F$145:$G$145,[43]перекрестка!$J$36:$K$40,ОЭ!P1_T1_Protect,ОЭ!P2_T1_Protect,ОЭ!P3_T1_Protect,ОЭ!P4_T1_Protect</definedName>
    <definedName name="P18_T1_Protect" localSheetId="6" hidden="1">[44]перекрестка!$F$139:$G$139,[44]перекрестка!$F$145:$G$145,[44]перекрестка!$J$36:$K$40,P1_T1_Protect,P2_T1_Protect,P3_T1_Protect,P4_T1_Protect</definedName>
    <definedName name="P18_T1_Protect" localSheetId="7" hidden="1">[43]перекрестка!$F$139:$G$139,[43]перекрестка!$F$145:$G$145,[43]перекрестка!$J$36:$K$40,ЧЭ!P1_T1_Protect,ЧЭ!P2_T1_Protect,ЧЭ!P3_T1_Protect,ЧЭ!P4_T1_Protect</definedName>
    <definedName name="P18_T1_Protect" hidden="1">[44]перекрестка!$F$139:$G$139,[44]перекрестка!$F$145:$G$145,[44]перекрестка!$J$36:$K$40,P1_T1_Protect,P2_T1_Protect,P3_T1_Protect,P4_T1_Protect</definedName>
    <definedName name="P19_T1_Protect" localSheetId="0" hidden="1">P5_T1_Protect,P6_T1_Protect,P7_T1_Protect,P8_T1_Protect,P9_T1_Protect,P10_T1_Protect,P11_T1_Protect,P12_T1_Protect,P13_T1_Protect,P14_T1_Protect</definedName>
    <definedName name="P19_T1_Protect" localSheetId="1" hidden="1">БЭ!P5_T1_Protect,БЭ!P6_T1_Protect,БЭ!P7_T1_Protect,БЭ!P8_T1_Protect,БЭ!P9_T1_Protect,БЭ!P10_T1_Protect,БЭ!P11_T1_Protect,БЭ!P12_T1_Protect,БЭ!P13_T1_Protect,БЭ!P14_T1_Protect</definedName>
    <definedName name="P19_T1_Protect" localSheetId="2" hidden="1">P5_T1_Protect,P6_T1_Protect,P7_T1_Protect,P8_T1_Protect,P9_T1_Protect,P10_T1_Protect,P11_T1_Protect,P12_T1_Protect,P13_T1_Protect,P14_T1_Protect</definedName>
    <definedName name="P19_T1_Protect" localSheetId="4" hidden="1">P5_T1_Protect,P6_T1_Protect,P7_T1_Protect,P8_T1_Protect,P9_T1_Protect,P10_T1_Protect,P11_T1_Protect,P12_T1_Protect,P13_T1_Protect,P14_T1_Protect</definedName>
    <definedName name="P19_T1_Protect" localSheetId="5" hidden="1">ОЭ!P5_T1_Protect,ОЭ!P6_T1_Protect,ОЭ!P7_T1_Protect,ОЭ!P8_T1_Protect,ОЭ!P9_T1_Protect,ОЭ!P10_T1_Protect,ОЭ!P11_T1_Protect,ОЭ!P12_T1_Protect,ОЭ!P13_T1_Protect,ОЭ!P14_T1_Protect</definedName>
    <definedName name="P19_T1_Protect" localSheetId="6" hidden="1">P5_T1_Protect,P6_T1_Protect,P7_T1_Protect,P8_T1_Protect,P9_T1_Protect,P10_T1_Protect,P11_T1_Protect,P12_T1_Protect,P13_T1_Protect,P14_T1_Protect</definedName>
    <definedName name="P19_T1_Protect" localSheetId="7" hidden="1">ЧЭ!P5_T1_Protect,ЧЭ!P6_T1_Protect,ЧЭ!P7_T1_Protect,ЧЭ!P8_T1_Protect,ЧЭ!P9_T1_Protect,ЧЭ!P10_T1_Protect,ЧЭ!P11_T1_Protect,ЧЭ!P12_T1_Protect,ЧЭ!P13_T1_Protect,ЧЭ!P14_T1_Protect</definedName>
    <definedName name="P19_T1_Protect" hidden="1">P5_T1_Protect,P6_T1_Protect,P7_T1_Protect,P8_T1_Protect,P9_T1_Protect,P10_T1_Protect,P11_T1_Protect,P12_T1_Protect,P13_T1_Protect,P14_T1_Protect</definedName>
    <definedName name="P2_dip" localSheetId="5" hidden="1">[40]База!$G$100:$G$116,[40]База!$G$118:$G$123,[40]База!$G$125:$G$126,[40]База!$G$128:$G$131,[40]База!$G$133,[40]База!$G$135:$G$139,[40]База!$G$141</definedName>
    <definedName name="P2_dip" localSheetId="7" hidden="1">[40]База!$G$100:$G$116,[40]База!$G$118:$G$123,[40]База!$G$125:$G$126,[40]База!$G$128:$G$131,[40]База!$G$133,[40]База!$G$135:$G$139,[40]База!$G$141</definedName>
    <definedName name="P2_dip" hidden="1">[41]База!$G$100:$G$116,[41]База!$G$118:$G$123,[41]База!$G$125:$G$126,[41]База!$G$128:$G$131,[41]База!$G$133,[41]База!$G$135:$G$139,[41]База!$G$141</definedName>
    <definedName name="P2_SC_CLR" localSheetId="1" hidden="1">#REF!,#REF!,#REF!,#REF!,#REF!</definedName>
    <definedName name="P2_SC_CLR" localSheetId="2" hidden="1">#REF!,#REF!,#REF!,#REF!,#REF!</definedName>
    <definedName name="P2_SC_CLR" localSheetId="4" hidden="1">#REF!,#REF!,#REF!,#REF!,#REF!</definedName>
    <definedName name="P2_SC_CLR" hidden="1">#REF!,#REF!,#REF!,#REF!,#REF!</definedName>
    <definedName name="P2_SC22" localSheetId="1" hidden="1">#REF!,#REF!,#REF!,#REF!,#REF!,#REF!,#REF!</definedName>
    <definedName name="P2_SC22" localSheetId="2" hidden="1">#REF!,#REF!,#REF!,#REF!,#REF!,#REF!,#REF!</definedName>
    <definedName name="P2_SC22" localSheetId="4" hidden="1">#REF!,#REF!,#REF!,#REF!,#REF!,#REF!,#REF!</definedName>
    <definedName name="P2_SC22" localSheetId="5" hidden="1">#REF!,#REF!,#REF!,#REF!,#REF!,#REF!,#REF!</definedName>
    <definedName name="P2_SC22" localSheetId="6" hidden="1">#REF!,#REF!,#REF!,#REF!,#REF!,#REF!,#REF!</definedName>
    <definedName name="P2_SC22" localSheetId="7" hidden="1">#REF!,#REF!,#REF!,#REF!,#REF!,#REF!,#REF!</definedName>
    <definedName name="P2_SC22" hidden="1">#REF!,#REF!,#REF!,#REF!,#REF!,#REF!,#REF!</definedName>
    <definedName name="P2_SCOPE_16_PRT" localSheetId="5" hidden="1">[40]База!$E$38:$I$38,[40]База!$E$41:$I$41,[40]База!$E$45:$I$47,[40]База!$E$49:$I$49,[40]База!$E$53:$I$54,[40]База!$E$56:$I$57,[40]База!$E$59:$I$59,[40]База!$E$9:$I$13</definedName>
    <definedName name="P2_SCOPE_16_PRT" localSheetId="7" hidden="1">[40]База!$E$38:$I$38,[40]База!$E$41:$I$41,[40]База!$E$45:$I$47,[40]База!$E$49:$I$49,[40]База!$E$53:$I$54,[40]База!$E$56:$I$57,[40]База!$E$59:$I$59,[40]База!$E$9:$I$13</definedName>
    <definedName name="P2_SCOPE_16_PRT" hidden="1">[41]База!$E$38:$I$38,[41]База!$E$41:$I$41,[41]База!$E$45:$I$47,[41]База!$E$49:$I$49,[41]База!$E$53:$I$54,[41]База!$E$56:$I$57,[41]База!$E$59:$I$59,[41]База!$E$9:$I$13</definedName>
    <definedName name="P2_SCOPE_4_PRT" localSheetId="5" hidden="1">[40]База!$P$25:$S$25,[40]База!$P$27:$S$31,[40]База!$U$14:$X$20,[40]База!$U$23:$X$23,[40]База!$U$25:$X$25,[40]База!$U$27:$X$31,[40]База!$Z$14:$AC$20,[40]База!$Z$23:$AC$23,[40]База!$Z$25:$AC$25</definedName>
    <definedName name="P2_SCOPE_4_PRT" localSheetId="7" hidden="1">[40]База!$P$25:$S$25,[40]База!$P$27:$S$31,[40]База!$U$14:$X$20,[40]База!$U$23:$X$23,[40]База!$U$25:$X$25,[40]База!$U$27:$X$31,[40]База!$Z$14:$AC$20,[40]База!$Z$23:$AC$23,[40]База!$Z$25:$AC$25</definedName>
    <definedName name="P2_SCOPE_4_PRT" hidden="1">[41]База!$P$25:$S$25,[41]База!$P$27:$S$31,[41]База!$U$14:$X$20,[41]База!$U$23:$X$23,[41]База!$U$25:$X$25,[41]База!$U$27:$X$31,[41]База!$Z$14:$AC$20,[41]База!$Z$23:$AC$23,[41]База!$Z$25:$AC$25</definedName>
    <definedName name="P2_SCOPE_5_PRT" localSheetId="5" hidden="1">[40]База!$P$25:$S$25,[40]База!$P$27:$S$31,[40]База!$U$14:$X$21,[40]База!$U$23:$X$23,[40]База!$U$25:$X$25,[40]База!$U$27:$X$31,[40]База!$Z$14:$AC$21,[40]База!$Z$23:$AC$23,[40]База!$Z$25:$AC$25</definedName>
    <definedName name="P2_SCOPE_5_PRT" localSheetId="7" hidden="1">[40]База!$P$25:$S$25,[40]База!$P$27:$S$31,[40]База!$U$14:$X$21,[40]База!$U$23:$X$23,[40]База!$U$25:$X$25,[40]База!$U$27:$X$31,[40]База!$Z$14:$AC$21,[40]База!$Z$23:$AC$23,[40]База!$Z$25:$AC$25</definedName>
    <definedName name="P2_SCOPE_5_PRT" hidden="1">[41]База!$P$25:$S$25,[41]База!$P$27:$S$31,[41]База!$U$14:$X$21,[41]База!$U$23:$X$23,[41]База!$U$25:$X$25,[41]База!$U$27:$X$31,[41]База!$Z$14:$AC$21,[41]База!$Z$23:$AC$23,[41]База!$Z$25:$AC$25</definedName>
    <definedName name="P2_SCOPE_CORR" localSheetId="1" hidden="1">#REF!,#REF!,#REF!,#REF!,#REF!,#REF!,#REF!,#REF!</definedName>
    <definedName name="P2_SCOPE_CORR" localSheetId="2" hidden="1">#REF!,#REF!,#REF!,#REF!,#REF!,#REF!,#REF!,#REF!</definedName>
    <definedName name="P2_SCOPE_CORR" localSheetId="4" hidden="1">#REF!,#REF!,#REF!,#REF!,#REF!,#REF!,#REF!,#REF!</definedName>
    <definedName name="P2_SCOPE_CORR" localSheetId="5" hidden="1">#REF!,#REF!,#REF!,#REF!,#REF!,#REF!,#REF!,#REF!</definedName>
    <definedName name="P2_SCOPE_CORR" localSheetId="6" hidden="1">#REF!,#REF!,#REF!,#REF!,#REF!,#REF!,#REF!,#REF!</definedName>
    <definedName name="P2_SCOPE_CORR" localSheetId="7" hidden="1">#REF!,#REF!,#REF!,#REF!,#REF!,#REF!,#REF!,#REF!</definedName>
    <definedName name="P2_SCOPE_CORR" hidden="1">#REF!,#REF!,#REF!,#REF!,#REF!,#REF!,#REF!,#REF!</definedName>
    <definedName name="P2_SCOPE_F1_PRT" localSheetId="5" hidden="1">[40]База!$D$56:$E$59,[40]База!$D$34:$E$50,[40]База!$D$32:$E$32,[40]База!$D$23:$E$30</definedName>
    <definedName name="P2_SCOPE_F1_PRT" localSheetId="7" hidden="1">[40]База!$D$56:$E$59,[40]База!$D$34:$E$50,[40]База!$D$32:$E$32,[40]База!$D$23:$E$30</definedName>
    <definedName name="P2_SCOPE_F1_PRT" hidden="1">[41]База!$D$56:$E$59,[41]База!$D$34:$E$50,[41]База!$D$32:$E$32,[41]База!$D$23:$E$30</definedName>
    <definedName name="P2_SCOPE_F2_PRT" localSheetId="5" hidden="1">[40]База!$D$52:$G$54,[40]База!$C$21:$E$42,[40]База!$A$12:$E$12,[40]База!$C$8:$E$11</definedName>
    <definedName name="P2_SCOPE_F2_PRT" localSheetId="7" hidden="1">[40]База!$D$52:$G$54,[40]База!$C$21:$E$42,[40]База!$A$12:$E$12,[40]База!$C$8:$E$11</definedName>
    <definedName name="P2_SCOPE_F2_PRT" hidden="1">[41]База!$D$52:$G$54,[41]База!$C$21:$E$42,[41]База!$A$12:$E$12,[41]База!$C$8:$E$11</definedName>
    <definedName name="P2_SCOPE_FULL_LOAD" localSheetId="1" hidden="1">#REF!,#REF!,#REF!,#REF!,#REF!,#REF!</definedName>
    <definedName name="P2_SCOPE_FULL_LOAD" localSheetId="2" hidden="1">#REF!,#REF!,#REF!,#REF!,#REF!,#REF!</definedName>
    <definedName name="P2_SCOPE_FULL_LOAD" localSheetId="4" hidden="1">#REF!,#REF!,#REF!,#REF!,#REF!,#REF!</definedName>
    <definedName name="P2_SCOPE_FULL_LOAD" localSheetId="5" hidden="1">#REF!,#REF!,#REF!,#REF!,#REF!,#REF!</definedName>
    <definedName name="P2_SCOPE_FULL_LOAD" localSheetId="6" hidden="1">#REF!,#REF!,#REF!,#REF!,#REF!,#REF!</definedName>
    <definedName name="P2_SCOPE_FULL_LOAD" localSheetId="7" hidden="1">#REF!,#REF!,#REF!,#REF!,#REF!,#REF!</definedName>
    <definedName name="P2_SCOPE_FULL_LOAD" hidden="1">#REF!,#REF!,#REF!,#REF!,#REF!,#REF!</definedName>
    <definedName name="P2_SCOPE_IND" localSheetId="1" hidden="1">#REF!,#REF!,#REF!,#REF!,#REF!,#REF!</definedName>
    <definedName name="P2_SCOPE_IND" localSheetId="2" hidden="1">#REF!,#REF!,#REF!,#REF!,#REF!,#REF!</definedName>
    <definedName name="P2_SCOPE_IND" localSheetId="4" hidden="1">#REF!,#REF!,#REF!,#REF!,#REF!,#REF!</definedName>
    <definedName name="P2_SCOPE_IND" localSheetId="5" hidden="1">#REF!,#REF!,#REF!,#REF!,#REF!,#REF!</definedName>
    <definedName name="P2_SCOPE_IND" localSheetId="6" hidden="1">#REF!,#REF!,#REF!,#REF!,#REF!,#REF!</definedName>
    <definedName name="P2_SCOPE_IND" localSheetId="7" hidden="1">#REF!,#REF!,#REF!,#REF!,#REF!,#REF!</definedName>
    <definedName name="P2_SCOPE_IND" hidden="1">#REF!,#REF!,#REF!,#REF!,#REF!,#REF!</definedName>
    <definedName name="P2_SCOPE_IND2" localSheetId="1" hidden="1">#REF!,#REF!,#REF!,#REF!,#REF!</definedName>
    <definedName name="P2_SCOPE_IND2" localSheetId="2" hidden="1">#REF!,#REF!,#REF!,#REF!,#REF!</definedName>
    <definedName name="P2_SCOPE_IND2" localSheetId="4" hidden="1">#REF!,#REF!,#REF!,#REF!,#REF!</definedName>
    <definedName name="P2_SCOPE_IND2" localSheetId="5" hidden="1">#REF!,#REF!,#REF!,#REF!,#REF!</definedName>
    <definedName name="P2_SCOPE_IND2" localSheetId="6" hidden="1">#REF!,#REF!,#REF!,#REF!,#REF!</definedName>
    <definedName name="P2_SCOPE_IND2" localSheetId="7" hidden="1">#REF!,#REF!,#REF!,#REF!,#REF!</definedName>
    <definedName name="P2_SCOPE_IND2" hidden="1">#REF!,#REF!,#REF!,#REF!,#REF!</definedName>
    <definedName name="P2_SCOPE_NOTIND" localSheetId="1" hidden="1">#REF!,#REF!,#REF!,#REF!,#REF!,#REF!,#REF!</definedName>
    <definedName name="P2_SCOPE_NOTIND" localSheetId="2" hidden="1">#REF!,#REF!,#REF!,#REF!,#REF!,#REF!,#REF!</definedName>
    <definedName name="P2_SCOPE_NOTIND" localSheetId="4" hidden="1">#REF!,#REF!,#REF!,#REF!,#REF!,#REF!,#REF!</definedName>
    <definedName name="P2_SCOPE_NOTIND" localSheetId="5" hidden="1">#REF!,#REF!,#REF!,#REF!,#REF!,#REF!,#REF!</definedName>
    <definedName name="P2_SCOPE_NOTIND" localSheetId="6" hidden="1">#REF!,#REF!,#REF!,#REF!,#REF!,#REF!,#REF!</definedName>
    <definedName name="P2_SCOPE_NOTIND" localSheetId="7" hidden="1">#REF!,#REF!,#REF!,#REF!,#REF!,#REF!,#REF!</definedName>
    <definedName name="P2_SCOPE_NOTIND" hidden="1">#REF!,#REF!,#REF!,#REF!,#REF!,#REF!,#REF!</definedName>
    <definedName name="P2_SCOPE_NotInd2" localSheetId="1" hidden="1">#REF!,#REF!,#REF!,#REF!,#REF!,#REF!</definedName>
    <definedName name="P2_SCOPE_NotInd2" localSheetId="2" hidden="1">#REF!,#REF!,#REF!,#REF!,#REF!,#REF!</definedName>
    <definedName name="P2_SCOPE_NotInd2" localSheetId="4" hidden="1">#REF!,#REF!,#REF!,#REF!,#REF!,#REF!</definedName>
    <definedName name="P2_SCOPE_NotInd2" localSheetId="5" hidden="1">#REF!,#REF!,#REF!,#REF!,#REF!,#REF!</definedName>
    <definedName name="P2_SCOPE_NotInd2" localSheetId="6" hidden="1">#REF!,#REF!,#REF!,#REF!,#REF!,#REF!</definedName>
    <definedName name="P2_SCOPE_NotInd2" localSheetId="7" hidden="1">#REF!,#REF!,#REF!,#REF!,#REF!,#REF!</definedName>
    <definedName name="P2_SCOPE_NotInd2" hidden="1">#REF!,#REF!,#REF!,#REF!,#REF!,#REF!</definedName>
    <definedName name="P2_SCOPE_NotInd3" localSheetId="1" hidden="1">#REF!,#REF!,#REF!,#REF!,#REF!,#REF!,#REF!</definedName>
    <definedName name="P2_SCOPE_NotInd3" localSheetId="2" hidden="1">#REF!,#REF!,#REF!,#REF!,#REF!,#REF!,#REF!</definedName>
    <definedName name="P2_SCOPE_NotInd3" localSheetId="4" hidden="1">#REF!,#REF!,#REF!,#REF!,#REF!,#REF!,#REF!</definedName>
    <definedName name="P2_SCOPE_NotInd3" localSheetId="5" hidden="1">#REF!,#REF!,#REF!,#REF!,#REF!,#REF!,#REF!</definedName>
    <definedName name="P2_SCOPE_NotInd3" localSheetId="6" hidden="1">#REF!,#REF!,#REF!,#REF!,#REF!,#REF!,#REF!</definedName>
    <definedName name="P2_SCOPE_NotInd3" localSheetId="7" hidden="1">#REF!,#REF!,#REF!,#REF!,#REF!,#REF!,#REF!</definedName>
    <definedName name="P2_SCOPE_NotInd3" hidden="1">#REF!,#REF!,#REF!,#REF!,#REF!,#REF!,#REF!</definedName>
    <definedName name="P2_SCOPE_NotInt" localSheetId="1" hidden="1">#REF!,#REF!,#REF!,#REF!,#REF!,#REF!,#REF!</definedName>
    <definedName name="P2_SCOPE_NotInt" localSheetId="2" hidden="1">#REF!,#REF!,#REF!,#REF!,#REF!,#REF!,#REF!</definedName>
    <definedName name="P2_SCOPE_NotInt" localSheetId="4" hidden="1">#REF!,#REF!,#REF!,#REF!,#REF!,#REF!,#REF!</definedName>
    <definedName name="P2_SCOPE_NotInt" localSheetId="5" hidden="1">#REF!,#REF!,#REF!,#REF!,#REF!,#REF!,#REF!</definedName>
    <definedName name="P2_SCOPE_NotInt" localSheetId="6" hidden="1">#REF!,#REF!,#REF!,#REF!,#REF!,#REF!,#REF!</definedName>
    <definedName name="P2_SCOPE_NotInt" localSheetId="7" hidden="1">#REF!,#REF!,#REF!,#REF!,#REF!,#REF!,#REF!</definedName>
    <definedName name="P2_SCOPE_NotInt" hidden="1">#REF!,#REF!,#REF!,#REF!,#REF!,#REF!,#REF!</definedName>
    <definedName name="P2_SCOPE_PER_PRT" localSheetId="5" hidden="1">[40]База!$N$14:$N$25,[40]База!$N$27:$N$31,[40]База!$J$27:$K$31,[40]База!$F$27:$H$31,[40]База!$F$33:$H$37</definedName>
    <definedName name="P2_SCOPE_PER_PRT" localSheetId="7" hidden="1">[40]База!$N$14:$N$25,[40]База!$N$27:$N$31,[40]База!$J$27:$K$31,[40]База!$F$27:$H$31,[40]База!$F$33:$H$37</definedName>
    <definedName name="P2_SCOPE_PER_PRT" hidden="1">[41]База!$N$14:$N$25,[41]База!$N$27:$N$31,[41]База!$J$27:$K$31,[41]База!$F$27:$H$31,[41]База!$F$33:$H$37</definedName>
    <definedName name="P2_SCOPE_SAVE2" localSheetId="1" hidden="1">#REF!,#REF!,#REF!,#REF!,#REF!,#REF!</definedName>
    <definedName name="P2_SCOPE_SAVE2" localSheetId="2" hidden="1">#REF!,#REF!,#REF!,#REF!,#REF!,#REF!</definedName>
    <definedName name="P2_SCOPE_SAVE2" localSheetId="4" hidden="1">#REF!,#REF!,#REF!,#REF!,#REF!,#REF!</definedName>
    <definedName name="P2_SCOPE_SAVE2" localSheetId="5" hidden="1">#REF!,#REF!,#REF!,#REF!,#REF!,#REF!</definedName>
    <definedName name="P2_SCOPE_SAVE2" localSheetId="6" hidden="1">#REF!,#REF!,#REF!,#REF!,#REF!,#REF!</definedName>
    <definedName name="P2_SCOPE_SAVE2" localSheetId="7" hidden="1">#REF!,#REF!,#REF!,#REF!,#REF!,#REF!</definedName>
    <definedName name="P2_SCOPE_SAVE2" hidden="1">#REF!,#REF!,#REF!,#REF!,#REF!,#REF!</definedName>
    <definedName name="P2_SCOPE_SV_PRT" localSheetId="1" hidden="1">#REF!,#REF!,#REF!,#REF!,#REF!,#REF!,#REF!</definedName>
    <definedName name="P2_SCOPE_SV_PRT" localSheetId="2" hidden="1">#REF!,#REF!,#REF!,#REF!,#REF!,#REF!,#REF!</definedName>
    <definedName name="P2_SCOPE_SV_PRT" localSheetId="4" hidden="1">#REF!,#REF!,#REF!,#REF!,#REF!,#REF!,#REF!</definedName>
    <definedName name="P2_SCOPE_SV_PRT" localSheetId="5" hidden="1">#REF!,#REF!,#REF!,#REF!,#REF!,#REF!,#REF!</definedName>
    <definedName name="P2_SCOPE_SV_PRT" localSheetId="6" hidden="1">#REF!,#REF!,#REF!,#REF!,#REF!,#REF!,#REF!</definedName>
    <definedName name="P2_SCOPE_SV_PRT" localSheetId="7" hidden="1">#REF!,#REF!,#REF!,#REF!,#REF!,#REF!,#REF!</definedName>
    <definedName name="P2_SCOPE_SV_PRT" hidden="1">#REF!,#REF!,#REF!,#REF!,#REF!,#REF!,#REF!</definedName>
    <definedName name="P2_T1?axis?ПРД2?2005" localSheetId="1" hidden="1">#REF!,#REF!,#REF!,#REF!,#REF!,#REF!,#REF!</definedName>
    <definedName name="P2_T1?axis?ПРД2?2005" localSheetId="2" hidden="1">#REF!,#REF!,#REF!,#REF!,#REF!,#REF!,#REF!</definedName>
    <definedName name="P2_T1?axis?ПРД2?2005" localSheetId="4" hidden="1">#REF!,#REF!,#REF!,#REF!,#REF!,#REF!,#REF!</definedName>
    <definedName name="P2_T1?axis?ПРД2?2005" hidden="1">#REF!,#REF!,#REF!,#REF!,#REF!,#REF!,#REF!</definedName>
    <definedName name="P2_T1?axis?ПРД2?2006" localSheetId="1" hidden="1">#REF!,#REF!,#REF!,#REF!,#REF!,#REF!,#REF!</definedName>
    <definedName name="P2_T1?axis?ПРД2?2006" localSheetId="4"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localSheetId="0" hidden="1">#REF!,#REF!,#REF!,#REF!,#REF!,#REF!,#REF!,#REF!,#REF!,#REF!,#REF!</definedName>
    <definedName name="P2_T1?M1" localSheetId="1" hidden="1">#REF!,#REF!,#REF!,#REF!,#REF!,#REF!,#REF!,#REF!,#REF!,#REF!,#REF!</definedName>
    <definedName name="P2_T1?M1" localSheetId="2" hidden="1">#REF!,#REF!,#REF!,#REF!,#REF!,#REF!,#REF!,#REF!,#REF!,#REF!,#REF!</definedName>
    <definedName name="P2_T1?M1" localSheetId="4" hidden="1">#REF!,#REF!,#REF!,#REF!,#REF!,#REF!,#REF!,#REF!,#REF!,#REF!,#REF!</definedName>
    <definedName name="P2_T1?M1" hidden="1">#REF!,#REF!,#REF!,#REF!,#REF!,#REF!,#REF!,#REF!,#REF!,#REF!,#REF!</definedName>
    <definedName name="P2_T1?M2" localSheetId="1" hidden="1">#REF!,#REF!,#REF!,#REF!,#REF!,#REF!,#REF!,#REF!,#REF!,#REF!,#REF!</definedName>
    <definedName name="P2_T1?M2" localSheetId="2" hidden="1">#REF!,#REF!,#REF!,#REF!,#REF!,#REF!,#REF!,#REF!,#REF!,#REF!,#REF!</definedName>
    <definedName name="P2_T1?M2" localSheetId="4" hidden="1">#REF!,#REF!,#REF!,#REF!,#REF!,#REF!,#REF!,#REF!,#REF!,#REF!,#REF!</definedName>
    <definedName name="P2_T1?M2" hidden="1">#REF!,#REF!,#REF!,#REF!,#REF!,#REF!,#REF!,#REF!,#REF!,#REF!,#REF!</definedName>
    <definedName name="P2_T1?unit?ГКАЛ" localSheetId="1" hidden="1">#REF!,#REF!,#REF!,#REF!,#REF!,#REF!,#REF!</definedName>
    <definedName name="P2_T1?unit?ГКАЛ" localSheetId="2" hidden="1">#REF!,#REF!,#REF!,#REF!,#REF!,#REF!,#REF!</definedName>
    <definedName name="P2_T1?unit?ГКАЛ" localSheetId="4" hidden="1">#REF!,#REF!,#REF!,#REF!,#REF!,#REF!,#REF!</definedName>
    <definedName name="P2_T1?unit?ГКАЛ" hidden="1">#REF!,#REF!,#REF!,#REF!,#REF!,#REF!,#REF!</definedName>
    <definedName name="P2_T1?unit?РУБ.ГКАЛ" localSheetId="1" hidden="1">#REF!,#REF!,#REF!,#REF!,#REF!,#REF!,#REF!</definedName>
    <definedName name="P2_T1?unit?РУБ.ГКАЛ" localSheetId="2" hidden="1">#REF!,#REF!,#REF!,#REF!,#REF!,#REF!,#REF!</definedName>
    <definedName name="P2_T1?unit?РУБ.ГКАЛ" localSheetId="4" hidden="1">#REF!,#REF!,#REF!,#REF!,#REF!,#REF!,#REF!</definedName>
    <definedName name="P2_T1?unit?РУБ.ГКАЛ" hidden="1">#REF!,#REF!,#REF!,#REF!,#REF!,#REF!,#REF!</definedName>
    <definedName name="P2_T1?unit?РУБ.ТОНН" localSheetId="1" hidden="1">#REF!,#REF!,#REF!,#REF!,#REF!,#REF!,#REF!,#REF!,#REF!,#REF!,#REF!</definedName>
    <definedName name="P2_T1?unit?РУБ.ТОНН" localSheetId="2" hidden="1">#REF!,#REF!,#REF!,#REF!,#REF!,#REF!,#REF!,#REF!,#REF!,#REF!,#REF!</definedName>
    <definedName name="P2_T1?unit?РУБ.ТОНН" localSheetId="4" hidden="1">#REF!,#REF!,#REF!,#REF!,#REF!,#REF!,#REF!,#REF!,#REF!,#REF!,#REF!</definedName>
    <definedName name="P2_T1?unit?РУБ.ТОНН" hidden="1">#REF!,#REF!,#REF!,#REF!,#REF!,#REF!,#REF!,#REF!,#REF!,#REF!,#REF!</definedName>
    <definedName name="P2_T1?unit?СТР" localSheetId="1" hidden="1">#REF!,#REF!,#REF!,#REF!,#REF!,#REF!,#REF!</definedName>
    <definedName name="P2_T1?unit?СТР" localSheetId="2" hidden="1">#REF!,#REF!,#REF!,#REF!,#REF!,#REF!,#REF!</definedName>
    <definedName name="P2_T1?unit?СТР" localSheetId="4" hidden="1">#REF!,#REF!,#REF!,#REF!,#REF!,#REF!,#REF!</definedName>
    <definedName name="P2_T1?unit?СТР" hidden="1">#REF!,#REF!,#REF!,#REF!,#REF!,#REF!,#REF!</definedName>
    <definedName name="P2_T1?unit?ТОНН" localSheetId="1" hidden="1">#REF!,#REF!,#REF!,#REF!,#REF!,#REF!,#REF!,#REF!,#REF!,#REF!,#REF!</definedName>
    <definedName name="P2_T1?unit?ТОНН" localSheetId="2" hidden="1">#REF!,#REF!,#REF!,#REF!,#REF!,#REF!,#REF!,#REF!,#REF!,#REF!,#REF!</definedName>
    <definedName name="P2_T1?unit?ТОНН" localSheetId="4" hidden="1">#REF!,#REF!,#REF!,#REF!,#REF!,#REF!,#REF!,#REF!,#REF!,#REF!,#REF!</definedName>
    <definedName name="P2_T1?unit?ТОНН" hidden="1">#REF!,#REF!,#REF!,#REF!,#REF!,#REF!,#REF!,#REF!,#REF!,#REF!,#REF!</definedName>
    <definedName name="P2_T1?unit?ТРУБ" localSheetId="1" hidden="1">#REF!,#REF!,#REF!,#REF!,#REF!,#REF!,#REF!</definedName>
    <definedName name="P2_T1?unit?ТРУБ" localSheetId="2" hidden="1">#REF!,#REF!,#REF!,#REF!,#REF!,#REF!,#REF!</definedName>
    <definedName name="P2_T1?unit?ТРУБ" localSheetId="4" hidden="1">#REF!,#REF!,#REF!,#REF!,#REF!,#REF!,#REF!</definedName>
    <definedName name="P2_T1?unit?ТРУБ" hidden="1">#REF!,#REF!,#REF!,#REF!,#REF!,#REF!,#REF!</definedName>
    <definedName name="P2_T1_Protect" localSheetId="1" hidden="1">[42]перекрестка!$J$68:$K$72,[42]перекрестка!$J$74:$K$78,[42]перекрестка!$J$80:$K$84,[42]перекрестка!$J$89,[42]перекрестка!$J$90:$K$94,[42]перекрестка!$J$95</definedName>
    <definedName name="P2_T1_Protect" localSheetId="5" hidden="1">[43]перекрестка!$J$68:$K$72,[43]перекрестка!$J$74:$K$78,[43]перекрестка!$J$80:$K$84,[43]перекрестка!$J$89,[43]перекрестка!$J$90:$K$94,[43]перекрестка!$J$95</definedName>
    <definedName name="P2_T1_Protect" localSheetId="7" hidden="1">[43]перекрестка!$J$68:$K$72,[43]перекрестка!$J$74:$K$78,[43]перекрестка!$J$80:$K$84,[43]перекрестка!$J$89,[43]перекрестка!$J$90:$K$94,[43]перекрестка!$J$95</definedName>
    <definedName name="P2_T1_Protect" hidden="1">[44]перекрестка!$J$68:$K$72,[44]перекрестка!$J$74:$K$78,[44]перекрестка!$J$80:$K$84,[44]перекрестка!$J$89,[44]перекрестка!$J$90:$K$94,[44]перекрестка!$J$95</definedName>
    <definedName name="P2_T17?L4">'[35]29'!$J$9:$J$16,'[35]29'!$M$9:$M$16,'[35]29'!$P$9:$P$16,'[35]29'!$G$44:$G$51,'[35]29'!$J$44:$J$51,'[35]29'!$M$44:$M$51,'[35]29'!$M$35:$M$42,'[35]29'!$P$35:$P$42,'[35]29'!$P$44:$P$51</definedName>
    <definedName name="P2_T17?unit?РУБ.ГКАЛ">'[35]29'!$I$18:$I$25,'[35]29'!$L$9:$L$16,'[35]29'!$L$18:$L$25,'[35]29'!$O$9:$O$16,'[35]29'!$F$35:$F$42,'[35]29'!$I$35:$I$42,'[35]29'!$L$35:$L$42,'[35]29'!$O$35:$O$51</definedName>
    <definedName name="P2_T17?unit?ТГКАЛ">'[35]29'!$J$9:$J$16,'[35]29'!$M$9:$M$16,'[35]29'!$P$9:$P$16,'[35]29'!$M$35:$M$42,'[35]29'!$P$35:$P$42,'[35]29'!$G$44:$G$51,'[35]29'!$J$44:$J$51,'[35]29'!$M$44:$M$51,'[35]29'!$P$44:$P$51</definedName>
    <definedName name="P2_T17_Protection">'[35]29'!$F$19:$G$19,'[35]29'!$F$21:$G$25,'[35]29'!$F$27:$G$27,'[35]29'!$F$29:$G$33,'[35]29'!$F$36:$G$36,'[35]29'!$F$38:$G$42,'[35]29'!$F$45:$G$45,'[35]29'!$F$47:$G$51</definedName>
    <definedName name="P2_T21_Protection">'[35]21'!$E$20:$E$22,'[35]21'!$G$20:$K$22,'[35]21'!$M$20:$M$22,'[35]21'!$O$20:$S$22,'[35]21'!$E$26:$E$28,'[35]21'!$G$26:$K$28,'[35]21'!$M$26:$M$28,'[35]21'!$O$26:$S$28</definedName>
    <definedName name="P2_T25_protection">'[35]25'!$L$35:$O$37,'[35]25'!$L$41:$O$42,'[35]25'!$Q$8:$T$21,'[35]25'!$Q$24:$T$28,'[35]25'!$Q$30:$T$33,'[35]25'!$Q$35:$T$37,'[35]25'!$Q$41:$T$42,'[35]25'!$B$35:$B$37</definedName>
    <definedName name="P2_T26_Protection">'[35]26'!$F$34:$I$36,'[35]26'!$K$8:$N$8,'[35]26'!$K$10:$N$11,'[35]26'!$K$13:$N$15,'[35]26'!$K$18:$N$19,'[35]26'!$K$22:$N$24,'[35]26'!$K$26:$N$26,'[35]26'!$K$29:$N$32</definedName>
    <definedName name="P2_T27_Protection">'[35]27'!$F$34:$I$36,'[35]27'!$K$8:$N$8,'[35]27'!$K$10:$N$11,'[35]27'!$K$13:$N$15,'[35]27'!$K$18:$N$19,'[35]27'!$K$22:$N$24,'[35]27'!$K$26:$N$26,'[35]27'!$K$29:$N$32</definedName>
    <definedName name="P2_T28?axis?R?ПЭ">'[35]28'!$D$68:$I$70,'[35]28'!$D$74:$I$76,'[35]28'!$D$80:$I$82,'[35]28'!$D$89:$I$91,'[35]28'!$D$94:$I$96,'[35]28'!$D$100:$I$102,'[35]28'!$D$106:$I$108,'[35]28'!$D$115:$I$117</definedName>
    <definedName name="P2_T28?axis?R?ПЭ?">'[35]28'!$B$68:$B$70,'[35]28'!$B$74:$B$76,'[35]28'!$B$80:$B$82,'[35]28'!$B$89:$B$91,'[35]28'!$B$94:$B$96,'[35]28'!$B$100:$B$102,'[35]28'!$B$106:$B$108,'[35]28'!$B$115:$B$117</definedName>
    <definedName name="P2_T28_Protection">'[35]28'!$B$126:$B$128,'[35]28'!$B$132:$B$134,'[35]28'!$B$141:$B$143,'[35]28'!$B$146:$B$148,'[35]28'!$B$152:$B$154,'[35]28'!$B$158:$B$160,'[35]28'!$B$167:$B$169</definedName>
    <definedName name="P2_T4_Protect" localSheetId="1" hidden="1">'[42]4'!$Q$22:$T$22,'[42]4'!$Q$24:$T$28,'[42]4'!$V$24:$Y$28,'[42]4'!$V$22:$Y$22,'[42]4'!$V$20:$Y$20,'[42]4'!$V$11:$Y$17,'[42]4'!$AA$11:$AD$17,'[42]4'!$AA$20:$AD$20,'[42]4'!$AA$22:$AD$22</definedName>
    <definedName name="P2_T4_Protect" localSheetId="5" hidden="1">'[43]4'!$Q$22:$T$22,'[43]4'!$Q$24:$T$28,'[43]4'!$V$24:$Y$28,'[43]4'!$V$22:$Y$22,'[43]4'!$V$20:$Y$20,'[43]4'!$V$11:$Y$17,'[43]4'!$AA$11:$AD$17,'[43]4'!$AA$20:$AD$20,'[43]4'!$AA$22:$AD$22</definedName>
    <definedName name="P2_T4_Protect" localSheetId="7" hidden="1">'[43]4'!$Q$22:$T$22,'[43]4'!$Q$24:$T$28,'[43]4'!$V$24:$Y$28,'[43]4'!$V$22:$Y$22,'[43]4'!$V$20:$Y$20,'[43]4'!$V$11:$Y$17,'[43]4'!$AA$11:$AD$17,'[43]4'!$AA$20:$AD$20,'[43]4'!$AA$22:$AD$22</definedName>
    <definedName name="P2_T4_Protect" hidden="1">'[44]4'!$Q$22:$T$22,'[44]4'!$Q$24:$T$28,'[44]4'!$V$24:$Y$28,'[44]4'!$V$22:$Y$22,'[44]4'!$V$20:$Y$20,'[44]4'!$V$11:$Y$17,'[44]4'!$AA$11:$AD$17,'[44]4'!$AA$20:$AD$20,'[44]4'!$AA$22:$AD$22</definedName>
    <definedName name="P3_dip" localSheetId="5" hidden="1">[40]База!$G$143:$G$145,[40]База!$G$214:$G$217,[40]База!$G$219:$G$224,[40]База!$G$226,[40]База!$G$228,[40]База!$G$230,[40]База!$G$232,[40]База!$G$197:$G$212</definedName>
    <definedName name="P3_dip" localSheetId="7" hidden="1">[40]База!$G$143:$G$145,[40]База!$G$214:$G$217,[40]База!$G$219:$G$224,[40]База!$G$226,[40]База!$G$228,[40]База!$G$230,[40]База!$G$232,[40]База!$G$197:$G$212</definedName>
    <definedName name="P3_dip" hidden="1">[41]База!$G$143:$G$145,[41]База!$G$214:$G$217,[41]База!$G$219:$G$224,[41]База!$G$226,[41]База!$G$228,[41]База!$G$230,[41]База!$G$232,[41]База!$G$197:$G$212</definedName>
    <definedName name="P3_SC22" localSheetId="1" hidden="1">#REF!,#REF!,#REF!,#REF!,#REF!,#REF!</definedName>
    <definedName name="P3_SC22" localSheetId="2" hidden="1">#REF!,#REF!,#REF!,#REF!,#REF!,#REF!</definedName>
    <definedName name="P3_SC22" localSheetId="4" hidden="1">#REF!,#REF!,#REF!,#REF!,#REF!,#REF!</definedName>
    <definedName name="P3_SC22" localSheetId="5" hidden="1">#REF!,#REF!,#REF!,#REF!,#REF!,#REF!</definedName>
    <definedName name="P3_SC22" localSheetId="6" hidden="1">#REF!,#REF!,#REF!,#REF!,#REF!,#REF!</definedName>
    <definedName name="P3_SC22" localSheetId="7" hidden="1">#REF!,#REF!,#REF!,#REF!,#REF!,#REF!</definedName>
    <definedName name="P3_SC22" hidden="1">#REF!,#REF!,#REF!,#REF!,#REF!,#REF!</definedName>
    <definedName name="P3_SCOPE_F1_PRT" localSheetId="5" hidden="1">[40]База!$E$16:$E$17,[40]База!$C$4:$D$4,[40]База!$C$7:$E$10,[40]База!$A$11:$E$11</definedName>
    <definedName name="P3_SCOPE_F1_PRT" localSheetId="7" hidden="1">[40]База!$E$16:$E$17,[40]База!$C$4:$D$4,[40]База!$C$7:$E$10,[40]База!$A$11:$E$11</definedName>
    <definedName name="P3_SCOPE_F1_PRT" hidden="1">[41]База!$E$16:$E$17,[41]База!$C$4:$D$4,[41]База!$C$7:$E$10,[41]База!$A$11:$E$11</definedName>
    <definedName name="P3_SCOPE_FULL_LOAD" localSheetId="1" hidden="1">#REF!,#REF!,#REF!,#REF!,#REF!,#REF!</definedName>
    <definedName name="P3_SCOPE_FULL_LOAD" localSheetId="2" hidden="1">#REF!,#REF!,#REF!,#REF!,#REF!,#REF!</definedName>
    <definedName name="P3_SCOPE_FULL_LOAD" localSheetId="4" hidden="1">#REF!,#REF!,#REF!,#REF!,#REF!,#REF!</definedName>
    <definedName name="P3_SCOPE_FULL_LOAD" localSheetId="5" hidden="1">#REF!,#REF!,#REF!,#REF!,#REF!,#REF!</definedName>
    <definedName name="P3_SCOPE_FULL_LOAD" localSheetId="6" hidden="1">#REF!,#REF!,#REF!,#REF!,#REF!,#REF!</definedName>
    <definedName name="P3_SCOPE_FULL_LOAD" localSheetId="7" hidden="1">#REF!,#REF!,#REF!,#REF!,#REF!,#REF!</definedName>
    <definedName name="P3_SCOPE_FULL_LOAD" hidden="1">#REF!,#REF!,#REF!,#REF!,#REF!,#REF!</definedName>
    <definedName name="P3_SCOPE_IND" localSheetId="1" hidden="1">#REF!,#REF!,#REF!,#REF!,#REF!</definedName>
    <definedName name="P3_SCOPE_IND" localSheetId="2" hidden="1">#REF!,#REF!,#REF!,#REF!,#REF!</definedName>
    <definedName name="P3_SCOPE_IND" localSheetId="4" hidden="1">#REF!,#REF!,#REF!,#REF!,#REF!</definedName>
    <definedName name="P3_SCOPE_IND" localSheetId="5" hidden="1">#REF!,#REF!,#REF!,#REF!,#REF!</definedName>
    <definedName name="P3_SCOPE_IND" localSheetId="6" hidden="1">#REF!,#REF!,#REF!,#REF!,#REF!</definedName>
    <definedName name="P3_SCOPE_IND" localSheetId="7" hidden="1">#REF!,#REF!,#REF!,#REF!,#REF!</definedName>
    <definedName name="P3_SCOPE_IND" hidden="1">#REF!,#REF!,#REF!,#REF!,#REF!</definedName>
    <definedName name="P3_SCOPE_IND2" localSheetId="1" hidden="1">#REF!,#REF!,#REF!,#REF!,#REF!</definedName>
    <definedName name="P3_SCOPE_IND2" localSheetId="2" hidden="1">#REF!,#REF!,#REF!,#REF!,#REF!</definedName>
    <definedName name="P3_SCOPE_IND2" localSheetId="4" hidden="1">#REF!,#REF!,#REF!,#REF!,#REF!</definedName>
    <definedName name="P3_SCOPE_IND2" localSheetId="5" hidden="1">#REF!,#REF!,#REF!,#REF!,#REF!</definedName>
    <definedName name="P3_SCOPE_IND2" localSheetId="6" hidden="1">#REF!,#REF!,#REF!,#REF!,#REF!</definedName>
    <definedName name="P3_SCOPE_IND2" localSheetId="7" hidden="1">#REF!,#REF!,#REF!,#REF!,#REF!</definedName>
    <definedName name="P3_SCOPE_IND2" hidden="1">#REF!,#REF!,#REF!,#REF!,#REF!</definedName>
    <definedName name="P3_SCOPE_NOTIND" localSheetId="1" hidden="1">#REF!,#REF!,#REF!,#REF!,#REF!,#REF!,#REF!</definedName>
    <definedName name="P3_SCOPE_NOTIND" localSheetId="2" hidden="1">#REF!,#REF!,#REF!,#REF!,#REF!,#REF!,#REF!</definedName>
    <definedName name="P3_SCOPE_NOTIND" localSheetId="4" hidden="1">#REF!,#REF!,#REF!,#REF!,#REF!,#REF!,#REF!</definedName>
    <definedName name="P3_SCOPE_NOTIND" localSheetId="5" hidden="1">#REF!,#REF!,#REF!,#REF!,#REF!,#REF!,#REF!</definedName>
    <definedName name="P3_SCOPE_NOTIND" localSheetId="6" hidden="1">#REF!,#REF!,#REF!,#REF!,#REF!,#REF!,#REF!</definedName>
    <definedName name="P3_SCOPE_NOTIND" localSheetId="7" hidden="1">#REF!,#REF!,#REF!,#REF!,#REF!,#REF!,#REF!</definedName>
    <definedName name="P3_SCOPE_NOTIND" hidden="1">#REF!,#REF!,#REF!,#REF!,#REF!,#REF!,#REF!</definedName>
    <definedName name="P3_SCOPE_NotInd2" localSheetId="1" hidden="1">#REF!,#REF!,#REF!,#REF!,#REF!,#REF!,#REF!</definedName>
    <definedName name="P3_SCOPE_NotInd2" localSheetId="2" hidden="1">#REF!,#REF!,#REF!,#REF!,#REF!,#REF!,#REF!</definedName>
    <definedName name="P3_SCOPE_NotInd2" localSheetId="4" hidden="1">#REF!,#REF!,#REF!,#REF!,#REF!,#REF!,#REF!</definedName>
    <definedName name="P3_SCOPE_NotInd2" localSheetId="5" hidden="1">#REF!,#REF!,#REF!,#REF!,#REF!,#REF!,#REF!</definedName>
    <definedName name="P3_SCOPE_NotInd2" localSheetId="6" hidden="1">#REF!,#REF!,#REF!,#REF!,#REF!,#REF!,#REF!</definedName>
    <definedName name="P3_SCOPE_NotInd2" localSheetId="7" hidden="1">#REF!,#REF!,#REF!,#REF!,#REF!,#REF!,#REF!</definedName>
    <definedName name="P3_SCOPE_NotInd2" hidden="1">#REF!,#REF!,#REF!,#REF!,#REF!,#REF!,#REF!</definedName>
    <definedName name="P3_SCOPE_NotInt" localSheetId="1" hidden="1">#REF!,#REF!,#REF!,#REF!,#REF!,#REF!</definedName>
    <definedName name="P3_SCOPE_NotInt" localSheetId="2" hidden="1">#REF!,#REF!,#REF!,#REF!,#REF!,#REF!</definedName>
    <definedName name="P3_SCOPE_NotInt" localSheetId="4" hidden="1">#REF!,#REF!,#REF!,#REF!,#REF!,#REF!</definedName>
    <definedName name="P3_SCOPE_NotInt" localSheetId="5" hidden="1">#REF!,#REF!,#REF!,#REF!,#REF!,#REF!</definedName>
    <definedName name="P3_SCOPE_NotInt" localSheetId="6" hidden="1">#REF!,#REF!,#REF!,#REF!,#REF!,#REF!</definedName>
    <definedName name="P3_SCOPE_NotInt" localSheetId="7" hidden="1">#REF!,#REF!,#REF!,#REF!,#REF!,#REF!</definedName>
    <definedName name="P3_SCOPE_NotInt" hidden="1">#REF!,#REF!,#REF!,#REF!,#REF!,#REF!</definedName>
    <definedName name="P3_SCOPE_PER_PRT" localSheetId="5" hidden="1">[40]База!$J$33:$K$37,[40]База!$N$33:$N$37,[40]База!$F$39:$H$43,[40]База!$J$39:$K$43,[40]База!$N$39:$N$43</definedName>
    <definedName name="P3_SCOPE_PER_PRT" localSheetId="7" hidden="1">[40]База!$J$33:$K$37,[40]База!$N$33:$N$37,[40]База!$F$39:$H$43,[40]База!$J$39:$K$43,[40]База!$N$39:$N$43</definedName>
    <definedName name="P3_SCOPE_PER_PRT" hidden="1">[41]База!$J$33:$K$37,[41]База!$N$33:$N$37,[41]База!$F$39:$H$43,[41]База!$J$39:$K$43,[41]База!$N$39:$N$43</definedName>
    <definedName name="P3_SCOPE_SV_PRT" localSheetId="1" hidden="1">#REF!,#REF!,#REF!,#REF!,#REF!,#REF!,#REF!</definedName>
    <definedName name="P3_SCOPE_SV_PRT" localSheetId="2" hidden="1">#REF!,#REF!,#REF!,#REF!,#REF!,#REF!,#REF!</definedName>
    <definedName name="P3_SCOPE_SV_PRT" localSheetId="4" hidden="1">#REF!,#REF!,#REF!,#REF!,#REF!,#REF!,#REF!</definedName>
    <definedName name="P3_SCOPE_SV_PRT" localSheetId="5" hidden="1">#REF!,#REF!,#REF!,#REF!,#REF!,#REF!,#REF!</definedName>
    <definedName name="P3_SCOPE_SV_PRT" localSheetId="6" hidden="1">#REF!,#REF!,#REF!,#REF!,#REF!,#REF!,#REF!</definedName>
    <definedName name="P3_SCOPE_SV_PRT" localSheetId="7" hidden="1">#REF!,#REF!,#REF!,#REF!,#REF!,#REF!,#REF!</definedName>
    <definedName name="P3_SCOPE_SV_PRT" hidden="1">#REF!,#REF!,#REF!,#REF!,#REF!,#REF!,#REF!</definedName>
    <definedName name="P3_T1?axis?ПРД2?2005" localSheetId="1" hidden="1">#REF!,#REF!,#REF!,#REF!,#REF!,#REF!,#REF!</definedName>
    <definedName name="P3_T1?axis?ПРД2?2005" localSheetId="2" hidden="1">#REF!,#REF!,#REF!,#REF!,#REF!,#REF!,#REF!</definedName>
    <definedName name="P3_T1?axis?ПРД2?2005" localSheetId="4" hidden="1">#REF!,#REF!,#REF!,#REF!,#REF!,#REF!,#REF!</definedName>
    <definedName name="P3_T1?axis?ПРД2?2005" hidden="1">#REF!,#REF!,#REF!,#REF!,#REF!,#REF!,#REF!</definedName>
    <definedName name="P3_T1?axis?ПРД2?2006" localSheetId="1" hidden="1">#REF!,#REF!,#REF!,#REF!,#REF!,#REF!,#REF!</definedName>
    <definedName name="P3_T1?axis?ПРД2?2006" localSheetId="4"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0" hidden="1">#REF!,#REF!,#REF!,#REF!,#REF!,#REF!,#REF!,P1_T1?L1.1.2</definedName>
    <definedName name="P3_T1?L1.1.2" localSheetId="1" hidden="1">#REF!,#REF!,#REF!,#REF!,#REF!,#REF!,#REF!,БЭ!P1_T1?L1.1.2</definedName>
    <definedName name="P3_T1?L1.1.2" localSheetId="2" hidden="1">#REF!,#REF!,#REF!,#REF!,#REF!,#REF!,#REF!,ГАЭС!P1_T1?L1.1.2</definedName>
    <definedName name="P3_T1?L1.1.2" localSheetId="4" hidden="1">#REF!,#REF!,#REF!,#REF!,#REF!,#REF!,#REF!,КуЭ!P1_T1?L1.1.2</definedName>
    <definedName name="P3_T1?L1.1.2" hidden="1">#REF!,#REF!,#REF!,#REF!,#REF!,#REF!,#REF!,P1_T1?L1.1.2</definedName>
    <definedName name="P3_T1?L1.1.2.1" localSheetId="1" hidden="1">#REF!,#REF!,#REF!,#REF!,#REF!,#REF!,#REF!</definedName>
    <definedName name="P3_T1?L1.1.2.1" localSheetId="2" hidden="1">#REF!,#REF!,#REF!,#REF!,#REF!,#REF!,#REF!</definedName>
    <definedName name="P3_T1?L1.1.2.1" localSheetId="4" hidden="1">#REF!,#REF!,#REF!,#REF!,#REF!,#REF!,#REF!</definedName>
    <definedName name="P3_T1?L1.1.2.1" hidden="1">#REF!,#REF!,#REF!,#REF!,#REF!,#REF!,#REF!</definedName>
    <definedName name="P3_T1?L1.1.2.1.1" localSheetId="1" hidden="1">#REF!,#REF!,#REF!,#REF!,#REF!,#REF!,#REF!</definedName>
    <definedName name="P3_T1?L1.1.2.1.1" localSheetId="2" hidden="1">#REF!,#REF!,#REF!,#REF!,#REF!,#REF!,#REF!</definedName>
    <definedName name="P3_T1?L1.1.2.1.1" localSheetId="4" hidden="1">#REF!,#REF!,#REF!,#REF!,#REF!,#REF!,#REF!</definedName>
    <definedName name="P3_T1?L1.1.2.1.1" hidden="1">#REF!,#REF!,#REF!,#REF!,#REF!,#REF!,#REF!</definedName>
    <definedName name="P3_T1?L1.1.2.1.2" localSheetId="1" hidden="1">#REF!,#REF!,#REF!,#REF!,#REF!,#REF!,#REF!</definedName>
    <definedName name="P3_T1?L1.1.2.1.2" localSheetId="2" hidden="1">#REF!,#REF!,#REF!,#REF!,#REF!,#REF!,#REF!</definedName>
    <definedName name="P3_T1?L1.1.2.1.2" localSheetId="4"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localSheetId="0" hidden="1">#REF!,#REF!,#REF!,#REF!,#REF!,#REF!,#REF!,#REF!,#REF!,#REF!,#REF!</definedName>
    <definedName name="P3_T1?M1" localSheetId="1" hidden="1">#REF!,#REF!,#REF!,#REF!,#REF!,#REF!,#REF!,#REF!,#REF!,#REF!,#REF!</definedName>
    <definedName name="P3_T1?M1" localSheetId="2" hidden="1">#REF!,#REF!,#REF!,#REF!,#REF!,#REF!,#REF!,#REF!,#REF!,#REF!,#REF!</definedName>
    <definedName name="P3_T1?M1" localSheetId="4" hidden="1">#REF!,#REF!,#REF!,#REF!,#REF!,#REF!,#REF!,#REF!,#REF!,#REF!,#REF!</definedName>
    <definedName name="P3_T1?M1" hidden="1">#REF!,#REF!,#REF!,#REF!,#REF!,#REF!,#REF!,#REF!,#REF!,#REF!,#REF!</definedName>
    <definedName name="P3_T1?M2" localSheetId="1" hidden="1">#REF!,#REF!,#REF!,#REF!,#REF!,#REF!,#REF!,#REF!,#REF!,#REF!,#REF!</definedName>
    <definedName name="P3_T1?M2" localSheetId="2" hidden="1">#REF!,#REF!,#REF!,#REF!,#REF!,#REF!,#REF!,#REF!,#REF!,#REF!,#REF!</definedName>
    <definedName name="P3_T1?M2" localSheetId="4" hidden="1">#REF!,#REF!,#REF!,#REF!,#REF!,#REF!,#REF!,#REF!,#REF!,#REF!,#REF!</definedName>
    <definedName name="P3_T1?M2" hidden="1">#REF!,#REF!,#REF!,#REF!,#REF!,#REF!,#REF!,#REF!,#REF!,#REF!,#REF!</definedName>
    <definedName name="P3_T1?unit?ГКАЛ" localSheetId="1" hidden="1">#REF!,#REF!,#REF!,#REF!,#REF!,#REF!,#REF!</definedName>
    <definedName name="P3_T1?unit?ГКАЛ" localSheetId="2" hidden="1">#REF!,#REF!,#REF!,#REF!,#REF!,#REF!,#REF!</definedName>
    <definedName name="P3_T1?unit?ГКАЛ" localSheetId="4" hidden="1">#REF!,#REF!,#REF!,#REF!,#REF!,#REF!,#REF!</definedName>
    <definedName name="P3_T1?unit?ГКАЛ" hidden="1">#REF!,#REF!,#REF!,#REF!,#REF!,#REF!,#REF!</definedName>
    <definedName name="P3_T1?unit?РУБ.ГКАЛ" localSheetId="1" hidden="1">#REF!,#REF!,#REF!,#REF!,#REF!,#REF!,#REF!</definedName>
    <definedName name="P3_T1?unit?РУБ.ГКАЛ" localSheetId="2" hidden="1">#REF!,#REF!,#REF!,#REF!,#REF!,#REF!,#REF!</definedName>
    <definedName name="P3_T1?unit?РУБ.ГКАЛ" localSheetId="4" hidden="1">#REF!,#REF!,#REF!,#REF!,#REF!,#REF!,#REF!</definedName>
    <definedName name="P3_T1?unit?РУБ.ГКАЛ" hidden="1">#REF!,#REF!,#REF!,#REF!,#REF!,#REF!,#REF!</definedName>
    <definedName name="P3_T1?unit?РУБ.ТОНН" localSheetId="1" hidden="1">#REF!,#REF!,#REF!,#REF!,#REF!,#REF!,#REF!,#REF!,#REF!,#REF!,#REF!</definedName>
    <definedName name="P3_T1?unit?РУБ.ТОНН" localSheetId="2" hidden="1">#REF!,#REF!,#REF!,#REF!,#REF!,#REF!,#REF!,#REF!,#REF!,#REF!,#REF!</definedName>
    <definedName name="P3_T1?unit?РУБ.ТОНН" localSheetId="4" hidden="1">#REF!,#REF!,#REF!,#REF!,#REF!,#REF!,#REF!,#REF!,#REF!,#REF!,#REF!</definedName>
    <definedName name="P3_T1?unit?РУБ.ТОНН" hidden="1">#REF!,#REF!,#REF!,#REF!,#REF!,#REF!,#REF!,#REF!,#REF!,#REF!,#REF!</definedName>
    <definedName name="P3_T1?unit?СТР" localSheetId="1" hidden="1">#REF!,#REF!,#REF!,#REF!,#REF!,#REF!,#REF!</definedName>
    <definedName name="P3_T1?unit?СТР" localSheetId="2" hidden="1">#REF!,#REF!,#REF!,#REF!,#REF!,#REF!,#REF!</definedName>
    <definedName name="P3_T1?unit?СТР" localSheetId="4" hidden="1">#REF!,#REF!,#REF!,#REF!,#REF!,#REF!,#REF!</definedName>
    <definedName name="P3_T1?unit?СТР" hidden="1">#REF!,#REF!,#REF!,#REF!,#REF!,#REF!,#REF!</definedName>
    <definedName name="P3_T1?unit?ТОНН" localSheetId="1" hidden="1">#REF!,#REF!,#REF!,#REF!,#REF!,#REF!,#REF!,#REF!,#REF!,#REF!,#REF!</definedName>
    <definedName name="P3_T1?unit?ТОНН" localSheetId="2" hidden="1">#REF!,#REF!,#REF!,#REF!,#REF!,#REF!,#REF!,#REF!,#REF!,#REF!,#REF!</definedName>
    <definedName name="P3_T1?unit?ТОНН" localSheetId="4" hidden="1">#REF!,#REF!,#REF!,#REF!,#REF!,#REF!,#REF!,#REF!,#REF!,#REF!,#REF!</definedName>
    <definedName name="P3_T1?unit?ТОНН" hidden="1">#REF!,#REF!,#REF!,#REF!,#REF!,#REF!,#REF!,#REF!,#REF!,#REF!,#REF!</definedName>
    <definedName name="P3_T1?unit?ТРУБ" localSheetId="1" hidden="1">#REF!,#REF!,#REF!,#REF!,#REF!,#REF!,#REF!</definedName>
    <definedName name="P3_T1?unit?ТРУБ" localSheetId="2" hidden="1">#REF!,#REF!,#REF!,#REF!,#REF!,#REF!,#REF!</definedName>
    <definedName name="P3_T1?unit?ТРУБ" localSheetId="4" hidden="1">#REF!,#REF!,#REF!,#REF!,#REF!,#REF!,#REF!</definedName>
    <definedName name="P3_T1?unit?ТРУБ" hidden="1">#REF!,#REF!,#REF!,#REF!,#REF!,#REF!,#REF!</definedName>
    <definedName name="P3_T1_Protect" localSheetId="1" hidden="1">[42]перекрестка!$J$96:$K$100,[42]перекрестка!$J$102:$K$106,[42]перекрестка!$J$108:$K$112,[42]перекрестка!$J$114:$K$118,[42]перекрестка!$J$120:$K$124</definedName>
    <definedName name="P3_T1_Protect" localSheetId="5" hidden="1">[43]перекрестка!$J$96:$K$100,[43]перекрестка!$J$102:$K$106,[43]перекрестка!$J$108:$K$112,[43]перекрестка!$J$114:$K$118,[43]перекрестка!$J$120:$K$124</definedName>
    <definedName name="P3_T1_Protect" localSheetId="7" hidden="1">[43]перекрестка!$J$96:$K$100,[43]перекрестка!$J$102:$K$106,[43]перекрестка!$J$108:$K$112,[43]перекрестка!$J$114:$K$118,[43]перекрестка!$J$120:$K$124</definedName>
    <definedName name="P3_T1_Protect" hidden="1">[44]перекрестка!$J$96:$K$100,[44]перекрестка!$J$102:$K$106,[44]перекрестка!$J$108:$K$112,[44]перекрестка!$J$114:$K$118,[44]перекрестка!$J$120:$K$124</definedName>
    <definedName name="P3_T17_Protection">'[35]29'!$F$53:$G$53,'[35]29'!$F$55:$G$59,'[35]29'!$I$55:$J$59,'[35]29'!$I$53:$J$53,'[35]29'!$I$47:$J$51,'[35]29'!$I$45:$J$45,'[35]29'!$I$38:$J$42,'[35]29'!$I$36:$J$36</definedName>
    <definedName name="P3_T21_Protection" localSheetId="0">'[35]21'!$E$31:$E$33,'[35]21'!$G$31:$K$33,'[35]21'!$B$14:$B$16,'[35]21'!$B$20:$B$22,'[35]21'!$B$26:$B$28,'[35]21'!$B$31:$B$33,'[35]21'!$M$31:$M$33,P1_T21_Protection</definedName>
    <definedName name="P3_T21_Protection" localSheetId="2">'[35]21'!$E$31:$E$33,'[35]21'!$G$31:$K$33,'[35]21'!$B$14:$B$16,'[35]21'!$B$20:$B$22,'[35]21'!$B$26:$B$28,'[35]21'!$B$31:$B$33,'[35]21'!$M$31:$M$33,P1_T21_Protection</definedName>
    <definedName name="P3_T21_Protection" localSheetId="4">'[35]21'!$E$31:$E$33,'[35]21'!$G$31:$K$33,'[35]21'!$B$14:$B$16,'[35]21'!$B$20:$B$22,'[35]21'!$B$26:$B$28,'[35]21'!$B$31:$B$33,'[35]21'!$M$31:$M$33,P1_T21_Protection</definedName>
    <definedName name="P3_T21_Protection" localSheetId="5">'[35]21'!$E$31:$E$33,'[35]21'!$G$31:$K$33,'[35]21'!$B$14:$B$16,'[35]21'!$B$20:$B$22,'[35]21'!$B$26:$B$28,'[35]21'!$B$31:$B$33,'[35]21'!$M$31:$M$33,P1_T21_Protection</definedName>
    <definedName name="P3_T21_Protection" localSheetId="6">'[35]21'!$E$31:$E$33,'[35]21'!$G$31:$K$33,'[35]21'!$B$14:$B$16,'[35]21'!$B$20:$B$22,'[35]21'!$B$26:$B$28,'[35]21'!$B$31:$B$33,'[35]21'!$M$31:$M$33,P1_T21_Protection</definedName>
    <definedName name="P3_T21_Protection" localSheetId="7">'[35]21'!$E$31:$E$33,'[35]21'!$G$31:$K$33,'[35]21'!$B$14:$B$16,'[35]21'!$B$20:$B$22,'[35]21'!$B$26:$B$28,'[35]21'!$B$31:$B$33,'[35]21'!$M$31:$M$33,P1_T21_Protection</definedName>
    <definedName name="P3_T21_Protection">'[35]21'!$E$31:$E$33,'[35]21'!$G$31:$K$33,'[35]21'!$B$14:$B$16,'[35]21'!$B$20:$B$22,'[35]21'!$B$26:$B$28,'[35]21'!$B$31:$B$33,'[35]21'!$M$31:$M$33,P1_T21_Protection</definedName>
    <definedName name="P3_T21_Protection_4" localSheetId="0">(#REF!,#REF!,#REF!,#REF!,#REF!,#REF!,#REF!,[0]!P1_T21_Protection)</definedName>
    <definedName name="P3_T21_Protection_4" localSheetId="1">(#REF!,#REF!,#REF!,#REF!,#REF!,#REF!,#REF!,[0]!P1_T21_Protection)</definedName>
    <definedName name="P3_T21_Protection_4" localSheetId="2">(#REF!,#REF!,#REF!,#REF!,#REF!,#REF!,#REF!,[0]!P1_T21_Protection)</definedName>
    <definedName name="P3_T21_Protection_4" localSheetId="4">(#REF!,#REF!,#REF!,#REF!,#REF!,#REF!,#REF!,[0]!P1_T21_Protection)</definedName>
    <definedName name="P3_T21_Protection_4">(#REF!,#REF!,#REF!,#REF!,#REF!,#REF!,#REF!,[0]!P1_T21_Protection)</definedName>
    <definedName name="P3_T27_Protection">'[35]27'!$K$34:$N$36,'[35]27'!$P$8:$S$8,'[35]27'!$P$10:$S$11,'[35]27'!$P$13:$S$15,'[35]27'!$P$18:$S$19,'[35]27'!$P$22:$S$24,'[35]27'!$P$26:$S$26,'[35]27'!$P$29:$S$32</definedName>
    <definedName name="P3_T28?axis?R?ПЭ">'[35]28'!$D$120:$I$122,'[35]28'!$D$126:$I$128,'[35]28'!$D$132:$I$134,'[35]28'!$D$141:$I$143,'[35]28'!$D$146:$I$148,'[35]28'!$D$152:$I$154,'[35]28'!$D$158:$I$160</definedName>
    <definedName name="P3_T28?axis?R?ПЭ?">'[35]28'!$B$120:$B$122,'[35]28'!$B$126:$B$128,'[35]28'!$B$132:$B$134,'[35]28'!$B$141:$B$143,'[35]28'!$B$146:$B$148,'[35]28'!$B$152:$B$154,'[35]28'!$B$158:$B$160</definedName>
    <definedName name="P3_T28_Protection">'[35]28'!$B$172:$B$174,'[35]28'!$B$178:$B$180,'[35]28'!$B$184:$B$186,'[35]28'!$B$193:$B$195,'[35]28'!$B$198:$B$200,'[35]28'!$B$204:$B$206,'[35]28'!$B$210:$B$212</definedName>
    <definedName name="P4_dip" localSheetId="5" hidden="1">[40]База!$G$70:$G$75,[40]База!$G$77:$G$78,[40]База!$G$80:$G$83,[40]База!$G$85,[40]База!$G$87:$G$91,[40]База!$G$93,[40]База!$G$95:$G$97,[40]База!$G$52:$G$68</definedName>
    <definedName name="P4_dip" localSheetId="7" hidden="1">[40]База!$G$70:$G$75,[40]База!$G$77:$G$78,[40]База!$G$80:$G$83,[40]База!$G$85,[40]База!$G$87:$G$91,[40]База!$G$93,[40]База!$G$95:$G$97,[40]База!$G$52:$G$68</definedName>
    <definedName name="P4_dip" hidden="1">[41]База!$G$70:$G$75,[41]База!$G$77:$G$78,[41]База!$G$80:$G$83,[41]База!$G$85,[41]База!$G$87:$G$91,[41]База!$G$93,[41]База!$G$95:$G$97,[41]База!$G$52:$G$68</definedName>
    <definedName name="P4_SCOPE_F1_PRT" localSheetId="5" hidden="1">[40]База!$C$13:$E$13,[40]База!$A$14:$E$14,[40]База!$C$23:$C$50,[40]База!$C$54:$C$95</definedName>
    <definedName name="P4_SCOPE_F1_PRT" localSheetId="7" hidden="1">[40]База!$C$13:$E$13,[40]База!$A$14:$E$14,[40]База!$C$23:$C$50,[40]База!$C$54:$C$95</definedName>
    <definedName name="P4_SCOPE_F1_PRT" hidden="1">[41]База!$C$13:$E$13,[41]База!$A$14:$E$14,[41]База!$C$23:$C$50,[41]База!$C$54:$C$95</definedName>
    <definedName name="P4_SCOPE_FULL_LOAD" localSheetId="1" hidden="1">#REF!,#REF!,#REF!,#REF!,#REF!,#REF!</definedName>
    <definedName name="P4_SCOPE_FULL_LOAD" localSheetId="2" hidden="1">#REF!,#REF!,#REF!,#REF!,#REF!,#REF!</definedName>
    <definedName name="P4_SCOPE_FULL_LOAD" localSheetId="4" hidden="1">#REF!,#REF!,#REF!,#REF!,#REF!,#REF!</definedName>
    <definedName name="P4_SCOPE_FULL_LOAD" localSheetId="5" hidden="1">#REF!,#REF!,#REF!,#REF!,#REF!,#REF!</definedName>
    <definedName name="P4_SCOPE_FULL_LOAD" localSheetId="6" hidden="1">#REF!,#REF!,#REF!,#REF!,#REF!,#REF!</definedName>
    <definedName name="P4_SCOPE_FULL_LOAD" localSheetId="7" hidden="1">#REF!,#REF!,#REF!,#REF!,#REF!,#REF!</definedName>
    <definedName name="P4_SCOPE_FULL_LOAD" hidden="1">#REF!,#REF!,#REF!,#REF!,#REF!,#REF!</definedName>
    <definedName name="P4_SCOPE_IND" localSheetId="1" hidden="1">#REF!,#REF!,#REF!,#REF!,#REF!</definedName>
    <definedName name="P4_SCOPE_IND" localSheetId="2" hidden="1">#REF!,#REF!,#REF!,#REF!,#REF!</definedName>
    <definedName name="P4_SCOPE_IND" localSheetId="4" hidden="1">#REF!,#REF!,#REF!,#REF!,#REF!</definedName>
    <definedName name="P4_SCOPE_IND" localSheetId="5" hidden="1">#REF!,#REF!,#REF!,#REF!,#REF!</definedName>
    <definedName name="P4_SCOPE_IND" localSheetId="6" hidden="1">#REF!,#REF!,#REF!,#REF!,#REF!</definedName>
    <definedName name="P4_SCOPE_IND" localSheetId="7" hidden="1">#REF!,#REF!,#REF!,#REF!,#REF!</definedName>
    <definedName name="P4_SCOPE_IND" hidden="1">#REF!,#REF!,#REF!,#REF!,#REF!</definedName>
    <definedName name="P4_SCOPE_IND2" localSheetId="1" hidden="1">#REF!,#REF!,#REF!,#REF!,#REF!,#REF!</definedName>
    <definedName name="P4_SCOPE_IND2" localSheetId="2" hidden="1">#REF!,#REF!,#REF!,#REF!,#REF!,#REF!</definedName>
    <definedName name="P4_SCOPE_IND2" localSheetId="4" hidden="1">#REF!,#REF!,#REF!,#REF!,#REF!,#REF!</definedName>
    <definedName name="P4_SCOPE_IND2" localSheetId="5" hidden="1">#REF!,#REF!,#REF!,#REF!,#REF!,#REF!</definedName>
    <definedName name="P4_SCOPE_IND2" localSheetId="6" hidden="1">#REF!,#REF!,#REF!,#REF!,#REF!,#REF!</definedName>
    <definedName name="P4_SCOPE_IND2" localSheetId="7" hidden="1">#REF!,#REF!,#REF!,#REF!,#REF!,#REF!</definedName>
    <definedName name="P4_SCOPE_IND2" hidden="1">#REF!,#REF!,#REF!,#REF!,#REF!,#REF!</definedName>
    <definedName name="P4_SCOPE_NOTIND" localSheetId="1" hidden="1">#REF!,#REF!,#REF!,#REF!,#REF!,#REF!,#REF!</definedName>
    <definedName name="P4_SCOPE_NOTIND" localSheetId="2" hidden="1">#REF!,#REF!,#REF!,#REF!,#REF!,#REF!,#REF!</definedName>
    <definedName name="P4_SCOPE_NOTIND" localSheetId="4" hidden="1">#REF!,#REF!,#REF!,#REF!,#REF!,#REF!,#REF!</definedName>
    <definedName name="P4_SCOPE_NOTIND" localSheetId="5" hidden="1">#REF!,#REF!,#REF!,#REF!,#REF!,#REF!,#REF!</definedName>
    <definedName name="P4_SCOPE_NOTIND" localSheetId="6" hidden="1">#REF!,#REF!,#REF!,#REF!,#REF!,#REF!,#REF!</definedName>
    <definedName name="P4_SCOPE_NOTIND" localSheetId="7" hidden="1">#REF!,#REF!,#REF!,#REF!,#REF!,#REF!,#REF!</definedName>
    <definedName name="P4_SCOPE_NOTIND" hidden="1">#REF!,#REF!,#REF!,#REF!,#REF!,#REF!,#REF!</definedName>
    <definedName name="P4_SCOPE_NotInd2" localSheetId="1" hidden="1">#REF!,#REF!,#REF!,#REF!,#REF!,#REF!,#REF!</definedName>
    <definedName name="P4_SCOPE_NotInd2" localSheetId="2" hidden="1">#REF!,#REF!,#REF!,#REF!,#REF!,#REF!,#REF!</definedName>
    <definedName name="P4_SCOPE_NotInd2" localSheetId="4" hidden="1">#REF!,#REF!,#REF!,#REF!,#REF!,#REF!,#REF!</definedName>
    <definedName name="P4_SCOPE_NotInd2" localSheetId="5" hidden="1">#REF!,#REF!,#REF!,#REF!,#REF!,#REF!,#REF!</definedName>
    <definedName name="P4_SCOPE_NotInd2" localSheetId="6" hidden="1">#REF!,#REF!,#REF!,#REF!,#REF!,#REF!,#REF!</definedName>
    <definedName name="P4_SCOPE_NotInd2" localSheetId="7" hidden="1">#REF!,#REF!,#REF!,#REF!,#REF!,#REF!,#REF!</definedName>
    <definedName name="P4_SCOPE_NotInd2" hidden="1">#REF!,#REF!,#REF!,#REF!,#REF!,#REF!,#REF!</definedName>
    <definedName name="P4_SCOPE_PER_PRT" localSheetId="5" hidden="1">[40]База!$F$45:$H$49,[40]База!$J$45:$K$49,[40]База!$N$45:$N$49,[40]База!$F$53:$G$64,[40]База!$H$54:$H$58</definedName>
    <definedName name="P4_SCOPE_PER_PRT" localSheetId="7" hidden="1">[40]База!$F$45:$H$49,[40]База!$J$45:$K$49,[40]База!$N$45:$N$49,[40]База!$F$53:$G$64,[40]База!$H$54:$H$58</definedName>
    <definedName name="P4_SCOPE_PER_PRT" hidden="1">[41]База!$F$45:$H$49,[41]База!$J$45:$K$49,[41]База!$N$45:$N$49,[41]База!$F$53:$G$64,[41]База!$H$54:$H$58</definedName>
    <definedName name="P4_T1?Data" localSheetId="1" hidden="1">#REF!,#REF!,#REF!,#REF!,#REF!,#REF!,#REF!</definedName>
    <definedName name="P4_T1?Data" localSheetId="2" hidden="1">#REF!,#REF!,#REF!,#REF!,#REF!,#REF!,#REF!</definedName>
    <definedName name="P4_T1?Data" localSheetId="4" hidden="1">#REF!,#REF!,#REF!,#REF!,#REF!,#REF!,#REF!</definedName>
    <definedName name="P4_T1?Data" hidden="1">#REF!,#REF!,#REF!,#REF!,#REF!,#REF!,#REF!</definedName>
    <definedName name="P4_T1?unit?ГКАЛ" localSheetId="1" hidden="1">#REF!,#REF!,#REF!,#REF!,#REF!,#REF!,#REF!</definedName>
    <definedName name="P4_T1?unit?ГКАЛ" localSheetId="2" hidden="1">#REF!,#REF!,#REF!,#REF!,#REF!,#REF!,#REF!</definedName>
    <definedName name="P4_T1?unit?ГКАЛ" localSheetId="4" hidden="1">#REF!,#REF!,#REF!,#REF!,#REF!,#REF!,#REF!</definedName>
    <definedName name="P4_T1?unit?ГКАЛ" hidden="1">#REF!,#REF!,#REF!,#REF!,#REF!,#REF!,#REF!</definedName>
    <definedName name="P4_T1?unit?РУБ.ГКАЛ" localSheetId="1" hidden="1">#REF!,#REF!,#REF!,#REF!,#REF!,#REF!,#REF!</definedName>
    <definedName name="P4_T1?unit?РУБ.ГКАЛ" localSheetId="2" hidden="1">#REF!,#REF!,#REF!,#REF!,#REF!,#REF!,#REF!</definedName>
    <definedName name="P4_T1?unit?РУБ.ГКАЛ" localSheetId="4" hidden="1">#REF!,#REF!,#REF!,#REF!,#REF!,#REF!,#REF!</definedName>
    <definedName name="P4_T1?unit?РУБ.ГКАЛ" hidden="1">#REF!,#REF!,#REF!,#REF!,#REF!,#REF!,#REF!</definedName>
    <definedName name="P4_T1?unit?РУБ.ТОНН" localSheetId="0" hidden="1">#REF!,#REF!,#REF!,#REF!,#REF!,#REF!,#REF!,#REF!,#REF!,#REF!,#REF!</definedName>
    <definedName name="P4_T1?unit?РУБ.ТОНН" localSheetId="1" hidden="1">#REF!,#REF!,#REF!,#REF!,#REF!,#REF!,#REF!,#REF!,#REF!,#REF!,#REF!</definedName>
    <definedName name="P4_T1?unit?РУБ.ТОНН" localSheetId="2" hidden="1">#REF!,#REF!,#REF!,#REF!,#REF!,#REF!,#REF!,#REF!,#REF!,#REF!,#REF!</definedName>
    <definedName name="P4_T1?unit?РУБ.ТОНН" localSheetId="4" hidden="1">#REF!,#REF!,#REF!,#REF!,#REF!,#REF!,#REF!,#REF!,#REF!,#REF!,#REF!</definedName>
    <definedName name="P4_T1?unit?РУБ.ТОНН" hidden="1">#REF!,#REF!,#REF!,#REF!,#REF!,#REF!,#REF!,#REF!,#REF!,#REF!,#REF!</definedName>
    <definedName name="P4_T1?unit?СТР" localSheetId="1" hidden="1">#REF!,#REF!,#REF!,#REF!,#REF!,#REF!,#REF!</definedName>
    <definedName name="P4_T1?unit?СТР" localSheetId="2" hidden="1">#REF!,#REF!,#REF!,#REF!,#REF!,#REF!,#REF!</definedName>
    <definedName name="P4_T1?unit?СТР" localSheetId="4" hidden="1">#REF!,#REF!,#REF!,#REF!,#REF!,#REF!,#REF!</definedName>
    <definedName name="P4_T1?unit?СТР" hidden="1">#REF!,#REF!,#REF!,#REF!,#REF!,#REF!,#REF!</definedName>
    <definedName name="P4_T1?unit?ТОНН" localSheetId="1" hidden="1">#REF!,#REF!,#REF!,#REF!,#REF!,#REF!,#REF!,#REF!,#REF!,#REF!,#REF!</definedName>
    <definedName name="P4_T1?unit?ТОНН" localSheetId="2" hidden="1">#REF!,#REF!,#REF!,#REF!,#REF!,#REF!,#REF!,#REF!,#REF!,#REF!,#REF!</definedName>
    <definedName name="P4_T1?unit?ТОНН" localSheetId="4" hidden="1">#REF!,#REF!,#REF!,#REF!,#REF!,#REF!,#REF!,#REF!,#REF!,#REF!,#REF!</definedName>
    <definedName name="P4_T1?unit?ТОНН" hidden="1">#REF!,#REF!,#REF!,#REF!,#REF!,#REF!,#REF!,#REF!,#REF!,#REF!,#REF!</definedName>
    <definedName name="P4_T1?unit?ТРУБ" localSheetId="1" hidden="1">#REF!,#REF!,#REF!,#REF!,#REF!,#REF!,#REF!</definedName>
    <definedName name="P4_T1?unit?ТРУБ" localSheetId="2" hidden="1">#REF!,#REF!,#REF!,#REF!,#REF!,#REF!,#REF!</definedName>
    <definedName name="P4_T1?unit?ТРУБ" localSheetId="4" hidden="1">#REF!,#REF!,#REF!,#REF!,#REF!,#REF!,#REF!</definedName>
    <definedName name="P4_T1?unit?ТРУБ" hidden="1">#REF!,#REF!,#REF!,#REF!,#REF!,#REF!,#REF!</definedName>
    <definedName name="P4_T1_Protect" localSheetId="1" hidden="1">[42]перекрестка!$J$127,[42]перекрестка!$J$128:$K$132,[42]перекрестка!$J$133,[42]перекрестка!$J$134:$K$138,[42]перекрестка!$N$11:$N$22,[42]перекрестка!$N$24:$N$28</definedName>
    <definedName name="P4_T1_Protect" localSheetId="5" hidden="1">[43]перекрестка!$J$127,[43]перекрестка!$J$128:$K$132,[43]перекрестка!$J$133,[43]перекрестка!$J$134:$K$138,[43]перекрестка!$N$11:$N$22,[43]перекрестка!$N$24:$N$28</definedName>
    <definedName name="P4_T1_Protect" localSheetId="7" hidden="1">[43]перекрестка!$J$127,[43]перекрестка!$J$128:$K$132,[43]перекрестка!$J$133,[43]перекрестка!$J$134:$K$138,[43]перекрестка!$N$11:$N$22,[43]перекрестка!$N$24:$N$28</definedName>
    <definedName name="P4_T1_Protect" hidden="1">[44]перекрестка!$J$127,[44]перекрестка!$J$128:$K$132,[44]перекрестка!$J$133,[44]перекрестка!$J$134:$K$138,[44]перекрестка!$N$11:$N$22,[44]перекрестка!$N$24:$N$28</definedName>
    <definedName name="P4_T17_Protection">'[35]29'!$I$29:$J$33,'[35]29'!$I$27:$J$27,'[35]29'!$I$21:$J$25,'[35]29'!$I$19:$J$19,'[35]29'!$I$12:$J$16,'[35]29'!$I$10:$J$10,'[35]29'!$L$10:$M$10,'[35]29'!$L$12:$M$16</definedName>
    <definedName name="P4_T28?axis?R?ПЭ">'[35]28'!$D$167:$I$169,'[35]28'!$D$172:$I$174,'[35]28'!$D$178:$I$180,'[35]28'!$D$184:$I$186,'[35]28'!$D$193:$I$195,'[35]28'!$D$198:$I$200,'[35]28'!$D$204:$I$206</definedName>
    <definedName name="P4_T28?axis?R?ПЭ?">'[35]28'!$B$167:$B$169,'[35]28'!$B$172:$B$174,'[35]28'!$B$178:$B$180,'[35]28'!$B$184:$B$186,'[35]28'!$B$193:$B$195,'[35]28'!$B$198:$B$200,'[35]28'!$B$204:$B$206</definedName>
    <definedName name="P4_T28_Protection">'[35]28'!$B$219:$B$221,'[35]28'!$B$224:$B$226,'[35]28'!$B$230:$B$232,'[35]28'!$B$236:$B$238,'[35]28'!$B$245:$B$247,'[35]28'!$B$250:$B$252,'[35]28'!$B$256:$B$258</definedName>
    <definedName name="P5_SCOPE_FULL_LOAD" localSheetId="1" hidden="1">#REF!,#REF!,#REF!,#REF!,#REF!,#REF!</definedName>
    <definedName name="P5_SCOPE_FULL_LOAD" localSheetId="2" hidden="1">#REF!,#REF!,#REF!,#REF!,#REF!,#REF!</definedName>
    <definedName name="P5_SCOPE_FULL_LOAD" localSheetId="4" hidden="1">#REF!,#REF!,#REF!,#REF!,#REF!,#REF!</definedName>
    <definedName name="P5_SCOPE_FULL_LOAD" localSheetId="5" hidden="1">#REF!,#REF!,#REF!,#REF!,#REF!,#REF!</definedName>
    <definedName name="P5_SCOPE_FULL_LOAD" localSheetId="6" hidden="1">#REF!,#REF!,#REF!,#REF!,#REF!,#REF!</definedName>
    <definedName name="P5_SCOPE_FULL_LOAD" localSheetId="7" hidden="1">#REF!,#REF!,#REF!,#REF!,#REF!,#REF!</definedName>
    <definedName name="P5_SCOPE_FULL_LOAD" hidden="1">#REF!,#REF!,#REF!,#REF!,#REF!,#REF!</definedName>
    <definedName name="P5_SCOPE_NOTIND" localSheetId="1" hidden="1">#REF!,#REF!,#REF!,#REF!,#REF!,#REF!,#REF!</definedName>
    <definedName name="P5_SCOPE_NOTIND" localSheetId="2" hidden="1">#REF!,#REF!,#REF!,#REF!,#REF!,#REF!,#REF!</definedName>
    <definedName name="P5_SCOPE_NOTIND" localSheetId="4" hidden="1">#REF!,#REF!,#REF!,#REF!,#REF!,#REF!,#REF!</definedName>
    <definedName name="P5_SCOPE_NOTIND" localSheetId="5" hidden="1">#REF!,#REF!,#REF!,#REF!,#REF!,#REF!,#REF!</definedName>
    <definedName name="P5_SCOPE_NOTIND" localSheetId="6" hidden="1">#REF!,#REF!,#REF!,#REF!,#REF!,#REF!,#REF!</definedName>
    <definedName name="P5_SCOPE_NOTIND" localSheetId="7" hidden="1">#REF!,#REF!,#REF!,#REF!,#REF!,#REF!,#REF!</definedName>
    <definedName name="P5_SCOPE_NOTIND" hidden="1">#REF!,#REF!,#REF!,#REF!,#REF!,#REF!,#REF!</definedName>
    <definedName name="P5_SCOPE_NotInd2" localSheetId="1" hidden="1">#REF!,#REF!,#REF!,#REF!,#REF!,#REF!,#REF!</definedName>
    <definedName name="P5_SCOPE_NotInd2" localSheetId="2" hidden="1">#REF!,#REF!,#REF!,#REF!,#REF!,#REF!,#REF!</definedName>
    <definedName name="P5_SCOPE_NotInd2" localSheetId="4" hidden="1">#REF!,#REF!,#REF!,#REF!,#REF!,#REF!,#REF!</definedName>
    <definedName name="P5_SCOPE_NotInd2" localSheetId="5" hidden="1">#REF!,#REF!,#REF!,#REF!,#REF!,#REF!,#REF!</definedName>
    <definedName name="P5_SCOPE_NotInd2" localSheetId="6" hidden="1">#REF!,#REF!,#REF!,#REF!,#REF!,#REF!,#REF!</definedName>
    <definedName name="P5_SCOPE_NotInd2" localSheetId="7" hidden="1">#REF!,#REF!,#REF!,#REF!,#REF!,#REF!,#REF!</definedName>
    <definedName name="P5_SCOPE_NotInd2" hidden="1">#REF!,#REF!,#REF!,#REF!,#REF!,#REF!,#REF!</definedName>
    <definedName name="P5_SCOPE_PER_PRT" localSheetId="5" hidden="1">[40]База!$H$60:$H$64,[40]База!$J$53:$J$64,[40]База!$K$54:$K$58,[40]База!$K$60:$K$64,[40]База!$N$53:$N$64</definedName>
    <definedName name="P5_SCOPE_PER_PRT" localSheetId="7" hidden="1">[40]База!$H$60:$H$64,[40]База!$J$53:$J$64,[40]База!$K$54:$K$58,[40]База!$K$60:$K$64,[40]База!$N$53:$N$64</definedName>
    <definedName name="P5_SCOPE_PER_PRT" hidden="1">[41]База!$H$60:$H$64,[41]База!$J$53:$J$64,[41]База!$K$54:$K$58,[41]База!$K$60:$K$64,[41]База!$N$53:$N$64</definedName>
    <definedName name="P5_T1?Data" localSheetId="1" hidden="1">#REF!,#REF!,#REF!,#REF!,#REF!,#REF!,#REF!</definedName>
    <definedName name="P5_T1?Data" localSheetId="2" hidden="1">#REF!,#REF!,#REF!,#REF!,#REF!,#REF!,#REF!</definedName>
    <definedName name="P5_T1?Data" localSheetId="4" hidden="1">#REF!,#REF!,#REF!,#REF!,#REF!,#REF!,#REF!</definedName>
    <definedName name="P5_T1?Data" hidden="1">#REF!,#REF!,#REF!,#REF!,#REF!,#REF!,#REF!</definedName>
    <definedName name="P5_T1?unit?ГКАЛ" localSheetId="1" hidden="1">#REF!,#REF!,#REF!,#REF!,#REF!,#REF!,#REF!</definedName>
    <definedName name="P5_T1?unit?ГКАЛ" localSheetId="2" hidden="1">#REF!,#REF!,#REF!,#REF!,#REF!,#REF!,#REF!</definedName>
    <definedName name="P5_T1?unit?ГКАЛ" localSheetId="4" hidden="1">#REF!,#REF!,#REF!,#REF!,#REF!,#REF!,#REF!</definedName>
    <definedName name="P5_T1?unit?ГКАЛ" hidden="1">#REF!,#REF!,#REF!,#REF!,#REF!,#REF!,#REF!</definedName>
    <definedName name="P5_T1?unit?РУБ.ГКАЛ" localSheetId="1" hidden="1">#REF!,#REF!,#REF!,#REF!,#REF!,#REF!,#REF!</definedName>
    <definedName name="P5_T1?unit?РУБ.ГКАЛ" localSheetId="2" hidden="1">#REF!,#REF!,#REF!,#REF!,#REF!,#REF!,#REF!</definedName>
    <definedName name="P5_T1?unit?РУБ.ГКАЛ" localSheetId="4" hidden="1">#REF!,#REF!,#REF!,#REF!,#REF!,#REF!,#REF!</definedName>
    <definedName name="P5_T1?unit?РУБ.ГКАЛ" hidden="1">#REF!,#REF!,#REF!,#REF!,#REF!,#REF!,#REF!</definedName>
    <definedName name="P5_T1?unit?РУБ.ТОНН" localSheetId="0" hidden="1">#REF!,#REF!,#REF!,#REF!,#REF!,#REF!,P1_T1?unit?РУБ.ТОНН,P2_T1?unit?РУБ.ТОНН,P3_T1?unit?РУБ.ТОНН</definedName>
    <definedName name="P5_T1?unit?РУБ.ТОНН" localSheetId="1" hidden="1">#REF!,#REF!,#REF!,#REF!,#REF!,#REF!,БЭ!P1_T1?unit?РУБ.ТОНН,БЭ!P2_T1?unit?РУБ.ТОНН,БЭ!P3_T1?unit?РУБ.ТОНН</definedName>
    <definedName name="P5_T1?unit?РУБ.ТОНН" localSheetId="2" hidden="1">#REF!,#REF!,#REF!,#REF!,#REF!,#REF!,ГАЭС!P1_T1?unit?РУБ.ТОНН,ГАЭС!P2_T1?unit?РУБ.ТОНН,ГАЭС!P3_T1?unit?РУБ.ТОНН</definedName>
    <definedName name="P5_T1?unit?РУБ.ТОНН" localSheetId="4" hidden="1">#REF!,#REF!,#REF!,#REF!,#REF!,#REF!,КуЭ!P1_T1?unit?РУБ.ТОНН,КуЭ!P2_T1?unit?РУБ.ТОНН,КуЭ!P3_T1?unit?РУБ.ТОНН</definedName>
    <definedName name="P5_T1?unit?РУБ.ТОНН" hidden="1">#REF!,#REF!,#REF!,#REF!,#REF!,#REF!,P1_T1?unit?РУБ.ТОНН,P2_T1?unit?РУБ.ТОНН,P3_T1?unit?РУБ.ТОНН</definedName>
    <definedName name="P5_T1?unit?СТР" localSheetId="0" hidden="1">#REF!,#REF!,#REF!,#REF!,#REF!,#REF!,#REF!</definedName>
    <definedName name="P5_T1?unit?СТР" localSheetId="1" hidden="1">#REF!,#REF!,#REF!,#REF!,#REF!,#REF!,#REF!</definedName>
    <definedName name="P5_T1?unit?СТР" localSheetId="2" hidden="1">#REF!,#REF!,#REF!,#REF!,#REF!,#REF!,#REF!</definedName>
    <definedName name="P5_T1?unit?СТР" localSheetId="4" hidden="1">#REF!,#REF!,#REF!,#REF!,#REF!,#REF!,#REF!</definedName>
    <definedName name="P5_T1?unit?СТР" hidden="1">#REF!,#REF!,#REF!,#REF!,#REF!,#REF!,#REF!</definedName>
    <definedName name="P5_T1?unit?ТРУБ" localSheetId="1" hidden="1">#REF!,#REF!,#REF!,#REF!,#REF!,#REF!,#REF!</definedName>
    <definedName name="P5_T1?unit?ТРУБ" localSheetId="2" hidden="1">#REF!,#REF!,#REF!,#REF!,#REF!,#REF!,#REF!</definedName>
    <definedName name="P5_T1?unit?ТРУБ" localSheetId="4" hidden="1">#REF!,#REF!,#REF!,#REF!,#REF!,#REF!,#REF!</definedName>
    <definedName name="P5_T1?unit?ТРУБ" hidden="1">#REF!,#REF!,#REF!,#REF!,#REF!,#REF!,#REF!</definedName>
    <definedName name="P5_T1_Protect" localSheetId="1">[42]перекрестка!$N$30:$N$34,[42]перекрестка!$N$36:$N$40,[42]перекрестка!$N$42:$N$46,[42]перекрестка!$N$49:$N$60,[42]перекрестка!$N$62:$N$66</definedName>
    <definedName name="P5_T1_Protect" localSheetId="5" hidden="1">[43]перекрестка!$N$30:$N$34,[43]перекрестка!$N$36:$N$40,[43]перекрестка!$N$42:$N$46,[43]перекрестка!$N$49:$N$60,[43]перекрестка!$N$62:$N$66</definedName>
    <definedName name="P5_T1_Protect" localSheetId="7" hidden="1">[43]перекрестка!$N$30:$N$34,[43]перекрестка!$N$36:$N$40,[43]перекрестка!$N$42:$N$46,[43]перекрестка!$N$49:$N$60,[43]перекрестка!$N$62:$N$66</definedName>
    <definedName name="P5_T1_Protect" hidden="1">[44]перекрестка!$N$30:$N$34,[44]перекрестка!$N$36:$N$40,[44]перекрестка!$N$42:$N$46,[44]перекрестка!$N$49:$N$60,[44]перекрестка!$N$62:$N$66</definedName>
    <definedName name="P5_T17_Protection">'[35]29'!$L$19:$M$19,'[35]29'!$L$21:$M$27,'[35]29'!$L$29:$M$33,'[35]29'!$L$36:$M$36,'[35]29'!$L$38:$M$42,'[35]29'!$L$45:$M$45,'[35]29'!$O$10:$P$10,'[35]29'!$O$12:$P$16</definedName>
    <definedName name="P5_T28?axis?R?ПЭ">'[35]28'!$D$210:$I$212,'[35]28'!$D$219:$I$221,'[35]28'!$D$224:$I$226,'[35]28'!$D$230:$I$232,'[35]28'!$D$236:$I$238,'[35]28'!$D$245:$I$247,'[35]28'!$D$250:$I$252</definedName>
    <definedName name="P5_T28?axis?R?ПЭ?">'[35]28'!$B$210:$B$212,'[35]28'!$B$219:$B$221,'[35]28'!$B$224:$B$226,'[35]28'!$B$230:$B$232,'[35]28'!$B$236:$B$238,'[35]28'!$B$245:$B$247,'[35]28'!$B$250:$B$252</definedName>
    <definedName name="P5_T28_Protection">'[35]28'!$B$262:$B$264,'[35]28'!$B$271:$B$273,'[35]28'!$B$276:$B$278,'[35]28'!$B$282:$B$284,'[35]28'!$B$288:$B$291,'[35]28'!$B$11:$B$13,'[35]28'!$B$16:$B$18,'[35]28'!$B$22:$B$24</definedName>
    <definedName name="P6_SCOPE_FULL_LOAD" localSheetId="1" hidden="1">#REF!,#REF!,#REF!,#REF!,#REF!,#REF!</definedName>
    <definedName name="P6_SCOPE_FULL_LOAD" localSheetId="2" hidden="1">#REF!,#REF!,#REF!,#REF!,#REF!,#REF!</definedName>
    <definedName name="P6_SCOPE_FULL_LOAD" localSheetId="4" hidden="1">#REF!,#REF!,#REF!,#REF!,#REF!,#REF!</definedName>
    <definedName name="P6_SCOPE_FULL_LOAD" localSheetId="5" hidden="1">#REF!,#REF!,#REF!,#REF!,#REF!,#REF!</definedName>
    <definedName name="P6_SCOPE_FULL_LOAD" localSheetId="6" hidden="1">#REF!,#REF!,#REF!,#REF!,#REF!,#REF!</definedName>
    <definedName name="P6_SCOPE_FULL_LOAD" localSheetId="7" hidden="1">#REF!,#REF!,#REF!,#REF!,#REF!,#REF!</definedName>
    <definedName name="P6_SCOPE_FULL_LOAD" hidden="1">#REF!,#REF!,#REF!,#REF!,#REF!,#REF!</definedName>
    <definedName name="P6_SCOPE_NOTIND" localSheetId="1" hidden="1">#REF!,#REF!,#REF!,#REF!,#REF!,#REF!,#REF!</definedName>
    <definedName name="P6_SCOPE_NOTIND" localSheetId="2" hidden="1">#REF!,#REF!,#REF!,#REF!,#REF!,#REF!,#REF!</definedName>
    <definedName name="P6_SCOPE_NOTIND" localSheetId="4" hidden="1">#REF!,#REF!,#REF!,#REF!,#REF!,#REF!,#REF!</definedName>
    <definedName name="P6_SCOPE_NOTIND" localSheetId="5" hidden="1">#REF!,#REF!,#REF!,#REF!,#REF!,#REF!,#REF!</definedName>
    <definedName name="P6_SCOPE_NOTIND" localSheetId="6" hidden="1">#REF!,#REF!,#REF!,#REF!,#REF!,#REF!,#REF!</definedName>
    <definedName name="P6_SCOPE_NOTIND" localSheetId="7" hidden="1">#REF!,#REF!,#REF!,#REF!,#REF!,#REF!,#REF!</definedName>
    <definedName name="P6_SCOPE_NOTIND" hidden="1">#REF!,#REF!,#REF!,#REF!,#REF!,#REF!,#REF!</definedName>
    <definedName name="P6_SCOPE_NotInd2" localSheetId="1" hidden="1">#REF!,#REF!,#REF!,#REF!,#REF!,#REF!,#REF!</definedName>
    <definedName name="P6_SCOPE_NotInd2" localSheetId="2" hidden="1">#REF!,#REF!,#REF!,#REF!,#REF!,#REF!,#REF!</definedName>
    <definedName name="P6_SCOPE_NotInd2" localSheetId="4" hidden="1">#REF!,#REF!,#REF!,#REF!,#REF!,#REF!,#REF!</definedName>
    <definedName name="P6_SCOPE_NotInd2" localSheetId="5" hidden="1">#REF!,#REF!,#REF!,#REF!,#REF!,#REF!,#REF!</definedName>
    <definedName name="P6_SCOPE_NotInd2" localSheetId="6" hidden="1">#REF!,#REF!,#REF!,#REF!,#REF!,#REF!,#REF!</definedName>
    <definedName name="P6_SCOPE_NotInd2" localSheetId="7" hidden="1">#REF!,#REF!,#REF!,#REF!,#REF!,#REF!,#REF!</definedName>
    <definedName name="P6_SCOPE_NotInd2" hidden="1">#REF!,#REF!,#REF!,#REF!,#REF!,#REF!,#REF!</definedName>
    <definedName name="P6_SCOPE_PER_PRT" localSheetId="5" hidden="1">[40]База!$F$66:$H$70,[40]База!$J$66:$K$70,[40]База!$N$66:$N$70,[40]База!$F$72:$H$76,[40]База!$J$72:$K$76</definedName>
    <definedName name="P6_SCOPE_PER_PRT" localSheetId="7" hidden="1">[40]База!$F$66:$H$70,[40]База!$J$66:$K$70,[40]База!$N$66:$N$70,[40]База!$F$72:$H$76,[40]База!$J$72:$K$76</definedName>
    <definedName name="P6_SCOPE_PER_PRT" hidden="1">[41]База!$F$66:$H$70,[41]База!$J$66:$K$70,[41]База!$N$66:$N$70,[41]База!$F$72:$H$76,[41]База!$J$72:$K$76</definedName>
    <definedName name="P6_T1?Data" localSheetId="1" hidden="1">#REF!,#REF!,#REF!,#REF!,#REF!,#REF!,#REF!</definedName>
    <definedName name="P6_T1?Data" localSheetId="2" hidden="1">#REF!,#REF!,#REF!,#REF!,#REF!,#REF!,#REF!</definedName>
    <definedName name="P6_T1?Data" localSheetId="4" hidden="1">#REF!,#REF!,#REF!,#REF!,#REF!,#REF!,#REF!</definedName>
    <definedName name="P6_T1?Data" hidden="1">#REF!,#REF!,#REF!,#REF!,#REF!,#REF!,#REF!</definedName>
    <definedName name="P6_T1?unit?ГКАЛ" localSheetId="1" hidden="1">#REF!,#REF!,#REF!,#REF!,#REF!,#REF!,#REF!</definedName>
    <definedName name="P6_T1?unit?ГКАЛ" localSheetId="2" hidden="1">#REF!,#REF!,#REF!,#REF!,#REF!,#REF!,#REF!</definedName>
    <definedName name="P6_T1?unit?ГКАЛ" localSheetId="4" hidden="1">#REF!,#REF!,#REF!,#REF!,#REF!,#REF!,#REF!</definedName>
    <definedName name="P6_T1?unit?ГКАЛ" hidden="1">#REF!,#REF!,#REF!,#REF!,#REF!,#REF!,#REF!</definedName>
    <definedName name="P6_T1?unit?РУБ.ГКАЛ" localSheetId="1" hidden="1">#REF!,#REF!,#REF!,#REF!,#REF!,#REF!,#REF!</definedName>
    <definedName name="P6_T1?unit?РУБ.ГКАЛ" localSheetId="2" hidden="1">#REF!,#REF!,#REF!,#REF!,#REF!,#REF!,#REF!</definedName>
    <definedName name="P6_T1?unit?РУБ.ГКАЛ" localSheetId="4" hidden="1">#REF!,#REF!,#REF!,#REF!,#REF!,#REF!,#REF!</definedName>
    <definedName name="P6_T1?unit?РУБ.ГКАЛ" hidden="1">#REF!,#REF!,#REF!,#REF!,#REF!,#REF!,#REF!</definedName>
    <definedName name="P6_T1?unit?СТР" localSheetId="0" hidden="1">#REF!,#REF!,#REF!,#REF!,#REF!,#REF!,#REF!,P1_T1?unit?СТР</definedName>
    <definedName name="P6_T1?unit?СТР" localSheetId="1" hidden="1">#REF!,#REF!,#REF!,#REF!,#REF!,#REF!,#REF!,БЭ!P1_T1?unit?СТР</definedName>
    <definedName name="P6_T1?unit?СТР" localSheetId="2" hidden="1">#REF!,#REF!,#REF!,#REF!,#REF!,#REF!,#REF!,ГАЭС!P1_T1?unit?СТР</definedName>
    <definedName name="P6_T1?unit?СТР" localSheetId="4" hidden="1">#REF!,#REF!,#REF!,#REF!,#REF!,#REF!,#REF!,КуЭ!P1_T1?unit?СТР</definedName>
    <definedName name="P6_T1?unit?СТР" hidden="1">#REF!,#REF!,#REF!,#REF!,#REF!,#REF!,#REF!,P1_T1?unit?СТР</definedName>
    <definedName name="P6_T1?unit?ТРУБ" localSheetId="1" hidden="1">#REF!,#REF!,#REF!,#REF!,#REF!,#REF!,#REF!</definedName>
    <definedName name="P6_T1?unit?ТРУБ" localSheetId="2" hidden="1">#REF!,#REF!,#REF!,#REF!,#REF!,#REF!,#REF!</definedName>
    <definedName name="P6_T1?unit?ТРУБ" localSheetId="4" hidden="1">#REF!,#REF!,#REF!,#REF!,#REF!,#REF!,#REF!</definedName>
    <definedName name="P6_T1?unit?ТРУБ" hidden="1">#REF!,#REF!,#REF!,#REF!,#REF!,#REF!,#REF!</definedName>
    <definedName name="P6_T1_Protect" localSheetId="1">[42]перекрестка!$N$68:$N$72,[42]перекрестка!$N$74:$N$78,[42]перекрестка!$N$80:$N$84,[42]перекрестка!$N$89:$N$100,[42]перекрестка!$N$102:$N$106</definedName>
    <definedName name="P6_T1_Protect" localSheetId="5" hidden="1">[43]перекрестка!$N$68:$N$72,[43]перекрестка!$N$74:$N$78,[43]перекрестка!$N$80:$N$84,[43]перекрестка!$N$89:$N$100,[43]перекрестка!$N$102:$N$106</definedName>
    <definedName name="P6_T1_Protect" localSheetId="7" hidden="1">[43]перекрестка!$N$68:$N$72,[43]перекрестка!$N$74:$N$78,[43]перекрестка!$N$80:$N$84,[43]перекрестка!$N$89:$N$100,[43]перекрестка!$N$102:$N$106</definedName>
    <definedName name="P6_T1_Protect" hidden="1">[44]перекрестка!$N$68:$N$72,[44]перекрестка!$N$74:$N$78,[44]перекрестка!$N$80:$N$84,[44]перекрестка!$N$89:$N$100,[44]перекрестка!$N$102:$N$106</definedName>
    <definedName name="P6_T17_Protection" localSheetId="0">'[35]29'!$O$19:$P$19,'[35]29'!$O$21:$P$25,'[35]29'!$O$27:$P$27,'[35]29'!$O$29:$P$33,'[35]29'!$O$36:$P$36,'[35]29'!$O$38:$P$42,'[35]29'!$O$45:$P$45,P1_T17_Protection</definedName>
    <definedName name="P6_T17_Protection" localSheetId="2">'[35]29'!$O$19:$P$19,'[35]29'!$O$21:$P$25,'[35]29'!$O$27:$P$27,'[35]29'!$O$29:$P$33,'[35]29'!$O$36:$P$36,'[35]29'!$O$38:$P$42,'[35]29'!$O$45:$P$45,P1_T17_Protection</definedName>
    <definedName name="P6_T17_Protection" localSheetId="4">'[35]29'!$O$19:$P$19,'[35]29'!$O$21:$P$25,'[35]29'!$O$27:$P$27,'[35]29'!$O$29:$P$33,'[35]29'!$O$36:$P$36,'[35]29'!$O$38:$P$42,'[35]29'!$O$45:$P$45,P1_T17_Protection</definedName>
    <definedName name="P6_T17_Protection" localSheetId="5">'[35]29'!$O$19:$P$19,'[35]29'!$O$21:$P$25,'[35]29'!$O$27:$P$27,'[35]29'!$O$29:$P$33,'[35]29'!$O$36:$P$36,'[35]29'!$O$38:$P$42,'[35]29'!$O$45:$P$45,P1_T17_Protection</definedName>
    <definedName name="P6_T17_Protection" localSheetId="6">'[35]29'!$O$19:$P$19,'[35]29'!$O$21:$P$25,'[35]29'!$O$27:$P$27,'[35]29'!$O$29:$P$33,'[35]29'!$O$36:$P$36,'[35]29'!$O$38:$P$42,'[35]29'!$O$45:$P$45,P1_T17_Protection</definedName>
    <definedName name="P6_T17_Protection" localSheetId="7">'[35]29'!$O$19:$P$19,'[35]29'!$O$21:$P$25,'[35]29'!$O$27:$P$27,'[35]29'!$O$29:$P$33,'[35]29'!$O$36:$P$36,'[35]29'!$O$38:$P$42,'[35]29'!$O$45:$P$45,P1_T17_Protection</definedName>
    <definedName name="P6_T17_Protection">'[35]29'!$O$19:$P$19,'[35]29'!$O$21:$P$25,'[35]29'!$O$27:$P$27,'[35]29'!$O$29:$P$33,'[35]29'!$O$36:$P$36,'[35]29'!$O$38:$P$42,'[35]29'!$O$45:$P$45,P1_T17_Protection</definedName>
    <definedName name="P6_T17_Protection_4" localSheetId="0">(#REF!,#REF!,#REF!,#REF!,#REF!,#REF!,#REF!,[0]!P1_T17_Protection)</definedName>
    <definedName name="P6_T17_Protection_4" localSheetId="1">(#REF!,#REF!,#REF!,#REF!,#REF!,#REF!,#REF!,[0]!P1_T17_Protection)</definedName>
    <definedName name="P6_T17_Protection_4" localSheetId="2">(#REF!,#REF!,#REF!,#REF!,#REF!,#REF!,#REF!,[0]!P1_T17_Protection)</definedName>
    <definedName name="P6_T17_Protection_4" localSheetId="4">(#REF!,#REF!,#REF!,#REF!,#REF!,#REF!,#REF!,[0]!P1_T17_Protection)</definedName>
    <definedName name="P6_T17_Protection_4">(#REF!,#REF!,#REF!,#REF!,#REF!,#REF!,#REF!,[0]!P1_T17_Protection)</definedName>
    <definedName name="P6_T2.1?Protection" localSheetId="0">P1_T2.1?Protection</definedName>
    <definedName name="P6_T2.1?Protection" localSheetId="1">P1_T2.1?Protection</definedName>
    <definedName name="P6_T2.1?Protection" localSheetId="2">P1_T2.1?Protection</definedName>
    <definedName name="P6_T2.1?Protection" localSheetId="4">P1_T2.1?Protection</definedName>
    <definedName name="P6_T2.1?Protection">P1_T2.1?Protection</definedName>
    <definedName name="P6_T2.1?Protection_4">#N/A</definedName>
    <definedName name="P6_T28?axis?R?ПЭ" localSheetId="0">'[35]28'!$D$256:$I$258,'[35]28'!$D$262:$I$264,'[35]28'!$D$271:$I$273,'[35]28'!$D$276:$I$278,'[35]28'!$D$282:$I$284,'[35]28'!$D$288:$I$291,'[35]28'!$D$11:$I$13,P1_T28?axis?R?ПЭ</definedName>
    <definedName name="P6_T28?axis?R?ПЭ" localSheetId="2">'[35]28'!$D$256:$I$258,'[35]28'!$D$262:$I$264,'[35]28'!$D$271:$I$273,'[35]28'!$D$276:$I$278,'[35]28'!$D$282:$I$284,'[35]28'!$D$288:$I$291,'[35]28'!$D$11:$I$13,P1_T28?axis?R?ПЭ</definedName>
    <definedName name="P6_T28?axis?R?ПЭ" localSheetId="4">'[35]28'!$D$256:$I$258,'[35]28'!$D$262:$I$264,'[35]28'!$D$271:$I$273,'[35]28'!$D$276:$I$278,'[35]28'!$D$282:$I$284,'[35]28'!$D$288:$I$291,'[35]28'!$D$11:$I$13,P1_T28?axis?R?ПЭ</definedName>
    <definedName name="P6_T28?axis?R?ПЭ" localSheetId="5">'[35]28'!$D$256:$I$258,'[35]28'!$D$262:$I$264,'[35]28'!$D$271:$I$273,'[35]28'!$D$276:$I$278,'[35]28'!$D$282:$I$284,'[35]28'!$D$288:$I$291,'[35]28'!$D$11:$I$13,P1_T28?axis?R?ПЭ</definedName>
    <definedName name="P6_T28?axis?R?ПЭ" localSheetId="6">'[35]28'!$D$256:$I$258,'[35]28'!$D$262:$I$264,'[35]28'!$D$271:$I$273,'[35]28'!$D$276:$I$278,'[35]28'!$D$282:$I$284,'[35]28'!$D$288:$I$291,'[35]28'!$D$11:$I$13,P1_T28?axis?R?ПЭ</definedName>
    <definedName name="P6_T28?axis?R?ПЭ" localSheetId="7">'[35]28'!$D$256:$I$258,'[35]28'!$D$262:$I$264,'[35]28'!$D$271:$I$273,'[35]28'!$D$276:$I$278,'[35]28'!$D$282:$I$284,'[35]28'!$D$288:$I$291,'[35]28'!$D$11:$I$13,P1_T28?axis?R?ПЭ</definedName>
    <definedName name="P6_T28?axis?R?ПЭ">'[35]28'!$D$256:$I$258,'[35]28'!$D$262:$I$264,'[35]28'!$D$271:$I$273,'[35]28'!$D$276:$I$278,'[35]28'!$D$282:$I$284,'[35]28'!$D$288:$I$291,'[35]28'!$D$11:$I$13,P1_T28?axis?R?ПЭ</definedName>
    <definedName name="P6_T28?axis?R?ПЭ?" localSheetId="0">'[35]28'!$B$256:$B$258,'[35]28'!$B$262:$B$264,'[35]28'!$B$271:$B$273,'[35]28'!$B$276:$B$278,'[35]28'!$B$282:$B$284,'[35]28'!$B$288:$B$291,'[35]28'!$B$11:$B$13,P1_T28?axis?R?ПЭ?</definedName>
    <definedName name="P6_T28?axis?R?ПЭ?" localSheetId="2">'[35]28'!$B$256:$B$258,'[35]28'!$B$262:$B$264,'[35]28'!$B$271:$B$273,'[35]28'!$B$276:$B$278,'[35]28'!$B$282:$B$284,'[35]28'!$B$288:$B$291,'[35]28'!$B$11:$B$13,P1_T28?axis?R?ПЭ?</definedName>
    <definedName name="P6_T28?axis?R?ПЭ?" localSheetId="4">'[35]28'!$B$256:$B$258,'[35]28'!$B$262:$B$264,'[35]28'!$B$271:$B$273,'[35]28'!$B$276:$B$278,'[35]28'!$B$282:$B$284,'[35]28'!$B$288:$B$291,'[35]28'!$B$11:$B$13,P1_T28?axis?R?ПЭ?</definedName>
    <definedName name="P6_T28?axis?R?ПЭ?" localSheetId="5">'[35]28'!$B$256:$B$258,'[35]28'!$B$262:$B$264,'[35]28'!$B$271:$B$273,'[35]28'!$B$276:$B$278,'[35]28'!$B$282:$B$284,'[35]28'!$B$288:$B$291,'[35]28'!$B$11:$B$13,P1_T28?axis?R?ПЭ?</definedName>
    <definedName name="P6_T28?axis?R?ПЭ?" localSheetId="6">'[35]28'!$B$256:$B$258,'[35]28'!$B$262:$B$264,'[35]28'!$B$271:$B$273,'[35]28'!$B$276:$B$278,'[35]28'!$B$282:$B$284,'[35]28'!$B$288:$B$291,'[35]28'!$B$11:$B$13,P1_T28?axis?R?ПЭ?</definedName>
    <definedName name="P6_T28?axis?R?ПЭ?" localSheetId="7">'[35]28'!$B$256:$B$258,'[35]28'!$B$262:$B$264,'[35]28'!$B$271:$B$273,'[35]28'!$B$276:$B$278,'[35]28'!$B$282:$B$284,'[35]28'!$B$288:$B$291,'[35]28'!$B$11:$B$13,P1_T28?axis?R?ПЭ?</definedName>
    <definedName name="P6_T28?axis?R?ПЭ?">'[35]28'!$B$256:$B$258,'[35]28'!$B$262:$B$264,'[35]28'!$B$271:$B$273,'[35]28'!$B$276:$B$278,'[35]28'!$B$282:$B$284,'[35]28'!$B$288:$B$291,'[35]28'!$B$11:$B$13,P1_T28?axis?R?ПЭ?</definedName>
    <definedName name="P6_T28?axis?R?ПЭ?_4">#N/A</definedName>
    <definedName name="P6_T28?axis?R?ПЭ_4">#N/A</definedName>
    <definedName name="P6_T28_Protection">'[35]28'!$B$28:$B$30,'[35]28'!$B$37:$B$39,'[35]28'!$B$42:$B$44,'[35]28'!$B$48:$B$50,'[35]28'!$B$54:$B$56,'[35]28'!$B$63:$B$65,'[35]28'!$G$210:$H$212,'[35]28'!$D$11:$E$13</definedName>
    <definedName name="P7_SCOPE_FULL_LOAD" localSheetId="1" hidden="1">#REF!,#REF!,#REF!,#REF!,#REF!,#REF!</definedName>
    <definedName name="P7_SCOPE_FULL_LOAD" localSheetId="2" hidden="1">#REF!,#REF!,#REF!,#REF!,#REF!,#REF!</definedName>
    <definedName name="P7_SCOPE_FULL_LOAD" localSheetId="4" hidden="1">#REF!,#REF!,#REF!,#REF!,#REF!,#REF!</definedName>
    <definedName name="P7_SCOPE_FULL_LOAD" localSheetId="5" hidden="1">#REF!,#REF!,#REF!,#REF!,#REF!,#REF!</definedName>
    <definedName name="P7_SCOPE_FULL_LOAD" localSheetId="6" hidden="1">#REF!,#REF!,#REF!,#REF!,#REF!,#REF!</definedName>
    <definedName name="P7_SCOPE_FULL_LOAD" localSheetId="7" hidden="1">#REF!,#REF!,#REF!,#REF!,#REF!,#REF!</definedName>
    <definedName name="P7_SCOPE_FULL_LOAD" hidden="1">#REF!,#REF!,#REF!,#REF!,#REF!,#REF!</definedName>
    <definedName name="P7_SCOPE_NOTIND" localSheetId="1" hidden="1">#REF!,#REF!,#REF!,#REF!,#REF!,#REF!</definedName>
    <definedName name="P7_SCOPE_NOTIND" localSheetId="2" hidden="1">#REF!,#REF!,#REF!,#REF!,#REF!,#REF!</definedName>
    <definedName name="P7_SCOPE_NOTIND" localSheetId="4" hidden="1">#REF!,#REF!,#REF!,#REF!,#REF!,#REF!</definedName>
    <definedName name="P7_SCOPE_NOTIND" localSheetId="5" hidden="1">#REF!,#REF!,#REF!,#REF!,#REF!,#REF!</definedName>
    <definedName name="P7_SCOPE_NOTIND" localSheetId="6" hidden="1">#REF!,#REF!,#REF!,#REF!,#REF!,#REF!</definedName>
    <definedName name="P7_SCOPE_NOTIND" localSheetId="7" hidden="1">#REF!,#REF!,#REF!,#REF!,#REF!,#REF!</definedName>
    <definedName name="P7_SCOPE_NOTIND" hidden="1">#REF!,#REF!,#REF!,#REF!,#REF!,#REF!</definedName>
    <definedName name="P7_SCOPE_NotInd2" localSheetId="0" hidden="1">#REF!,#REF!,#REF!,#REF!,#REF!,P1_SCOPE_NotInd2,P2_SCOPE_NotInd2,P3_SCOPE_NotInd2</definedName>
    <definedName name="P7_SCOPE_NotInd2" localSheetId="1" hidden="1">#REF!,#REF!,#REF!,#REF!,#REF!,БЭ!P1_SCOPE_NotInd2,БЭ!P2_SCOPE_NotInd2,БЭ!P3_SCOPE_NotInd2</definedName>
    <definedName name="P7_SCOPE_NotInd2" localSheetId="2" hidden="1">#REF!,#REF!,#REF!,#REF!,#REF!,ГАЭС!P1_SCOPE_NotInd2,ГАЭС!P2_SCOPE_NotInd2,ГАЭС!P3_SCOPE_NotInd2</definedName>
    <definedName name="P7_SCOPE_NotInd2" localSheetId="4" hidden="1">#REF!,#REF!,#REF!,#REF!,#REF!,КуЭ!P1_SCOPE_NotInd2,КуЭ!P2_SCOPE_NotInd2,КуЭ!P3_SCOPE_NotInd2</definedName>
    <definedName name="P7_SCOPE_NotInd2" localSheetId="5" hidden="1">#REF!,#REF!,#REF!,#REF!,#REF!,ОЭ!P1_SCOPE_NotInd2,ОЭ!P2_SCOPE_NotInd2,ОЭ!P3_SCOPE_NotInd2</definedName>
    <definedName name="P7_SCOPE_NotInd2" localSheetId="6" hidden="1">#REF!,#REF!,#REF!,#REF!,#REF!,ХЭ!P1_SCOPE_NotInd2,ХЭ!P2_SCOPE_NotInd2,ХЭ!P3_SCOPE_NotInd2</definedName>
    <definedName name="P7_SCOPE_NotInd2" localSheetId="7" hidden="1">#REF!,#REF!,#REF!,#REF!,#REF!,ЧЭ!P1_SCOPE_NotInd2,ЧЭ!P2_SCOPE_NotInd2,ЧЭ!P3_SCOPE_NotInd2</definedName>
    <definedName name="P7_SCOPE_NotInd2" hidden="1">#REF!,#REF!,#REF!,#REF!,#REF!,P1_SCOPE_NotInd2,P2_SCOPE_NotInd2,P3_SCOPE_NotInd2</definedName>
    <definedName name="P7_SCOPE_PER_PRT" localSheetId="5" hidden="1">[40]База!$N$72:$N$76,[40]База!$F$78:$H$82,[40]База!$J$78:$K$82,[40]База!$N$78:$N$82,[40]База!$F$84:$H$88</definedName>
    <definedName name="P7_SCOPE_PER_PRT" localSheetId="7" hidden="1">[40]База!$N$72:$N$76,[40]База!$F$78:$H$82,[40]База!$J$78:$K$82,[40]База!$N$78:$N$82,[40]База!$F$84:$H$88</definedName>
    <definedName name="P7_SCOPE_PER_PRT" hidden="1">[41]База!$N$72:$N$76,[41]База!$F$78:$H$82,[41]База!$J$78:$K$82,[41]База!$N$78:$N$82,[41]База!$F$84:$H$88</definedName>
    <definedName name="P7_T1?Data" localSheetId="1" hidden="1">#REF!,#REF!,#REF!,#REF!,#REF!,#REF!,#REF!</definedName>
    <definedName name="P7_T1?Data" localSheetId="2" hidden="1">#REF!,#REF!,#REF!,#REF!,#REF!,#REF!,#REF!</definedName>
    <definedName name="P7_T1?Data" localSheetId="4" hidden="1">#REF!,#REF!,#REF!,#REF!,#REF!,#REF!,#REF!</definedName>
    <definedName name="P7_T1?Data" hidden="1">#REF!,#REF!,#REF!,#REF!,#REF!,#REF!,#REF!</definedName>
    <definedName name="P7_T1?unit?ТРУБ" localSheetId="1" hidden="1">#REF!,#REF!,#REF!,#REF!,#REF!,#REF!,#REF!</definedName>
    <definedName name="P7_T1?unit?ТРУБ" localSheetId="2" hidden="1">#REF!,#REF!,#REF!,#REF!,#REF!,#REF!,#REF!</definedName>
    <definedName name="P7_T1?unit?ТРУБ" localSheetId="4" hidden="1">#REF!,#REF!,#REF!,#REF!,#REF!,#REF!,#REF!</definedName>
    <definedName name="P7_T1?unit?ТРУБ" hidden="1">#REF!,#REF!,#REF!,#REF!,#REF!,#REF!,#REF!</definedName>
    <definedName name="P7_T1_Protect" localSheetId="1">[42]перекрестка!$N$108:$N$112,[42]перекрестка!$N$114:$N$118,[42]перекрестка!$N$120:$N$124,[42]перекрестка!$N$127:$N$138,[42]перекрестка!$N$140:$N$144</definedName>
    <definedName name="P7_T1_Protect" localSheetId="5" hidden="1">[43]перекрестка!$N$108:$N$112,[43]перекрестка!$N$114:$N$118,[43]перекрестка!$N$120:$N$124,[43]перекрестка!$N$127:$N$138,[43]перекрестка!$N$140:$N$144</definedName>
    <definedName name="P7_T1_Protect" localSheetId="7" hidden="1">[43]перекрестка!$N$108:$N$112,[43]перекрестка!$N$114:$N$118,[43]перекрестка!$N$120:$N$124,[43]перекрестка!$N$127:$N$138,[43]перекрестка!$N$140:$N$144</definedName>
    <definedName name="P7_T1_Protect" hidden="1">[44]перекрестка!$N$108:$N$112,[44]перекрестка!$N$114:$N$118,[44]перекрестка!$N$120:$N$124,[44]перекрестка!$N$127:$N$138,[44]перекрестка!$N$140:$N$144</definedName>
    <definedName name="P7_T28_Protection">'[35]28'!$G$11:$H$13,'[35]28'!$D$16:$E$18,'[35]28'!$G$16:$H$18,'[35]28'!$D$22:$E$24,'[35]28'!$G$22:$H$24,'[35]28'!$D$28:$E$30,'[35]28'!$G$28:$H$30,'[35]28'!$D$37:$E$39</definedName>
    <definedName name="P8_SCOPE_FULL_LOAD" localSheetId="1" hidden="1">#REF!,#REF!,#REF!,#REF!,#REF!,#REF!</definedName>
    <definedName name="P8_SCOPE_FULL_LOAD" localSheetId="2" hidden="1">#REF!,#REF!,#REF!,#REF!,#REF!,#REF!</definedName>
    <definedName name="P8_SCOPE_FULL_LOAD" localSheetId="4" hidden="1">#REF!,#REF!,#REF!,#REF!,#REF!,#REF!</definedName>
    <definedName name="P8_SCOPE_FULL_LOAD" localSheetId="5" hidden="1">#REF!,#REF!,#REF!,#REF!,#REF!,#REF!</definedName>
    <definedName name="P8_SCOPE_FULL_LOAD" localSheetId="6" hidden="1">#REF!,#REF!,#REF!,#REF!,#REF!,#REF!</definedName>
    <definedName name="P8_SCOPE_FULL_LOAD" localSheetId="7" hidden="1">#REF!,#REF!,#REF!,#REF!,#REF!,#REF!</definedName>
    <definedName name="P8_SCOPE_FULL_LOAD" hidden="1">#REF!,#REF!,#REF!,#REF!,#REF!,#REF!</definedName>
    <definedName name="P8_SCOPE_NOTIND" localSheetId="1" hidden="1">#REF!,#REF!,#REF!,#REF!,#REF!,#REF!</definedName>
    <definedName name="P8_SCOPE_NOTIND" localSheetId="2" hidden="1">#REF!,#REF!,#REF!,#REF!,#REF!,#REF!</definedName>
    <definedName name="P8_SCOPE_NOTIND" localSheetId="4" hidden="1">#REF!,#REF!,#REF!,#REF!,#REF!,#REF!</definedName>
    <definedName name="P8_SCOPE_NOTIND" localSheetId="5" hidden="1">#REF!,#REF!,#REF!,#REF!,#REF!,#REF!</definedName>
    <definedName name="P8_SCOPE_NOTIND" localSheetId="6" hidden="1">#REF!,#REF!,#REF!,#REF!,#REF!,#REF!</definedName>
    <definedName name="P8_SCOPE_NOTIND" localSheetId="7" hidden="1">#REF!,#REF!,#REF!,#REF!,#REF!,#REF!</definedName>
    <definedName name="P8_SCOPE_NOTIND" hidden="1">#REF!,#REF!,#REF!,#REF!,#REF!,#REF!</definedName>
    <definedName name="P8_SCOPE_PER_PRT" localSheetId="0" hidden="1">[46]База!$J$84:$K$88,[46]База!$N$84:$N$88,[46]База!$F$14:$G$25,P1_SCOPE_PER_PRT,P2_SCOPE_PER_PRT,P3_SCOPE_PER_PRT,P4_SCOPE_PER_PRT</definedName>
    <definedName name="P8_SCOPE_PER_PRT" localSheetId="1" hidden="1">[46]База!$J$84:$K$88,[46]База!$N$84:$N$88,[46]База!$F$14:$G$25,P1_SCOPE_PER_PRT,P2_SCOPE_PER_PRT,P3_SCOPE_PER_PRT,P4_SCOPE_PER_PRT</definedName>
    <definedName name="P8_SCOPE_PER_PRT" localSheetId="2" hidden="1">[46]База!$J$84:$K$88,[46]База!$N$84:$N$88,[46]База!$F$14:$G$25,P1_SCOPE_PER_PRT,P2_SCOPE_PER_PRT,P3_SCOPE_PER_PRT,P4_SCOPE_PER_PRT</definedName>
    <definedName name="P8_SCOPE_PER_PRT" localSheetId="4" hidden="1">[46]База!$J$84:$K$88,[46]База!$N$84:$N$88,[46]База!$F$14:$G$25,P1_SCOPE_PER_PRT,P2_SCOPE_PER_PRT,P3_SCOPE_PER_PRT,P4_SCOPE_PER_PRT</definedName>
    <definedName name="P8_SCOPE_PER_PRT" localSheetId="5" hidden="1">[47]База!$J$84:$K$88,[47]База!$N$84:$N$88,[47]База!$F$14:$G$25,ОЭ!P1_SCOPE_PER_PRT,ОЭ!P2_SCOPE_PER_PRT,ОЭ!P3_SCOPE_PER_PRT,ОЭ!P4_SCOPE_PER_PRT</definedName>
    <definedName name="P8_SCOPE_PER_PRT" localSheetId="6" hidden="1">[46]База!$J$84:$K$88,[46]База!$N$84:$N$88,[46]База!$F$14:$G$25,P1_SCOPE_PER_PRT,P2_SCOPE_PER_PRT,P3_SCOPE_PER_PRT,P4_SCOPE_PER_PRT</definedName>
    <definedName name="P8_SCOPE_PER_PRT" localSheetId="7" hidden="1">[47]База!$J$84:$K$88,[47]База!$N$84:$N$88,[47]База!$F$14:$G$25,ЧЭ!P1_SCOPE_PER_PRT,ЧЭ!P2_SCOPE_PER_PRT,ЧЭ!P3_SCOPE_PER_PRT,ЧЭ!P4_SCOPE_PER_PRT</definedName>
    <definedName name="P8_SCOPE_PER_PRT" hidden="1">[46]База!$J$84:$K$88,[46]База!$N$84:$N$88,[46]База!$F$14:$G$25,P1_SCOPE_PER_PRT,P2_SCOPE_PER_PRT,P3_SCOPE_PER_PRT,P4_SCOPE_PER_PRT</definedName>
    <definedName name="P8_T1?Data" localSheetId="0" hidden="1">#REF!,#REF!,#REF!,#REF!,#REF!,#REF!,#REF!</definedName>
    <definedName name="P8_T1?Data" localSheetId="1" hidden="1">#REF!,#REF!,#REF!,#REF!,#REF!,#REF!,#REF!</definedName>
    <definedName name="P8_T1?Data" localSheetId="2" hidden="1">#REF!,#REF!,#REF!,#REF!,#REF!,#REF!,#REF!</definedName>
    <definedName name="P8_T1?Data" localSheetId="4" hidden="1">#REF!,#REF!,#REF!,#REF!,#REF!,#REF!,#REF!</definedName>
    <definedName name="P8_T1?Data" hidden="1">#REF!,#REF!,#REF!,#REF!,#REF!,#REF!,#REF!</definedName>
    <definedName name="P8_T1?unit?ТРУБ" localSheetId="1" hidden="1">#REF!,#REF!,#REF!,#REF!,#REF!,#REF!,#REF!</definedName>
    <definedName name="P8_T1?unit?ТРУБ" localSheetId="2" hidden="1">#REF!,#REF!,#REF!,#REF!,#REF!,#REF!,#REF!</definedName>
    <definedName name="P8_T1?unit?ТРУБ" localSheetId="4" hidden="1">#REF!,#REF!,#REF!,#REF!,#REF!,#REF!,#REF!</definedName>
    <definedName name="P8_T1?unit?ТРУБ" hidden="1">#REF!,#REF!,#REF!,#REF!,#REF!,#REF!,#REF!</definedName>
    <definedName name="P8_T1_Protect" localSheetId="1">[42]перекрестка!$N$146:$N$150,[42]перекрестка!$N$152:$N$156,[42]перекрестка!$N$158:$N$162,[42]перекрестка!$F$11:$G$11,[42]перекрестка!$F$12:$H$16</definedName>
    <definedName name="P8_T1_Protect" localSheetId="5" hidden="1">[43]перекрестка!$N$146:$N$150,[43]перекрестка!$N$152:$N$156,[43]перекрестка!$N$158:$N$162,[43]перекрестка!$F$11:$G$11,[43]перекрестка!$F$12:$H$16</definedName>
    <definedName name="P8_T1_Protect" localSheetId="7" hidden="1">[43]перекрестка!$N$146:$N$150,[43]перекрестка!$N$152:$N$156,[43]перекрестка!$N$158:$N$162,[43]перекрестка!$F$11:$G$11,[43]перекрестка!$F$12:$H$16</definedName>
    <definedName name="P8_T1_Protect" hidden="1">[44]перекрестка!$N$146:$N$150,[44]перекрестка!$N$152:$N$156,[44]перекрестка!$N$158:$N$162,[44]перекрестка!$F$11:$G$11,[44]перекрестка!$F$12:$H$16</definedName>
    <definedName name="P8_T28_Protection">'[35]28'!$G$37:$H$39,'[35]28'!$D$42:$E$44,'[35]28'!$G$42:$H$44,'[35]28'!$D$48:$E$50,'[35]28'!$G$48:$H$50,'[35]28'!$D$54:$E$56,'[35]28'!$G$54:$H$56,'[35]28'!$D$89:$E$91</definedName>
    <definedName name="P9_SCOPE_FULL_LOAD" localSheetId="1" hidden="1">#REF!,#REF!,#REF!,#REF!,#REF!,#REF!</definedName>
    <definedName name="P9_SCOPE_FULL_LOAD" localSheetId="2" hidden="1">#REF!,#REF!,#REF!,#REF!,#REF!,#REF!</definedName>
    <definedName name="P9_SCOPE_FULL_LOAD" localSheetId="4" hidden="1">#REF!,#REF!,#REF!,#REF!,#REF!,#REF!</definedName>
    <definedName name="P9_SCOPE_FULL_LOAD" localSheetId="5" hidden="1">#REF!,#REF!,#REF!,#REF!,#REF!,#REF!</definedName>
    <definedName name="P9_SCOPE_FULL_LOAD" localSheetId="6" hidden="1">#REF!,#REF!,#REF!,#REF!,#REF!,#REF!</definedName>
    <definedName name="P9_SCOPE_FULL_LOAD" localSheetId="7" hidden="1">#REF!,#REF!,#REF!,#REF!,#REF!,#REF!</definedName>
    <definedName name="P9_SCOPE_FULL_LOAD" hidden="1">#REF!,#REF!,#REF!,#REF!,#REF!,#REF!</definedName>
    <definedName name="P9_SCOPE_NotInd" localSheetId="0" hidden="1">#REF!,P1_SCOPE_NOTIND,P2_SCOPE_NOTIND,P3_SCOPE_NOTIND,P4_SCOPE_NOTIND,P5_SCOPE_NOTIND,P6_SCOPE_NOTIND,P7_SCOPE_NOTIND</definedName>
    <definedName name="P9_SCOPE_NotInd" localSheetId="1" hidden="1">#REF!,БЭ!P1_SCOPE_NOTIND,БЭ!P2_SCOPE_NOTIND,БЭ!P3_SCOPE_NOTIND,БЭ!P4_SCOPE_NOTIND,БЭ!P5_SCOPE_NOTIND,БЭ!P6_SCOPE_NOTIND,БЭ!P7_SCOPE_NOTIND</definedName>
    <definedName name="P9_SCOPE_NotInd" localSheetId="2" hidden="1">#REF!,ГАЭС!P1_SCOPE_NOTIND,ГАЭС!P2_SCOPE_NOTIND,ГАЭС!P3_SCOPE_NOTIND,ГАЭС!P4_SCOPE_NOTIND,ГАЭС!P5_SCOPE_NOTIND,ГАЭС!P6_SCOPE_NOTIND,ГАЭС!P7_SCOPE_NOTIND</definedName>
    <definedName name="P9_SCOPE_NotInd" localSheetId="4" hidden="1">#REF!,КуЭ!P1_SCOPE_NOTIND,КуЭ!P2_SCOPE_NOTIND,КуЭ!P3_SCOPE_NOTIND,КуЭ!P4_SCOPE_NOTIND,КуЭ!P5_SCOPE_NOTIND,КуЭ!P6_SCOPE_NOTIND,КуЭ!P7_SCOPE_NOTIND</definedName>
    <definedName name="P9_SCOPE_NotInd" localSheetId="5" hidden="1">#REF!,ОЭ!P1_SCOPE_NOTIND,ОЭ!P2_SCOPE_NOTIND,ОЭ!P3_SCOPE_NOTIND,ОЭ!P4_SCOPE_NOTIND,ОЭ!P5_SCOPE_NOTIND,ОЭ!P6_SCOPE_NOTIND,ОЭ!P7_SCOPE_NOTIND</definedName>
    <definedName name="P9_SCOPE_NotInd" localSheetId="6" hidden="1">#REF!,ХЭ!P1_SCOPE_NOTIND,ХЭ!P2_SCOPE_NOTIND,ХЭ!P3_SCOPE_NOTIND,ХЭ!P4_SCOPE_NOTIND,ХЭ!P5_SCOPE_NOTIND,ХЭ!P6_SCOPE_NOTIND,ХЭ!P7_SCOPE_NOTIND</definedName>
    <definedName name="P9_SCOPE_NotInd" localSheetId="7" hidden="1">#REF!,ЧЭ!P1_SCOPE_NOTIND,ЧЭ!P2_SCOPE_NOTIND,ЧЭ!P3_SCOPE_NOTIND,ЧЭ!P4_SCOPE_NOTIND,ЧЭ!P5_SCOPE_NOTIND,ЧЭ!P6_SCOPE_NOTIND,ЧЭ!P7_SCOPE_NOTIND</definedName>
    <definedName name="P9_SCOPE_NotInd" hidden="1">#REF!,P1_SCOPE_NOTIND,P2_SCOPE_NOTIND,P3_SCOPE_NOTIND,P4_SCOPE_NOTIND,P5_SCOPE_NOTIND,P6_SCOPE_NOTIND,P7_SCOPE_NOTIND</definedName>
    <definedName name="P9_T1?Data" localSheetId="0" hidden="1">#REF!,#REF!,#REF!,#REF!,#REF!,#REF!,#REF!</definedName>
    <definedName name="P9_T1?Data" localSheetId="1" hidden="1">#REF!,#REF!,#REF!,#REF!,#REF!,#REF!,#REF!</definedName>
    <definedName name="P9_T1?Data" localSheetId="2" hidden="1">#REF!,#REF!,#REF!,#REF!,#REF!,#REF!,#REF!</definedName>
    <definedName name="P9_T1?Data" localSheetId="4" hidden="1">#REF!,#REF!,#REF!,#REF!,#REF!,#REF!,#REF!</definedName>
    <definedName name="P9_T1?Data" hidden="1">#REF!,#REF!,#REF!,#REF!,#REF!,#REF!,#REF!</definedName>
    <definedName name="P9_T1?unit?ТРУБ" localSheetId="1" hidden="1">#REF!,#REF!,#REF!,#REF!,#REF!,#REF!,#REF!</definedName>
    <definedName name="P9_T1?unit?ТРУБ" localSheetId="2" hidden="1">#REF!,#REF!,#REF!,#REF!,#REF!,#REF!,#REF!</definedName>
    <definedName name="P9_T1?unit?ТРУБ" localSheetId="4" hidden="1">#REF!,#REF!,#REF!,#REF!,#REF!,#REF!,#REF!</definedName>
    <definedName name="P9_T1?unit?ТРУБ" hidden="1">#REF!,#REF!,#REF!,#REF!,#REF!,#REF!,#REF!</definedName>
    <definedName name="P9_T1_Protect" localSheetId="1">[42]перекрестка!$F$17:$G$17,[42]перекрестка!$F$18:$H$22,[42]перекрестка!$F$24:$H$28,[42]перекрестка!$F$30:$H$34,[42]перекрестка!$F$36:$H$40</definedName>
    <definedName name="P9_T1_Protect" localSheetId="5" hidden="1">[43]перекрестка!$F$17:$G$17,[43]перекрестка!$F$18:$H$22,[43]перекрестка!$F$24:$H$28,[43]перекрестка!$F$30:$H$34,[43]перекрестка!$F$36:$H$40</definedName>
    <definedName name="P9_T1_Protect" localSheetId="7" hidden="1">[43]перекрестка!$F$17:$G$17,[43]перекрестка!$F$18:$H$22,[43]перекрестка!$F$24:$H$28,[43]перекрестка!$F$30:$H$34,[43]перекрестка!$F$36:$H$40</definedName>
    <definedName name="P9_T1_Protect" hidden="1">[44]перекрестка!$F$17:$G$17,[44]перекрестка!$F$18:$H$22,[44]перекрестка!$F$24:$H$28,[44]перекрестка!$F$30:$H$34,[44]перекрестка!$F$36:$H$40</definedName>
    <definedName name="P9_T28_Protection">'[35]28'!$G$89:$H$91,'[35]28'!$G$94:$H$96,'[35]28'!$D$94:$E$96,'[35]28'!$D$100:$E$102,'[35]28'!$G$100:$H$102,'[35]28'!$D$106:$E$108,'[35]28'!$G$106:$H$108,'[35]28'!$D$167:$E$169</definedName>
    <definedName name="PARAM1_1" localSheetId="1">#REF!</definedName>
    <definedName name="PARAM1_1" localSheetId="2">#REF!</definedName>
    <definedName name="PARAM1_1" localSheetId="4">#REF!</definedName>
    <definedName name="PARAM1_1" localSheetId="5">#REF!</definedName>
    <definedName name="PARAM1_1" localSheetId="6">#REF!</definedName>
    <definedName name="PARAM1_1" localSheetId="7">#REF!</definedName>
    <definedName name="PARAM1_1">#REF!</definedName>
    <definedName name="PARAM1_2" localSheetId="1">#REF!</definedName>
    <definedName name="PARAM1_2" localSheetId="2">#REF!</definedName>
    <definedName name="PARAM1_2" localSheetId="4">#REF!</definedName>
    <definedName name="PARAM1_2" localSheetId="5">#REF!</definedName>
    <definedName name="PARAM1_2" localSheetId="6">#REF!</definedName>
    <definedName name="PARAM1_2" localSheetId="7">#REF!</definedName>
    <definedName name="PARAM1_2">#REF!</definedName>
    <definedName name="PARAM2" localSheetId="1">#REF!</definedName>
    <definedName name="PARAM2" localSheetId="4">#REF!</definedName>
    <definedName name="PARAM2" localSheetId="5">#REF!</definedName>
    <definedName name="PARAM2" localSheetId="6">#REF!</definedName>
    <definedName name="PARAM2" localSheetId="7">#REF!</definedName>
    <definedName name="PARAM2">#REF!</definedName>
    <definedName name="PARSENS1_1" localSheetId="5">[4]MAIN!$B$1344</definedName>
    <definedName name="PARSENS1_1" localSheetId="7">[4]MAIN!$B$1344</definedName>
    <definedName name="PARSENS1_1">[5]MAIN!$B$1344</definedName>
    <definedName name="PARSENS1_2" localSheetId="5">[4]MAIN!$C$1344</definedName>
    <definedName name="PARSENS1_2" localSheetId="7">[4]MAIN!$C$1344</definedName>
    <definedName name="PARSENS1_2">[5]MAIN!$C$1344</definedName>
    <definedName name="PARSENS2" localSheetId="5">[4]MAIN!$A$1355</definedName>
    <definedName name="PARSENS2" localSheetId="7">[4]MAIN!$A$1355</definedName>
    <definedName name="PARSENS2">[5]MAIN!$A$1355</definedName>
    <definedName name="PER_ET" localSheetId="0">#REF!</definedName>
    <definedName name="PER_ET" localSheetId="1">#REF!</definedName>
    <definedName name="PER_ET" localSheetId="2">#REF!</definedName>
    <definedName name="PER_ET" localSheetId="4">#REF!</definedName>
    <definedName name="PER_ET">#REF!</definedName>
    <definedName name="pi" localSheetId="5">[4]MAIN!$F$16</definedName>
    <definedName name="pi" localSheetId="7">[4]MAIN!$F$16</definedName>
    <definedName name="pi">[5]MAIN!$F$16</definedName>
    <definedName name="polta" localSheetId="1">#REF!</definedName>
    <definedName name="polta" localSheetId="2">#REF!</definedName>
    <definedName name="polta" localSheetId="4">#REF!</definedName>
    <definedName name="polta" localSheetId="5">#REF!</definedName>
    <definedName name="polta" localSheetId="6">#REF!</definedName>
    <definedName name="polta" localSheetId="7">#REF!</definedName>
    <definedName name="polta">#REF!</definedName>
    <definedName name="PR_ET_4">#N/A</definedName>
    <definedName name="PR_OBJ_ET_4">#N/A</definedName>
    <definedName name="PR_OPT" localSheetId="1">#REF!</definedName>
    <definedName name="PR_OPT" localSheetId="2">#REF!</definedName>
    <definedName name="PR_OPT" localSheetId="4">#REF!</definedName>
    <definedName name="PR_OPT">#REF!</definedName>
    <definedName name="PR_OPT_4">"#REF!"</definedName>
    <definedName name="PR_ROZN" localSheetId="1">#REF!</definedName>
    <definedName name="PR_ROZN" localSheetId="2">#REF!</definedName>
    <definedName name="PR_ROZN" localSheetId="4">#REF!</definedName>
    <definedName name="PR_ROZN">#REF!</definedName>
    <definedName name="PR_ROZN_4">"#REF!"</definedName>
    <definedName name="PRINT_SENS" localSheetId="1">#REF!</definedName>
    <definedName name="PRINT_SENS" localSheetId="2">#REF!</definedName>
    <definedName name="PRINT_SENS" localSheetId="4">#REF!</definedName>
    <definedName name="PRINT_SENS" localSheetId="5">#REF!</definedName>
    <definedName name="PRINT_SENS" localSheetId="6">#REF!</definedName>
    <definedName name="PRINT_SENS" localSheetId="7">#REF!</definedName>
    <definedName name="PRINT_SENS">#REF!</definedName>
    <definedName name="PRO" localSheetId="1">[5]MAIN!#REF!</definedName>
    <definedName name="PRO" localSheetId="2">[5]MAIN!#REF!</definedName>
    <definedName name="PRO" localSheetId="4">[5]MAIN!#REF!</definedName>
    <definedName name="PRO" localSheetId="5">[4]MAIN!#REF!</definedName>
    <definedName name="PRO" localSheetId="6">[5]MAIN!#REF!</definedName>
    <definedName name="PRO" localSheetId="7">[4]MAIN!#REF!</definedName>
    <definedName name="PRO">[5]MAIN!#REF!</definedName>
    <definedName name="PROD1" localSheetId="5">[4]MAIN!$A$65:$IV$66</definedName>
    <definedName name="PROD1" localSheetId="7">[4]MAIN!$A$65:$IV$66</definedName>
    <definedName name="PROD1">[5]MAIN!$A$65:$IV$66</definedName>
    <definedName name="PROD2" localSheetId="5">[4]MAIN!$A$68:$IV$69</definedName>
    <definedName name="PROD2" localSheetId="7">[4]MAIN!$A$68:$IV$69</definedName>
    <definedName name="PROD2">[5]MAIN!$A$68:$IV$69</definedName>
    <definedName name="project" localSheetId="5">[4]MAIN!$A$13</definedName>
    <definedName name="project" localSheetId="7">[4]MAIN!$A$13</definedName>
    <definedName name="project">[5]MAIN!$A$13</definedName>
    <definedName name="PROT" localSheetId="0">#REF!,#REF!,#REF!,#REF!,#REF!,#REF!</definedName>
    <definedName name="PROT" localSheetId="1">#REF!,#REF!,#REF!,#REF!,#REF!,#REF!</definedName>
    <definedName name="PROT" localSheetId="2">#REF!,#REF!,#REF!,#REF!,#REF!,#REF!</definedName>
    <definedName name="PROT" localSheetId="4">#REF!,#REF!,#REF!,#REF!,#REF!,#REF!</definedName>
    <definedName name="PROT">#REF!,#REF!,#REF!,#REF!,#REF!,#REF!</definedName>
    <definedName name="protect" localSheetId="1">#REF!,#REF!,#REF!,#REF!</definedName>
    <definedName name="protect" localSheetId="2">#REF!,#REF!,#REF!,#REF!</definedName>
    <definedName name="protect" localSheetId="4">#REF!,#REF!,#REF!,#REF!</definedName>
    <definedName name="protect">#REF!,#REF!,#REF!,#REF!</definedName>
    <definedName name="push5" localSheetId="5">[14]!push5</definedName>
    <definedName name="push5" localSheetId="7">[14]!push5</definedName>
    <definedName name="push5">[15]!push5</definedName>
    <definedName name="q">#N/A</definedName>
    <definedName name="qq" localSheetId="0">АЭ!qq</definedName>
    <definedName name="qq" localSheetId="1">БЭ!qq</definedName>
    <definedName name="qq" localSheetId="2">ГАЭС!qq</definedName>
    <definedName name="qq" localSheetId="4">КуЭ!qq</definedName>
    <definedName name="qq">[0]!qq</definedName>
    <definedName name="qw" localSheetId="5">[14]!qw</definedName>
    <definedName name="qw" localSheetId="7">[14]!qw</definedName>
    <definedName name="qw">[15]!qw</definedName>
    <definedName name="qwqwwqw" localSheetId="5">[14]!qwqwwqw</definedName>
    <definedName name="qwqwwqw" localSheetId="7">[14]!qwqwwqw</definedName>
    <definedName name="qwqwwqw">[15]!qwqwwqw</definedName>
    <definedName name="qwsdsd" localSheetId="5">[14]!qwsdsd</definedName>
    <definedName name="qwsdsd" localSheetId="7">[14]!qwsdsd</definedName>
    <definedName name="qwsdsd">[15]!qwsdsd</definedName>
    <definedName name="RAZMER1" localSheetId="1">#REF!</definedName>
    <definedName name="RAZMER1" localSheetId="2">#REF!</definedName>
    <definedName name="RAZMER1" localSheetId="4">#REF!</definedName>
    <definedName name="RAZMER1" localSheetId="5">#REF!</definedName>
    <definedName name="RAZMER1" localSheetId="6">#REF!</definedName>
    <definedName name="RAZMER1" localSheetId="7">#REF!</definedName>
    <definedName name="RAZMER1">#REF!</definedName>
    <definedName name="RAZMER2" localSheetId="1">#REF!</definedName>
    <definedName name="RAZMER2" localSheetId="2">#REF!</definedName>
    <definedName name="RAZMER2" localSheetId="4">#REF!</definedName>
    <definedName name="RAZMER2" localSheetId="5">#REF!</definedName>
    <definedName name="RAZMER2" localSheetId="6">#REF!</definedName>
    <definedName name="RAZMER2" localSheetId="7">#REF!</definedName>
    <definedName name="RAZMER2">#REF!</definedName>
    <definedName name="RAZMER3" localSheetId="1">#REF!</definedName>
    <definedName name="RAZMER3" localSheetId="4">#REF!</definedName>
    <definedName name="RAZMER3" localSheetId="5">#REF!</definedName>
    <definedName name="RAZMER3" localSheetId="6">#REF!</definedName>
    <definedName name="RAZMER3" localSheetId="7">#REF!</definedName>
    <definedName name="RAZMER3">#REF!</definedName>
    <definedName name="RAZMER31">#REF!</definedName>
    <definedName name="REG_4">#N/A</definedName>
    <definedName name="REG_ET" localSheetId="1">#REF!</definedName>
    <definedName name="REG_ET" localSheetId="2">#REF!</definedName>
    <definedName name="REG_ET" localSheetId="4">#REF!</definedName>
    <definedName name="REG_ET">#REF!</definedName>
    <definedName name="REG_ET_4">"#REF!"</definedName>
    <definedName name="REG_PROT" localSheetId="1">#REF!,#REF!,#REF!,#REF!,#REF!,#REF!,#REF!</definedName>
    <definedName name="REG_PROT" localSheetId="2">#REF!,#REF!,#REF!,#REF!,#REF!,#REF!,#REF!</definedName>
    <definedName name="REG_PROT" localSheetId="4">#REF!,#REF!,#REF!,#REF!,#REF!,#REF!,#REF!</definedName>
    <definedName name="REG_PROT">#REF!,#REF!,#REF!,#REF!,#REF!,#REF!,#REF!</definedName>
    <definedName name="REG_PROT_4">"#REF!,#REF!,#REF!,#REF!,#REF!,#REF!,#REF!"</definedName>
    <definedName name="REGcom" localSheetId="1">#REF!</definedName>
    <definedName name="REGcom" localSheetId="2">#REF!</definedName>
    <definedName name="REGcom" localSheetId="4">#REF!</definedName>
    <definedName name="REGcom">#REF!</definedName>
    <definedName name="REGcom_4">"#REF!"</definedName>
    <definedName name="REGIONS" localSheetId="5">[40]База!$C$6:$C$89</definedName>
    <definedName name="REGIONS" localSheetId="7">[40]База!$C$6:$C$89</definedName>
    <definedName name="REGIONS">[41]База!$C$6:$C$89</definedName>
    <definedName name="REGNUM" localSheetId="0">#REF!</definedName>
    <definedName name="REGNUM" localSheetId="1">#REF!</definedName>
    <definedName name="REGNUM" localSheetId="2">#REF!</definedName>
    <definedName name="REGNUM" localSheetId="4">#REF!</definedName>
    <definedName name="REGNUM">#REF!</definedName>
    <definedName name="REGUL" localSheetId="1">#REF!</definedName>
    <definedName name="REGUL" localSheetId="2">#REF!</definedName>
    <definedName name="REGUL" localSheetId="4">#REF!</definedName>
    <definedName name="REGUL">#REF!</definedName>
    <definedName name="REGUL_4">"#REF!"</definedName>
    <definedName name="Rep_cur" localSheetId="5">[4]MAIN!$F$28</definedName>
    <definedName name="Rep_cur" localSheetId="7">[4]MAIN!$F$28</definedName>
    <definedName name="Rep_cur">[5]MAIN!$F$28</definedName>
    <definedName name="revenues" localSheetId="5">[4]MAIN!$F$90:$AL$90</definedName>
    <definedName name="revenues" localSheetId="7">[4]MAIN!$F$90:$AL$90</definedName>
    <definedName name="revenues">[5]MAIN!$F$90:$AL$90</definedName>
    <definedName name="rgk" localSheetId="5">[40]База!$G$214:$G$217,[40]База!$G$219:$G$224,[40]База!$G$226,[40]База!$G$228,[40]База!$G$230,[40]База!$G$232,[40]База!$G$197:$G$212</definedName>
    <definedName name="rgk" localSheetId="7">[40]База!$G$214:$G$217,[40]База!$G$219:$G$224,[40]База!$G$226,[40]База!$G$228,[40]База!$G$230,[40]База!$G$232,[40]База!$G$197:$G$212</definedName>
    <definedName name="rgk">[41]База!$G$214:$G$217,[41]База!$G$219:$G$224,[41]База!$G$226,[41]База!$G$228,[41]База!$G$230,[41]База!$G$232,[41]База!$G$197:$G$212</definedName>
    <definedName name="rr" localSheetId="0">АЭ!rr</definedName>
    <definedName name="rr" localSheetId="1">БЭ!rr</definedName>
    <definedName name="rr" localSheetId="2">ГАЭС!rr</definedName>
    <definedName name="rr" localSheetId="4">КуЭ!rr</definedName>
    <definedName name="rr">[0]!rr</definedName>
    <definedName name="ŕŕ" localSheetId="0">АЭ!ŕŕ</definedName>
    <definedName name="ŕŕ" localSheetId="1">БЭ!ŕŕ</definedName>
    <definedName name="ŕŕ" localSheetId="2">ГАЭС!ŕŕ</definedName>
    <definedName name="ŕŕ" localSheetId="4">КуЭ!ŕŕ</definedName>
    <definedName name="ŕŕ">[0]!ŕŕ</definedName>
    <definedName name="rr_4">"'рт-передача'!rr"</definedName>
    <definedName name="ŕŕ_4">"'рт-передача'!ŕŕ"</definedName>
    <definedName name="RRE" localSheetId="1">#REF!</definedName>
    <definedName name="RRE" localSheetId="2">#REF!</definedName>
    <definedName name="RRE" localSheetId="4">#REF!</definedName>
    <definedName name="RRE">#REF!</definedName>
    <definedName name="RRE_4">"#REF!"</definedName>
    <definedName name="rrr" localSheetId="5">[48]Справочники!$B$23:$B$26</definedName>
    <definedName name="rrr" localSheetId="7">[48]Справочники!$B$23:$B$26</definedName>
    <definedName name="rrr">[49]Справочники!$B$23:$B$26</definedName>
    <definedName name="rrtget6" localSheetId="1">[6]!rrtget6</definedName>
    <definedName name="rrtget6" localSheetId="5">[7]!rrtget6</definedName>
    <definedName name="rrtget6" localSheetId="7">[7]!rrtget6</definedName>
    <definedName name="rrtget6">[8]!rrtget6</definedName>
    <definedName name="RSK_DIC">[37]Tch!$C$65</definedName>
    <definedName name="rt" localSheetId="0">АЭ!rt</definedName>
    <definedName name="rt" localSheetId="1">БЭ!rt</definedName>
    <definedName name="rt" localSheetId="2">ГАЭС!rt</definedName>
    <definedName name="rt" localSheetId="4">КуЭ!rt</definedName>
    <definedName name="rt">[0]!rt</definedName>
    <definedName name="rtiroeti" localSheetId="5">[14]!rtiroeti</definedName>
    <definedName name="rtiroeti" localSheetId="7">[14]!rtiroeti</definedName>
    <definedName name="rtiroeti">[15]!rtiroeti</definedName>
    <definedName name="s" localSheetId="1">#REF!</definedName>
    <definedName name="s" localSheetId="2">#REF!</definedName>
    <definedName name="s" localSheetId="4">#REF!</definedName>
    <definedName name="s" localSheetId="5">#REF!</definedName>
    <definedName name="s" localSheetId="6">#REF!</definedName>
    <definedName name="s" localSheetId="7">#REF!</definedName>
    <definedName name="s">#REF!</definedName>
    <definedName name="S1_" localSheetId="1">#REF!</definedName>
    <definedName name="S1_" localSheetId="2">#REF!</definedName>
    <definedName name="S1_" localSheetId="4">#REF!</definedName>
    <definedName name="S1_" localSheetId="5">#REF!</definedName>
    <definedName name="S1_" localSheetId="6">#REF!</definedName>
    <definedName name="S1_" localSheetId="7">#REF!</definedName>
    <definedName name="S1_">#REF!</definedName>
    <definedName name="S10_" localSheetId="1">#REF!</definedName>
    <definedName name="S10_" localSheetId="4">#REF!</definedName>
    <definedName name="S10_" localSheetId="5">#REF!</definedName>
    <definedName name="S10_" localSheetId="6">#REF!</definedName>
    <definedName name="S10_" localSheetId="7">#REF!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 localSheetId="5">[50]t_настройки!$I$88</definedName>
    <definedName name="sadfsd" localSheetId="7">[50]t_настройки!$I$88</definedName>
    <definedName name="sadfsd">[51]t_настройки!$I$88</definedName>
    <definedName name="SALAR1" localSheetId="5">[4]MAIN!$A$146:$IV$150</definedName>
    <definedName name="SALAR1" localSheetId="7">[4]MAIN!$A$146:$IV$150</definedName>
    <definedName name="SALAR1">[5]MAIN!$A$146:$IV$150</definedName>
    <definedName name="SALAR2" localSheetId="5">[4]MAIN!$A$156:$IV$160</definedName>
    <definedName name="SALAR2" localSheetId="7">[4]MAIN!$A$156:$IV$160</definedName>
    <definedName name="SALAR2">[5]MAIN!$A$156:$IV$160</definedName>
    <definedName name="SALAR3" localSheetId="5">[4]MAIN!$A$166:$IV$170</definedName>
    <definedName name="SALAR3" localSheetId="7">[4]MAIN!$A$166:$IV$170</definedName>
    <definedName name="SALAR3">[5]MAIN!$A$166:$IV$170</definedName>
    <definedName name="SALAR4" localSheetId="5">[4]MAIN!$A$176:$IV$180</definedName>
    <definedName name="SALAR4" localSheetId="7">[4]MAIN!$A$176:$IV$180</definedName>
    <definedName name="SALAR4">[5]MAIN!$A$176:$IV$180</definedName>
    <definedName name="SAPBEXrevision" hidden="1">1</definedName>
    <definedName name="SAPBEXsysID" hidden="1">"BW2"</definedName>
    <definedName name="SAPBEXwbID" hidden="1">"479GSPMTNK9HM4ZSIVE5K2SH6"</definedName>
    <definedName name="sasasa" localSheetId="5">[14]!sasasa</definedName>
    <definedName name="sasasa" localSheetId="7">[14]!sasasa</definedName>
    <definedName name="sasasa">[15]!sasasa</definedName>
    <definedName name="sasf" localSheetId="5">[14]!sasf</definedName>
    <definedName name="sasf" localSheetId="7">[14]!sasf</definedName>
    <definedName name="sasf">[15]!sasf</definedName>
    <definedName name="SBT_ET" localSheetId="0">#REF!</definedName>
    <definedName name="SBT_ET" localSheetId="1">#REF!</definedName>
    <definedName name="SBT_ET" localSheetId="2">#REF!</definedName>
    <definedName name="SBT_ET" localSheetId="4">#REF!</definedName>
    <definedName name="SBT_ET">#REF!</definedName>
    <definedName name="SBT_ET_4">"#REF!"</definedName>
    <definedName name="SBT_PROT">#N/A</definedName>
    <definedName name="SBT_PROT_4">"#REF!,#REF!,#REF!,#REF!,P1_SBT_PROT"</definedName>
    <definedName name="SBTcom" localSheetId="1">#REF!</definedName>
    <definedName name="SBTcom" localSheetId="2">#REF!</definedName>
    <definedName name="SBTcom" localSheetId="4">#REF!</definedName>
    <definedName name="SBTcom">#REF!</definedName>
    <definedName name="SBTcom_4">"#REF!"</definedName>
    <definedName name="sbyt" localSheetId="5">[40]База!$G$70:$G$75,[40]База!$G$77:$G$78,[40]База!$G$80:$G$83,[40]База!$G$85,[40]База!$G$87:$G$91,[40]База!$G$93,[40]База!$G$95:$G$97,[40]База!$G$52:$G$68</definedName>
    <definedName name="sbyt" localSheetId="7">[40]База!$G$70:$G$75,[40]База!$G$77:$G$78,[40]База!$G$80:$G$83,[40]База!$G$85,[40]База!$G$87:$G$91,[40]База!$G$93,[40]База!$G$95:$G$97,[40]База!$G$52:$G$68</definedName>
    <definedName name="sbyt">[41]База!$G$70:$G$75,[41]База!$G$77:$G$78,[41]База!$G$80:$G$83,[41]База!$G$85,[41]База!$G$87:$G$91,[41]База!$G$93,[41]База!$G$95:$G$97,[41]База!$G$52:$G$68</definedName>
    <definedName name="SCENARIOS" localSheetId="5">[40]База!$K$6:$K$7</definedName>
    <definedName name="SCENARIOS" localSheetId="7">[40]База!$K$6:$K$7</definedName>
    <definedName name="SCENARIOS">[41]База!$K$6:$K$7</definedName>
    <definedName name="sch" localSheetId="0">#REF!</definedName>
    <definedName name="sch" localSheetId="1">#REF!</definedName>
    <definedName name="sch" localSheetId="2">#REF!</definedName>
    <definedName name="sch" localSheetId="4">#REF!</definedName>
    <definedName name="sch">#REF!</definedName>
    <definedName name="SCOPE" localSheetId="1">#REF!</definedName>
    <definedName name="SCOPE" localSheetId="2">#REF!</definedName>
    <definedName name="SCOPE" localSheetId="4">#REF!</definedName>
    <definedName name="SCOPE">#REF!</definedName>
    <definedName name="SCOPE_16_LD" localSheetId="1">#REF!</definedName>
    <definedName name="SCOPE_16_LD" localSheetId="2">#REF!</definedName>
    <definedName name="SCOPE_16_LD" localSheetId="4">#REF!</definedName>
    <definedName name="SCOPE_16_LD">#REF!</definedName>
    <definedName name="SCOPE_16_LD_4">"#REF!"</definedName>
    <definedName name="SCOPE_16_PRT" localSheetId="0">P1_SCOPE_16_PRT,P2_SCOPE_16_PRT</definedName>
    <definedName name="SCOPE_16_PRT" localSheetId="1">P1_SCOPE_16_PRT,P2_SCOPE_16_PRT</definedName>
    <definedName name="SCOPE_16_PRT" localSheetId="2">P1_SCOPE_16_PRT,P2_SCOPE_16_PRT</definedName>
    <definedName name="SCOPE_16_PRT" localSheetId="4">P1_SCOPE_16_PRT,P2_SCOPE_16_PRT</definedName>
    <definedName name="SCOPE_16_PRT" localSheetId="5">ОЭ!P1_SCOPE_16_PRT,ОЭ!P2_SCOPE_16_PRT</definedName>
    <definedName name="SCOPE_16_PRT" localSheetId="6">P1_SCOPE_16_PRT,P2_SCOPE_16_PRT</definedName>
    <definedName name="SCOPE_16_PRT" localSheetId="7">ЧЭ!P1_SCOPE_16_PRT,ЧЭ!P2_SCOPE_16_PRT</definedName>
    <definedName name="SCOPE_16_PRT">P1_SCOPE_16_PRT,P2_SCOPE_16_PRT</definedName>
    <definedName name="SCOPE_17.1_LD" localSheetId="1">#REF!</definedName>
    <definedName name="SCOPE_17.1_LD" localSheetId="2">#REF!</definedName>
    <definedName name="SCOPE_17.1_LD" localSheetId="4">#REF!</definedName>
    <definedName name="SCOPE_17.1_LD">#REF!</definedName>
    <definedName name="SCOPE_17.1_LD_4">"#REF!"</definedName>
    <definedName name="SCOPE_17.1_PRT" localSheetId="5">[40]База!$D$14:$F$17,[40]База!$D$19:$F$22,[40]База!$I$9:$I$12,[40]База!$I$14:$I$17,[40]База!$I$19:$I$22,[40]База!$D$9:$F$12</definedName>
    <definedName name="SCOPE_17.1_PRT" localSheetId="7">[40]База!$D$14:$F$17,[40]База!$D$19:$F$22,[40]База!$I$9:$I$12,[40]База!$I$14:$I$17,[40]База!$I$19:$I$22,[40]База!$D$9:$F$12</definedName>
    <definedName name="SCOPE_17.1_PRT">[41]База!$D$14:$F$17,[41]База!$D$19:$F$22,[41]База!$I$9:$I$12,[41]База!$I$14:$I$17,[41]База!$I$19:$I$22,[41]База!$D$9:$F$12</definedName>
    <definedName name="SCOPE_17_LD" localSheetId="1">#REF!</definedName>
    <definedName name="SCOPE_17_LD" localSheetId="2">#REF!</definedName>
    <definedName name="SCOPE_17_LD" localSheetId="4">#REF!</definedName>
    <definedName name="SCOPE_17_LD">#REF!</definedName>
    <definedName name="SCOPE_17_LD_4">"#REF!"</definedName>
    <definedName name="SCOPE_17_PRT" localSheetId="0">[46]База!$J$39:$M$41,[46]База!$E$43:$H$51,[46]База!$J$43:$M$51,[46]База!$E$54:$H$56,[46]База!$E$58:$H$66,[46]База!$E$69:$M$81,[46]База!$E$9:$H$11,P1_SCOPE_17_PRT</definedName>
    <definedName name="SCOPE_17_PRT" localSheetId="1">[46]База!$J$39:$M$41,[46]База!$E$43:$H$51,[46]База!$J$43:$M$51,[46]База!$E$54:$H$56,[46]База!$E$58:$H$66,[46]База!$E$69:$M$81,[46]База!$E$9:$H$11,P1_SCOPE_17_PRT</definedName>
    <definedName name="SCOPE_17_PRT" localSheetId="2">[46]База!$J$39:$M$41,[46]База!$E$43:$H$51,[46]База!$J$43:$M$51,[46]База!$E$54:$H$56,[46]База!$E$58:$H$66,[46]База!$E$69:$M$81,[46]База!$E$9:$H$11,P1_SCOPE_17_PRT</definedName>
    <definedName name="SCOPE_17_PRT" localSheetId="4">[46]База!$J$39:$M$41,[46]База!$E$43:$H$51,[46]База!$J$43:$M$51,[46]База!$E$54:$H$56,[46]База!$E$58:$H$66,[46]База!$E$69:$M$81,[46]База!$E$9:$H$11,P1_SCOPE_17_PRT</definedName>
    <definedName name="SCOPE_17_PRT" localSheetId="5">[47]База!$J$39:$M$41,[47]База!$E$43:$H$51,[47]База!$J$43:$M$51,[47]База!$E$54:$H$56,[47]База!$E$58:$H$66,[47]База!$E$69:$M$81,[47]База!$E$9:$H$11,ОЭ!P1_SCOPE_17_PRT</definedName>
    <definedName name="SCOPE_17_PRT" localSheetId="6">[46]База!$J$39:$M$41,[46]База!$E$43:$H$51,[46]База!$J$43:$M$51,[46]База!$E$54:$H$56,[46]База!$E$58:$H$66,[46]База!$E$69:$M$81,[46]База!$E$9:$H$11,P1_SCOPE_17_PRT</definedName>
    <definedName name="SCOPE_17_PRT" localSheetId="7">[47]База!$J$39:$M$41,[47]База!$E$43:$H$51,[47]База!$J$43:$M$51,[47]База!$E$54:$H$56,[47]База!$E$58:$H$66,[47]База!$E$69:$M$81,[47]База!$E$9:$H$11,ЧЭ!P1_SCOPE_17_PRT</definedName>
    <definedName name="SCOPE_17_PRT">[46]База!$J$39:$M$41,[46]База!$E$43:$H$51,[46]База!$J$43:$M$51,[46]База!$E$54:$H$56,[46]База!$E$58:$H$66,[46]База!$E$69:$M$81,[46]База!$E$9:$H$11,P1_SCOPE_17_PRT</definedName>
    <definedName name="SCOPE_2" localSheetId="1">#REF!</definedName>
    <definedName name="SCOPE_2" localSheetId="2">#REF!</definedName>
    <definedName name="SCOPE_2" localSheetId="4">#REF!</definedName>
    <definedName name="SCOPE_2" localSheetId="5">#REF!</definedName>
    <definedName name="SCOPE_2" localSheetId="6">#REF!</definedName>
    <definedName name="SCOPE_2" localSheetId="7">#REF!</definedName>
    <definedName name="SCOPE_2">#REF!</definedName>
    <definedName name="SCOPE_2.1_LD" localSheetId="1">#REF!</definedName>
    <definedName name="SCOPE_2.1_LD" localSheetId="2">#REF!</definedName>
    <definedName name="SCOPE_2.1_LD" localSheetId="4">#REF!</definedName>
    <definedName name="SCOPE_2.1_LD">#REF!</definedName>
    <definedName name="SCOPE_2.1_LD_4">"#REF!"</definedName>
    <definedName name="SCOPE_2.1_PRT" localSheetId="1">#REF!</definedName>
    <definedName name="SCOPE_2.1_PRT" localSheetId="2">#REF!</definedName>
    <definedName name="SCOPE_2.1_PRT" localSheetId="4">#REF!</definedName>
    <definedName name="SCOPE_2.1_PRT">#REF!</definedName>
    <definedName name="SCOPE_2.1_PRT_4">"#REF!"</definedName>
    <definedName name="SCOPE_2.2_LD" localSheetId="1">#REF!</definedName>
    <definedName name="SCOPE_2.2_LD" localSheetId="2">#REF!</definedName>
    <definedName name="SCOPE_2.2_LD" localSheetId="4">#REF!</definedName>
    <definedName name="SCOPE_2.2_LD">#REF!</definedName>
    <definedName name="SCOPE_2.2_LD_4">"#REF!"</definedName>
    <definedName name="SCOPE_2.2_PRT" localSheetId="1">#REF!</definedName>
    <definedName name="SCOPE_2.2_PRT" localSheetId="2">#REF!</definedName>
    <definedName name="SCOPE_2.2_PRT" localSheetId="4">#REF!</definedName>
    <definedName name="SCOPE_2.2_PRT">#REF!</definedName>
    <definedName name="SCOPE_2.2_PRT_4">"#REF!"</definedName>
    <definedName name="SCOPE_2_1" localSheetId="1">#REF!</definedName>
    <definedName name="SCOPE_2_1" localSheetId="2">#REF!</definedName>
    <definedName name="SCOPE_2_1" localSheetId="4">#REF!</definedName>
    <definedName name="SCOPE_2_1" localSheetId="5">#REF!</definedName>
    <definedName name="SCOPE_2_1" localSheetId="6">#REF!</definedName>
    <definedName name="SCOPE_2_1" localSheetId="7">#REF!</definedName>
    <definedName name="SCOPE_2_1">#REF!</definedName>
    <definedName name="SCOPE_2_1_5">"#REF!"</definedName>
    <definedName name="SCOPE_2_5">"#REF!"</definedName>
    <definedName name="SCOPE_2_DR1" localSheetId="1">#REF!</definedName>
    <definedName name="SCOPE_2_DR1" localSheetId="2">#REF!</definedName>
    <definedName name="SCOPE_2_DR1" localSheetId="4">#REF!</definedName>
    <definedName name="SCOPE_2_DR1">#REF!</definedName>
    <definedName name="SCOPE_2_DR1_4">"#REF!"</definedName>
    <definedName name="SCOPE_2_DR10" localSheetId="1">#REF!</definedName>
    <definedName name="SCOPE_2_DR10" localSheetId="2">#REF!</definedName>
    <definedName name="SCOPE_2_DR10" localSheetId="4">#REF!</definedName>
    <definedName name="SCOPE_2_DR10">#REF!</definedName>
    <definedName name="SCOPE_2_DR10_4">"#REF!"</definedName>
    <definedName name="SCOPE_2_DR11" localSheetId="1">#REF!</definedName>
    <definedName name="SCOPE_2_DR11" localSheetId="2">#REF!</definedName>
    <definedName name="SCOPE_2_DR11" localSheetId="4">#REF!</definedName>
    <definedName name="SCOPE_2_DR11">#REF!</definedName>
    <definedName name="SCOPE_2_DR11_4">"#REF!"</definedName>
    <definedName name="SCOPE_2_DR2" localSheetId="1">#REF!</definedName>
    <definedName name="SCOPE_2_DR2" localSheetId="2">#REF!</definedName>
    <definedName name="SCOPE_2_DR2" localSheetId="4">#REF!</definedName>
    <definedName name="SCOPE_2_DR2">#REF!</definedName>
    <definedName name="SCOPE_2_DR2_4">"#REF!"</definedName>
    <definedName name="SCOPE_2_DR3" localSheetId="1">#REF!</definedName>
    <definedName name="SCOPE_2_DR3" localSheetId="2">#REF!</definedName>
    <definedName name="SCOPE_2_DR3" localSheetId="4">#REF!</definedName>
    <definedName name="SCOPE_2_DR3">#REF!</definedName>
    <definedName name="SCOPE_2_DR3_4">"#REF!"</definedName>
    <definedName name="SCOPE_2_DR4" localSheetId="1">#REF!</definedName>
    <definedName name="SCOPE_2_DR4" localSheetId="2">#REF!</definedName>
    <definedName name="SCOPE_2_DR4" localSheetId="4">#REF!</definedName>
    <definedName name="SCOPE_2_DR4">#REF!</definedName>
    <definedName name="SCOPE_2_DR4_4">"#REF!"</definedName>
    <definedName name="SCOPE_2_DR5" localSheetId="1">#REF!</definedName>
    <definedName name="SCOPE_2_DR5" localSheetId="2">#REF!</definedName>
    <definedName name="SCOPE_2_DR5" localSheetId="4">#REF!</definedName>
    <definedName name="SCOPE_2_DR5">#REF!</definedName>
    <definedName name="SCOPE_2_DR5_4">"#REF!"</definedName>
    <definedName name="SCOPE_2_DR6" localSheetId="1">#REF!</definedName>
    <definedName name="SCOPE_2_DR6" localSheetId="2">#REF!</definedName>
    <definedName name="SCOPE_2_DR6" localSheetId="4">#REF!</definedName>
    <definedName name="SCOPE_2_DR6">#REF!</definedName>
    <definedName name="SCOPE_2_DR6_4">"#REF!"</definedName>
    <definedName name="SCOPE_2_DR7" localSheetId="1">#REF!</definedName>
    <definedName name="SCOPE_2_DR7" localSheetId="2">#REF!</definedName>
    <definedName name="SCOPE_2_DR7" localSheetId="4">#REF!</definedName>
    <definedName name="SCOPE_2_DR7">#REF!</definedName>
    <definedName name="SCOPE_2_DR7_4">"#REF!"</definedName>
    <definedName name="SCOPE_2_DR8" localSheetId="1">#REF!</definedName>
    <definedName name="SCOPE_2_DR8" localSheetId="2">#REF!</definedName>
    <definedName name="SCOPE_2_DR8" localSheetId="4">#REF!</definedName>
    <definedName name="SCOPE_2_DR8">#REF!</definedName>
    <definedName name="SCOPE_2_DR8_4">"#REF!"</definedName>
    <definedName name="SCOPE_2_DR9" localSheetId="1">#REF!</definedName>
    <definedName name="SCOPE_2_DR9" localSheetId="2">#REF!</definedName>
    <definedName name="SCOPE_2_DR9" localSheetId="4">#REF!</definedName>
    <definedName name="SCOPE_2_DR9">#REF!</definedName>
    <definedName name="SCOPE_2_DR9_4">"#REF!"</definedName>
    <definedName name="SCOPE_24_LD" localSheetId="5">[40]База!$E$8:$J$47,[40]База!$E$49:$J$66</definedName>
    <definedName name="SCOPE_24_LD" localSheetId="7">[40]База!$E$8:$J$47,[40]База!$E$49:$J$66</definedName>
    <definedName name="SCOPE_24_LD">[41]База!$E$8:$J$47,[41]База!$E$49:$J$66</definedName>
    <definedName name="SCOPE_24_PRT" localSheetId="5">[40]База!$E$41:$I$41,[40]База!$E$34:$I$34,[40]База!$E$36:$I$36,[40]База!$E$43:$I$43</definedName>
    <definedName name="SCOPE_24_PRT" localSheetId="7">[40]База!$E$41:$I$41,[40]База!$E$34:$I$34,[40]База!$E$36:$I$36,[40]База!$E$43:$I$43</definedName>
    <definedName name="SCOPE_24_PRT">[41]База!$E$41:$I$41,[41]База!$E$34:$I$34,[41]База!$E$36:$I$36,[41]База!$E$43:$I$43</definedName>
    <definedName name="SCOPE_25_LD" localSheetId="1">#REF!</definedName>
    <definedName name="SCOPE_25_LD" localSheetId="2">#REF!</definedName>
    <definedName name="SCOPE_25_LD" localSheetId="4">#REF!</definedName>
    <definedName name="SCOPE_25_LD">#REF!</definedName>
    <definedName name="SCOPE_25_LD_4">"#REF!"</definedName>
    <definedName name="SCOPE_25_PRT" localSheetId="5">[40]База!$E$20:$I$20,[40]База!$E$34:$I$34,[40]База!$E$41:$I$41,[40]База!$E$8:$I$10</definedName>
    <definedName name="SCOPE_25_PRT" localSheetId="7">[40]База!$E$20:$I$20,[40]База!$E$34:$I$34,[40]База!$E$41:$I$41,[40]База!$E$8:$I$10</definedName>
    <definedName name="SCOPE_25_PRT">[41]База!$E$20:$I$20,[41]База!$E$34:$I$34,[41]База!$E$41:$I$41,[41]База!$E$8:$I$10</definedName>
    <definedName name="SCOPE_3_DR1" localSheetId="1">#REF!</definedName>
    <definedName name="SCOPE_3_DR1" localSheetId="2">#REF!</definedName>
    <definedName name="SCOPE_3_DR1" localSheetId="4">#REF!</definedName>
    <definedName name="SCOPE_3_DR1">#REF!</definedName>
    <definedName name="SCOPE_3_DR1_4">"#REF!"</definedName>
    <definedName name="SCOPE_3_DR10" localSheetId="1">#REF!</definedName>
    <definedName name="SCOPE_3_DR10" localSheetId="2">#REF!</definedName>
    <definedName name="SCOPE_3_DR10" localSheetId="4">#REF!</definedName>
    <definedName name="SCOPE_3_DR10">#REF!</definedName>
    <definedName name="SCOPE_3_DR10_4">"#REF!"</definedName>
    <definedName name="SCOPE_3_DR11" localSheetId="1">#REF!</definedName>
    <definedName name="SCOPE_3_DR11" localSheetId="2">#REF!</definedName>
    <definedName name="SCOPE_3_DR11" localSheetId="4">#REF!</definedName>
    <definedName name="SCOPE_3_DR11">#REF!</definedName>
    <definedName name="SCOPE_3_DR11_4">"#REF!"</definedName>
    <definedName name="SCOPE_3_DR2" localSheetId="1">#REF!</definedName>
    <definedName name="SCOPE_3_DR2" localSheetId="2">#REF!</definedName>
    <definedName name="SCOPE_3_DR2" localSheetId="4">#REF!</definedName>
    <definedName name="SCOPE_3_DR2">#REF!</definedName>
    <definedName name="SCOPE_3_DR2_4">"#REF!"</definedName>
    <definedName name="SCOPE_3_DR3" localSheetId="1">#REF!</definedName>
    <definedName name="SCOPE_3_DR3" localSheetId="2">#REF!</definedName>
    <definedName name="SCOPE_3_DR3" localSheetId="4">#REF!</definedName>
    <definedName name="SCOPE_3_DR3">#REF!</definedName>
    <definedName name="SCOPE_3_DR3_4">"#REF!"</definedName>
    <definedName name="SCOPE_3_DR4" localSheetId="1">#REF!</definedName>
    <definedName name="SCOPE_3_DR4" localSheetId="2">#REF!</definedName>
    <definedName name="SCOPE_3_DR4" localSheetId="4">#REF!</definedName>
    <definedName name="SCOPE_3_DR4">#REF!</definedName>
    <definedName name="SCOPE_3_DR4_4">"#REF!"</definedName>
    <definedName name="SCOPE_3_DR5" localSheetId="1">#REF!</definedName>
    <definedName name="SCOPE_3_DR5" localSheetId="2">#REF!</definedName>
    <definedName name="SCOPE_3_DR5" localSheetId="4">#REF!</definedName>
    <definedName name="SCOPE_3_DR5">#REF!</definedName>
    <definedName name="SCOPE_3_DR5_4">"#REF!"</definedName>
    <definedName name="SCOPE_3_DR6" localSheetId="1">#REF!</definedName>
    <definedName name="SCOPE_3_DR6" localSheetId="2">#REF!</definedName>
    <definedName name="SCOPE_3_DR6" localSheetId="4">#REF!</definedName>
    <definedName name="SCOPE_3_DR6">#REF!</definedName>
    <definedName name="SCOPE_3_DR6_4">"#REF!"</definedName>
    <definedName name="SCOPE_3_DR7" localSheetId="1">#REF!</definedName>
    <definedName name="SCOPE_3_DR7" localSheetId="2">#REF!</definedName>
    <definedName name="SCOPE_3_DR7" localSheetId="4">#REF!</definedName>
    <definedName name="SCOPE_3_DR7">#REF!</definedName>
    <definedName name="SCOPE_3_DR7_4">"#REF!"</definedName>
    <definedName name="SCOPE_3_DR8" localSheetId="1">#REF!</definedName>
    <definedName name="SCOPE_3_DR8" localSheetId="2">#REF!</definedName>
    <definedName name="SCOPE_3_DR8" localSheetId="4">#REF!</definedName>
    <definedName name="SCOPE_3_DR8">#REF!</definedName>
    <definedName name="SCOPE_3_DR8_4">"#REF!"</definedName>
    <definedName name="SCOPE_3_DR9" localSheetId="1">#REF!</definedName>
    <definedName name="SCOPE_3_DR9" localSheetId="2">#REF!</definedName>
    <definedName name="SCOPE_3_DR9" localSheetId="4">#REF!</definedName>
    <definedName name="SCOPE_3_DR9">#REF!</definedName>
    <definedName name="SCOPE_3_DR9_4">"#REF!"</definedName>
    <definedName name="SCOPE_3_LD" localSheetId="1">#REF!</definedName>
    <definedName name="SCOPE_3_LD" localSheetId="2">#REF!</definedName>
    <definedName name="SCOPE_3_LD" localSheetId="4">#REF!</definedName>
    <definedName name="SCOPE_3_LD">#REF!</definedName>
    <definedName name="SCOPE_3_LD_4">"#REF!"</definedName>
    <definedName name="SCOPE_3_PRT" localSheetId="1">#REF!</definedName>
    <definedName name="SCOPE_3_PRT" localSheetId="2">#REF!</definedName>
    <definedName name="SCOPE_3_PRT" localSheetId="4">#REF!</definedName>
    <definedName name="SCOPE_3_PRT">#REF!</definedName>
    <definedName name="SCOPE_3_PRT_4">"#REF!"</definedName>
    <definedName name="SCOPE_4">"#REF!"</definedName>
    <definedName name="SCOPE_4_LD" localSheetId="1">#REF!</definedName>
    <definedName name="SCOPE_4_LD" localSheetId="2">#REF!</definedName>
    <definedName name="SCOPE_4_LD" localSheetId="4">#REF!</definedName>
    <definedName name="SCOPE_4_LD">#REF!</definedName>
    <definedName name="SCOPE_4_LD_4">"#REF!"</definedName>
    <definedName name="SCOPE_4_PRT" localSheetId="0">[46]База!$Z$27:$AC$31,[46]База!$F$14:$I$20,P1_SCOPE_4_PRT,P2_SCOPE_4_PRT</definedName>
    <definedName name="SCOPE_4_PRT" localSheetId="1">[46]База!$Z$27:$AC$31,[46]База!$F$14:$I$20,P1_SCOPE_4_PRT,P2_SCOPE_4_PRT</definedName>
    <definedName name="SCOPE_4_PRT" localSheetId="2">[46]База!$Z$27:$AC$31,[46]База!$F$14:$I$20,P1_SCOPE_4_PRT,P2_SCOPE_4_PRT</definedName>
    <definedName name="SCOPE_4_PRT" localSheetId="4">[46]База!$Z$27:$AC$31,[46]База!$F$14:$I$20,P1_SCOPE_4_PRT,P2_SCOPE_4_PRT</definedName>
    <definedName name="SCOPE_4_PRT" localSheetId="5">[47]База!$Z$27:$AC$31,[47]База!$F$14:$I$20,ОЭ!P1_SCOPE_4_PRT,ОЭ!P2_SCOPE_4_PRT</definedName>
    <definedName name="SCOPE_4_PRT" localSheetId="6">[46]База!$Z$27:$AC$31,[46]База!$F$14:$I$20,P1_SCOPE_4_PRT,P2_SCOPE_4_PRT</definedName>
    <definedName name="SCOPE_4_PRT" localSheetId="7">[47]База!$Z$27:$AC$31,[47]База!$F$14:$I$20,ЧЭ!P1_SCOPE_4_PRT,ЧЭ!P2_SCOPE_4_PRT</definedName>
    <definedName name="SCOPE_4_PRT">[46]База!$Z$27:$AC$31,[46]База!$F$14:$I$20,P1_SCOPE_4_PRT,P2_SCOPE_4_PRT</definedName>
    <definedName name="SCOPE_5_LD" localSheetId="1">#REF!</definedName>
    <definedName name="SCOPE_5_LD" localSheetId="2">#REF!</definedName>
    <definedName name="SCOPE_5_LD" localSheetId="4">#REF!</definedName>
    <definedName name="SCOPE_5_LD">#REF!</definedName>
    <definedName name="SCOPE_5_LD_4">"#REF!"</definedName>
    <definedName name="SCOPE_5_PRT" localSheetId="0">[46]База!$Z$27:$AC$31,[46]База!$F$14:$I$21,P1_SCOPE_5_PRT,P2_SCOPE_5_PRT</definedName>
    <definedName name="SCOPE_5_PRT" localSheetId="1">[46]База!$Z$27:$AC$31,[46]База!$F$14:$I$21,P1_SCOPE_5_PRT,P2_SCOPE_5_PRT</definedName>
    <definedName name="SCOPE_5_PRT" localSheetId="2">[46]База!$Z$27:$AC$31,[46]База!$F$14:$I$21,P1_SCOPE_5_PRT,P2_SCOPE_5_PRT</definedName>
    <definedName name="SCOPE_5_PRT" localSheetId="4">[46]База!$Z$27:$AC$31,[46]База!$F$14:$I$21,P1_SCOPE_5_PRT,P2_SCOPE_5_PRT</definedName>
    <definedName name="SCOPE_5_PRT" localSheetId="5">[47]База!$Z$27:$AC$31,[47]База!$F$14:$I$21,ОЭ!P1_SCOPE_5_PRT,ОЭ!P2_SCOPE_5_PRT</definedName>
    <definedName name="SCOPE_5_PRT" localSheetId="6">[46]База!$Z$27:$AC$31,[46]База!$F$14:$I$21,P1_SCOPE_5_PRT,P2_SCOPE_5_PRT</definedName>
    <definedName name="SCOPE_5_PRT" localSheetId="7">[47]База!$Z$27:$AC$31,[47]База!$F$14:$I$21,ЧЭ!P1_SCOPE_5_PRT,ЧЭ!P2_SCOPE_5_PRT</definedName>
    <definedName name="SCOPE_5_PRT">[46]База!$Z$27:$AC$31,[46]База!$F$14:$I$21,P1_SCOPE_5_PRT,P2_SCOPE_5_PRT</definedName>
    <definedName name="SCOPE_6" localSheetId="1">#REF!</definedName>
    <definedName name="SCOPE_6" localSheetId="2">#REF!</definedName>
    <definedName name="SCOPE_6" localSheetId="4">#REF!</definedName>
    <definedName name="SCOPE_6">#REF!</definedName>
    <definedName name="SCOPE_CORR" localSheetId="1">#REF!,#REF!,#REF!,#REF!,#REF!,'[6]себестоимость2015 (1)'!P1_SCOPE_CORR,'[6]себестоимость2015 (1)'!P2_SCOPE_CORR</definedName>
    <definedName name="SCOPE_CORR" localSheetId="2">#REF!,#REF!,#REF!,#REF!,#REF!,'[8]себестоимость2015 (1)'!P1_SCOPE_CORR,'[8]себестоимость2015 (1)'!P2_SCOPE_CORR</definedName>
    <definedName name="SCOPE_CORR" localSheetId="4">#REF!,#REF!,#REF!,#REF!,#REF!,'[8]себестоимость2015 (1)'!P1_SCOPE_CORR,'[8]себестоимость2015 (1)'!P2_SCOPE_CORR</definedName>
    <definedName name="SCOPE_CORR" localSheetId="5">#REF!,#REF!,#REF!,#REF!,#REF!,'[7]себестоимость2015 (1)'!P1_SCOPE_CORR,'[7]себестоимость2015 (1)'!P2_SCOPE_CORR</definedName>
    <definedName name="SCOPE_CORR" localSheetId="6">#REF!,#REF!,#REF!,#REF!,#REF!,'[8]себестоимость2015 (1)'!P1_SCOPE_CORR,'[8]себестоимость2015 (1)'!P2_SCOPE_CORR</definedName>
    <definedName name="SCOPE_CORR" localSheetId="7">#REF!,#REF!,#REF!,#REF!,#REF!,'[7]себестоимость2015 (1)'!P1_SCOPE_CORR,'[7]себестоимость2015 (1)'!P2_SCOPE_CORR</definedName>
    <definedName name="SCOPE_CORR">#REF!,#REF!,#REF!,#REF!,#REF!,'[8]себестоимость2015 (1)'!P1_SCOPE_CORR,'[8]себестоимость2015 (1)'!P2_SCOPE_CORR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1">#REF!</definedName>
    <definedName name="SCOPE_CPR" localSheetId="2">#REF!</definedName>
    <definedName name="SCOPE_CPR" localSheetId="4">#REF!</definedName>
    <definedName name="SCOPE_CPR" localSheetId="5">#REF!</definedName>
    <definedName name="SCOPE_CPR" localSheetId="6">#REF!</definedName>
    <definedName name="SCOPE_CPR" localSheetId="7">#REF!</definedName>
    <definedName name="SCOPE_CPR">#REF!</definedName>
    <definedName name="SCOPE_CPR_5">"#REF!"</definedName>
    <definedName name="SCOPE_DATA_CNG" localSheetId="1">#REF!,#REF!,#REF!</definedName>
    <definedName name="SCOPE_DATA_CNG" localSheetId="2">#REF!,#REF!,#REF!</definedName>
    <definedName name="SCOPE_DATA_CNG" localSheetId="4">#REF!,#REF!,#REF!</definedName>
    <definedName name="SCOPE_DATA_CNG">#REF!,#REF!,#REF!</definedName>
    <definedName name="SCOPE_DOP" localSheetId="1">#REF!,'[6]себестоимость2015 (1)'!P1_SCOPE_DOP</definedName>
    <definedName name="SCOPE_DOP" localSheetId="2">#REF!,'[8]себестоимость2015 (1)'!P1_SCOPE_DOP</definedName>
    <definedName name="SCOPE_DOP" localSheetId="4">#REF!,'[8]себестоимость2015 (1)'!P1_SCOPE_DOP</definedName>
    <definedName name="SCOPE_DOP" localSheetId="5">#REF!,'[7]себестоимость2015 (1)'!P1_SCOPE_DOP</definedName>
    <definedName name="SCOPE_DOP" localSheetId="6">#REF!,'[8]себестоимость2015 (1)'!P1_SCOPE_DOP</definedName>
    <definedName name="SCOPE_DOP" localSheetId="7">#REF!,'[7]себестоимость2015 (1)'!P1_SCOPE_DOP</definedName>
    <definedName name="SCOPE_DOP">#REF!,'[8]себестоимость2015 (1)'!P1_SCOPE_DOP</definedName>
    <definedName name="SCOPE_DOP_4">#N/A</definedName>
    <definedName name="SCOPE_DOP_5">#N/A</definedName>
    <definedName name="SCOPE_DOP2" localSheetId="1">#REF!,#REF!,#REF!,#REF!,#REF!,#REF!</definedName>
    <definedName name="SCOPE_DOP2" localSheetId="2">#REF!,#REF!,#REF!,#REF!,#REF!,#REF!</definedName>
    <definedName name="SCOPE_DOP2" localSheetId="4">#REF!,#REF!,#REF!,#REF!,#REF!,#REF!</definedName>
    <definedName name="SCOPE_DOP2" localSheetId="5">#REF!,#REF!,#REF!,#REF!,#REF!,#REF!</definedName>
    <definedName name="SCOPE_DOP2" localSheetId="6">#REF!,#REF!,#REF!,#REF!,#REF!,#REF!</definedName>
    <definedName name="SCOPE_DOP2" localSheetId="7">#REF!,#REF!,#REF!,#REF!,#REF!,#REF!</definedName>
    <definedName name="SCOPE_DOP2">#REF!,#REF!,#REF!,#REF!,#REF!,#REF!</definedName>
    <definedName name="SCOPE_DOP2_5">"#REF!,#REF!,#REF!,#REF!,#REF!,#REF!"</definedName>
    <definedName name="SCOPE_DOP3" localSheetId="1">#REF!,#REF!,#REF!,#REF!,#REF!,#REF!</definedName>
    <definedName name="SCOPE_DOP3" localSheetId="2">#REF!,#REF!,#REF!,#REF!,#REF!,#REF!</definedName>
    <definedName name="SCOPE_DOP3" localSheetId="4">#REF!,#REF!,#REF!,#REF!,#REF!,#REF!</definedName>
    <definedName name="SCOPE_DOP3" localSheetId="5">#REF!,#REF!,#REF!,#REF!,#REF!,#REF!</definedName>
    <definedName name="SCOPE_DOP3" localSheetId="6">#REF!,#REF!,#REF!,#REF!,#REF!,#REF!</definedName>
    <definedName name="SCOPE_DOP3" localSheetId="7">#REF!,#REF!,#REF!,#REF!,#REF!,#REF!</definedName>
    <definedName name="SCOPE_DOP3">#REF!,#REF!,#REF!,#REF!,#REF!,#REF!</definedName>
    <definedName name="SCOPE_DOP3_5">"#REF!,#REF!,#REF!,#REF!,#REF!,#REF!"</definedName>
    <definedName name="SCOPE_ESOLD" localSheetId="1">#REF!</definedName>
    <definedName name="SCOPE_ESOLD" localSheetId="2">#REF!</definedName>
    <definedName name="SCOPE_ESOLD" localSheetId="4">#REF!</definedName>
    <definedName name="SCOPE_ESOLD">#REF!</definedName>
    <definedName name="SCOPE_ESOLD_4">"#REF!"</definedName>
    <definedName name="SCOPE_ETALON" localSheetId="1">#REF!</definedName>
    <definedName name="SCOPE_ETALON" localSheetId="2">#REF!</definedName>
    <definedName name="SCOPE_ETALON" localSheetId="4">#REF!</definedName>
    <definedName name="SCOPE_ETALON">#REF!</definedName>
    <definedName name="SCOPE_ETALON_4">"#REF!"</definedName>
    <definedName name="SCOPE_ETALON2" localSheetId="1">#REF!</definedName>
    <definedName name="SCOPE_ETALON2" localSheetId="2">#REF!</definedName>
    <definedName name="SCOPE_ETALON2" localSheetId="4">#REF!</definedName>
    <definedName name="SCOPE_ETALON2">#REF!</definedName>
    <definedName name="SCOPE_F1_PRT" localSheetId="0">[46]База!$D$86:$E$95,P1_SCOPE_F1_PRT,P2_SCOPE_F1_PRT,P3_SCOPE_F1_PRT,P4_SCOPE_F1_PRT</definedName>
    <definedName name="SCOPE_F1_PRT" localSheetId="1">[46]База!$D$86:$E$95,P1_SCOPE_F1_PRT,P2_SCOPE_F1_PRT,P3_SCOPE_F1_PRT,P4_SCOPE_F1_PRT</definedName>
    <definedName name="SCOPE_F1_PRT" localSheetId="2">[46]База!$D$86:$E$95,P1_SCOPE_F1_PRT,P2_SCOPE_F1_PRT,P3_SCOPE_F1_PRT,P4_SCOPE_F1_PRT</definedName>
    <definedName name="SCOPE_F1_PRT" localSheetId="4">[46]База!$D$86:$E$95,P1_SCOPE_F1_PRT,P2_SCOPE_F1_PRT,P3_SCOPE_F1_PRT,P4_SCOPE_F1_PRT</definedName>
    <definedName name="SCOPE_F1_PRT" localSheetId="5">[47]База!$D$86:$E$95,ОЭ!P1_SCOPE_F1_PRT,ОЭ!P2_SCOPE_F1_PRT,ОЭ!P3_SCOPE_F1_PRT,ОЭ!P4_SCOPE_F1_PRT</definedName>
    <definedName name="SCOPE_F1_PRT" localSheetId="6">[46]База!$D$86:$E$95,P1_SCOPE_F1_PRT,P2_SCOPE_F1_PRT,P3_SCOPE_F1_PRT,P4_SCOPE_F1_PRT</definedName>
    <definedName name="SCOPE_F1_PRT" localSheetId="7">[47]База!$D$86:$E$95,ЧЭ!P1_SCOPE_F1_PRT,ЧЭ!P2_SCOPE_F1_PRT,ЧЭ!P3_SCOPE_F1_PRT,ЧЭ!P4_SCOPE_F1_PRT</definedName>
    <definedName name="SCOPE_F1_PRT">[46]База!$D$86:$E$95,P1_SCOPE_F1_PRT,P2_SCOPE_F1_PRT,P3_SCOPE_F1_PRT,P4_SCOPE_F1_PRT</definedName>
    <definedName name="SCOPE_F2_LD1" localSheetId="1">#REF!</definedName>
    <definedName name="SCOPE_F2_LD1" localSheetId="2">#REF!</definedName>
    <definedName name="SCOPE_F2_LD1" localSheetId="4">#REF!</definedName>
    <definedName name="SCOPE_F2_LD1">#REF!</definedName>
    <definedName name="SCOPE_F2_LD1_4">"#REF!"</definedName>
    <definedName name="SCOPE_F2_LD2" localSheetId="1">#REF!</definedName>
    <definedName name="SCOPE_F2_LD2" localSheetId="2">#REF!</definedName>
    <definedName name="SCOPE_F2_LD2" localSheetId="4">#REF!</definedName>
    <definedName name="SCOPE_F2_LD2">#REF!</definedName>
    <definedName name="SCOPE_F2_LD2_4">"#REF!"</definedName>
    <definedName name="SCOPE_F2_PRT" localSheetId="0">[46]База!$C$5:$D$5,[46]База!$C$52:$C$57,[46]База!$D$57:$G$57,P1_SCOPE_F2_PRT,P2_SCOPE_F2_PRT</definedName>
    <definedName name="SCOPE_F2_PRT" localSheetId="1">[46]База!$C$5:$D$5,[46]База!$C$52:$C$57,[46]База!$D$57:$G$57,P1_SCOPE_F2_PRT,P2_SCOPE_F2_PRT</definedName>
    <definedName name="SCOPE_F2_PRT" localSheetId="2">[46]База!$C$5:$D$5,[46]База!$C$52:$C$57,[46]База!$D$57:$G$57,P1_SCOPE_F2_PRT,P2_SCOPE_F2_PRT</definedName>
    <definedName name="SCOPE_F2_PRT" localSheetId="4">[46]База!$C$5:$D$5,[46]База!$C$52:$C$57,[46]База!$D$57:$G$57,P1_SCOPE_F2_PRT,P2_SCOPE_F2_PRT</definedName>
    <definedName name="SCOPE_F2_PRT" localSheetId="5">[47]База!$C$5:$D$5,[47]База!$C$52:$C$57,[47]База!$D$57:$G$57,ОЭ!P1_SCOPE_F2_PRT,ОЭ!P2_SCOPE_F2_PRT</definedName>
    <definedName name="SCOPE_F2_PRT" localSheetId="6">[46]База!$C$5:$D$5,[46]База!$C$52:$C$57,[46]База!$D$57:$G$57,P1_SCOPE_F2_PRT,P2_SCOPE_F2_PRT</definedName>
    <definedName name="SCOPE_F2_PRT" localSheetId="7">[47]База!$C$5:$D$5,[47]База!$C$52:$C$57,[47]База!$D$57:$G$57,ЧЭ!P1_SCOPE_F2_PRT,ЧЭ!P2_SCOPE_F2_PRT</definedName>
    <definedName name="SCOPE_F2_PRT">[46]База!$C$5:$D$5,[46]База!$C$52:$C$57,[46]База!$D$57:$G$57,P1_SCOPE_F2_PRT,P2_SCOPE_F2_PRT</definedName>
    <definedName name="SCOPE_FLOAD">#N/A</definedName>
    <definedName name="SCOPE_FLOAD_4">"#REF!,P1_SCOPE_FLOAD"</definedName>
    <definedName name="SCOPE_FOR_LOAD" localSheetId="1">#REF!</definedName>
    <definedName name="SCOPE_FOR_LOAD" localSheetId="2">#REF!</definedName>
    <definedName name="SCOPE_FOR_LOAD" localSheetId="4">#REF!</definedName>
    <definedName name="SCOPE_FOR_LOAD">#REF!</definedName>
    <definedName name="SCOPE_FOR_LOAD_01" localSheetId="1">#REF!</definedName>
    <definedName name="SCOPE_FOR_LOAD_01" localSheetId="2">#REF!</definedName>
    <definedName name="SCOPE_FOR_LOAD_01" localSheetId="4">#REF!</definedName>
    <definedName name="SCOPE_FOR_LOAD_01">#REF!</definedName>
    <definedName name="SCOPE_FORM46_EE1" localSheetId="1">#REF!</definedName>
    <definedName name="SCOPE_FORM46_EE1" localSheetId="2">#REF!</definedName>
    <definedName name="SCOPE_FORM46_EE1" localSheetId="4">#REF!</definedName>
    <definedName name="SCOPE_FORM46_EE1">#REF!</definedName>
    <definedName name="SCOPE_FORM46_EE1_4">"#REF!"</definedName>
    <definedName name="SCOPE_FORM46_EE1_ZAG_KOD_4">#N/A</definedName>
    <definedName name="SCOPE_FRML">#N/A</definedName>
    <definedName name="SCOPE_FRML_4">"#REF!,#REF!,P1_SCOPE_FRML"</definedName>
    <definedName name="SCOPE_FST7" localSheetId="1">#REF!,#REF!,#REF!,#REF!,'[6]себестоимость2015 (1)'!P1_SCOPE_FST7</definedName>
    <definedName name="SCOPE_FST7" localSheetId="2">#REF!,#REF!,#REF!,#REF!,'[8]себестоимость2015 (1)'!P1_SCOPE_FST7</definedName>
    <definedName name="SCOPE_FST7" localSheetId="4">#REF!,#REF!,#REF!,#REF!,'[8]себестоимость2015 (1)'!P1_SCOPE_FST7</definedName>
    <definedName name="SCOPE_FST7" localSheetId="5">#REF!,#REF!,#REF!,#REF!,'[7]себестоимость2015 (1)'!P1_SCOPE_FST7</definedName>
    <definedName name="SCOPE_FST7" localSheetId="6">#REF!,#REF!,#REF!,#REF!,'[8]себестоимость2015 (1)'!P1_SCOPE_FST7</definedName>
    <definedName name="SCOPE_FST7" localSheetId="7">#REF!,#REF!,#REF!,#REF!,'[7]себестоимость2015 (1)'!P1_SCOPE_FST7</definedName>
    <definedName name="SCOPE_FST7">#REF!,#REF!,#REF!,#REF!,'[8]себестоимость2015 (1)'!P1_SCOPE_FST7</definedName>
    <definedName name="SCOPE_FST7_4">"#REF!,#REF!,#REF!,#REF!,P1_SCOPE_FST7"</definedName>
    <definedName name="SCOPE_FST7_5">"#REF!,#REF!,#REF!,#REF!,'Расчет ср тарифов для БП'!P1_SCOPE_FST7"</definedName>
    <definedName name="SCOPE_FULL_LOAD" localSheetId="0">АЭ!P16_SCOPE_FULL_LOAD,АЭ!P17_SCOPE_FULL_LOAD</definedName>
    <definedName name="SCOPE_FULL_LOAD" localSheetId="1">БЭ!P16_SCOPE_FULL_LOAD,БЭ!P17_SCOPE_FULL_LOAD</definedName>
    <definedName name="SCOPE_FULL_LOAD" localSheetId="2">ГАЭС!P16_SCOPE_FULL_LOAD,ГАЭС!P17_SCOPE_FULL_LOAD</definedName>
    <definedName name="SCOPE_FULL_LOAD" localSheetId="4">КуЭ!P16_SCOPE_FULL_LOAD,КуЭ!P17_SCOPE_FULL_LOAD</definedName>
    <definedName name="SCOPE_FULL_LOAD" localSheetId="5">ОЭ!P16_SCOPE_FULL_LOAD,ОЭ!P17_SCOPE_FULL_LOAD</definedName>
    <definedName name="SCOPE_FULL_LOAD" localSheetId="6">ХЭ!P16_SCOPE_FULL_LOAD,ХЭ!P17_SCOPE_FULL_LOAD</definedName>
    <definedName name="SCOPE_FULL_LOAD" localSheetId="7">ЧЭ!P16_SCOPE_FULL_LOAD,ЧЭ!P17_SCOPE_FULL_LOAD</definedName>
    <definedName name="SCOPE_FULL_LOAD">P16_SCOPE_FULL_LOAD,P17_SCOPE_FULL_LOAD</definedName>
    <definedName name="SCOPE_IND" localSheetId="1">#REF!,#REF!,'[6]себестоимость2015 (1)'!P1_SCOPE_IND,'[6]себестоимость2015 (1)'!P2_SCOPE_IND,'[6]себестоимость2015 (1)'!P3_SCOPE_IND,'[6]себестоимость2015 (1)'!P4_SCOPE_IND</definedName>
    <definedName name="SCOPE_IND" localSheetId="2">#REF!,#REF!,'[8]себестоимость2015 (1)'!P1_SCOPE_IND,'[8]себестоимость2015 (1)'!P2_SCOPE_IND,'[8]себестоимость2015 (1)'!P3_SCOPE_IND,'[8]себестоимость2015 (1)'!P4_SCOPE_IND</definedName>
    <definedName name="SCOPE_IND" localSheetId="4">#REF!,#REF!,'[8]себестоимость2015 (1)'!P1_SCOPE_IND,'[8]себестоимость2015 (1)'!P2_SCOPE_IND,'[8]себестоимость2015 (1)'!P3_SCOPE_IND,'[8]себестоимость2015 (1)'!P4_SCOPE_IND</definedName>
    <definedName name="SCOPE_IND" localSheetId="5">#REF!,#REF!,'[7]себестоимость2015 (1)'!P1_SCOPE_IND,'[7]себестоимость2015 (1)'!P2_SCOPE_IND,'[7]себестоимость2015 (1)'!P3_SCOPE_IND,'[7]себестоимость2015 (1)'!P4_SCOPE_IND</definedName>
    <definedName name="SCOPE_IND" localSheetId="6">#REF!,#REF!,'[8]себестоимость2015 (1)'!P1_SCOPE_IND,'[8]себестоимость2015 (1)'!P2_SCOPE_IND,'[8]себестоимость2015 (1)'!P3_SCOPE_IND,'[8]себестоимость2015 (1)'!P4_SCOPE_IND</definedName>
    <definedName name="SCOPE_IND" localSheetId="7">#REF!,#REF!,'[7]себестоимость2015 (1)'!P1_SCOPE_IND,'[7]себестоимость2015 (1)'!P2_SCOPE_IND,'[7]себестоимость2015 (1)'!P3_SCOPE_IND,'[7]себестоимость2015 (1)'!P4_SCOPE_IND</definedName>
    <definedName name="SCOPE_IND">#REF!,#REF!,'[8]себестоимость2015 (1)'!P1_SCOPE_IND,'[8]себестоимость2015 (1)'!P2_SCOPE_IND,'[8]себестоимость2015 (1)'!P3_SCOPE_IND,'[8]себестоимость2015 (1)'!P4_SCOPE_IND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 localSheetId="1">#REF!</definedName>
    <definedName name="SCOPE_IND1" localSheetId="2">#REF!</definedName>
    <definedName name="SCOPE_IND1" localSheetId="4">#REF!</definedName>
    <definedName name="SCOPE_IND1">#REF!</definedName>
    <definedName name="SCOPE_IND2" localSheetId="1">#REF!,#REF!,#REF!,'[6]себестоимость2015 (1)'!P1_SCOPE_IND2,'[6]себестоимость2015 (1)'!P2_SCOPE_IND2,'[6]себестоимость2015 (1)'!P3_SCOPE_IND2,'[6]себестоимость2015 (1)'!P4_SCOPE_IND2</definedName>
    <definedName name="SCOPE_IND2" localSheetId="2">#REF!,#REF!,#REF!,'[8]себестоимость2015 (1)'!P1_SCOPE_IND2,'[8]себестоимость2015 (1)'!P2_SCOPE_IND2,'[8]себестоимость2015 (1)'!P3_SCOPE_IND2,'[8]себестоимость2015 (1)'!P4_SCOPE_IND2</definedName>
    <definedName name="SCOPE_IND2" localSheetId="4">#REF!,#REF!,#REF!,'[8]себестоимость2015 (1)'!P1_SCOPE_IND2,'[8]себестоимость2015 (1)'!P2_SCOPE_IND2,'[8]себестоимость2015 (1)'!P3_SCOPE_IND2,'[8]себестоимость2015 (1)'!P4_SCOPE_IND2</definedName>
    <definedName name="SCOPE_IND2" localSheetId="5">#REF!,#REF!,#REF!,'[7]себестоимость2015 (1)'!P1_SCOPE_IND2,'[7]себестоимость2015 (1)'!P2_SCOPE_IND2,'[7]себестоимость2015 (1)'!P3_SCOPE_IND2,'[7]себестоимость2015 (1)'!P4_SCOPE_IND2</definedName>
    <definedName name="SCOPE_IND2" localSheetId="6">#REF!,#REF!,#REF!,'[8]себестоимость2015 (1)'!P1_SCOPE_IND2,'[8]себестоимость2015 (1)'!P2_SCOPE_IND2,'[8]себестоимость2015 (1)'!P3_SCOPE_IND2,'[8]себестоимость2015 (1)'!P4_SCOPE_IND2</definedName>
    <definedName name="SCOPE_IND2" localSheetId="7">#REF!,#REF!,#REF!,'[7]себестоимость2015 (1)'!P1_SCOPE_IND2,'[7]себестоимость2015 (1)'!P2_SCOPE_IND2,'[7]себестоимость2015 (1)'!P3_SCOPE_IND2,'[7]себестоимость2015 (1)'!P4_SCOPE_IND2</definedName>
    <definedName name="SCOPE_IND2">#REF!,#REF!,#REF!,'[8]себестоимость2015 (1)'!P1_SCOPE_IND2,'[8]себестоимость2015 (1)'!P2_SCOPE_IND2,'[8]себестоимость2015 (1)'!P3_SCOPE_IND2,'[8]себестоимость2015 (1)'!P4_SCOPE_IND2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ld" localSheetId="1">#REF!</definedName>
    <definedName name="scope_ld" localSheetId="2">#REF!</definedName>
    <definedName name="scope_ld" localSheetId="4">#REF!</definedName>
    <definedName name="scope_ld">#REF!</definedName>
    <definedName name="SCOPE_LOAD" localSheetId="1">#REF!</definedName>
    <definedName name="SCOPE_LOAD" localSheetId="2">#REF!</definedName>
    <definedName name="SCOPE_LOAD" localSheetId="4">#REF!</definedName>
    <definedName name="SCOPE_LOAD">#REF!</definedName>
    <definedName name="SCOPE_LOAD_FUEL" localSheetId="1">#REF!</definedName>
    <definedName name="SCOPE_LOAD_FUEL" localSheetId="2">#REF!</definedName>
    <definedName name="SCOPE_LOAD_FUEL" localSheetId="4">#REF!</definedName>
    <definedName name="SCOPE_LOAD_FUEL">#REF!</definedName>
    <definedName name="SCOPE_LOAD1">#REF!</definedName>
    <definedName name="SCOPE_LOAD3">#REF!</definedName>
    <definedName name="SCOPE_LOAD4">#REF!</definedName>
    <definedName name="SCOPE_NET_DATE" localSheetId="0">#REF!,#REF!,#REF!,P1_SCOPE_NET_DATE</definedName>
    <definedName name="SCOPE_NET_DATE" localSheetId="1">#REF!,#REF!,#REF!,БЭ!P1_SCOPE_NET_DATE</definedName>
    <definedName name="SCOPE_NET_DATE" localSheetId="2">#REF!,#REF!,#REF!,ГАЭС!P1_SCOPE_NET_DATE</definedName>
    <definedName name="SCOPE_NET_DATE" localSheetId="4">#REF!,#REF!,#REF!,КуЭ!P1_SCOPE_NET_DATE</definedName>
    <definedName name="SCOPE_NET_DATE">#REF!,#REF!,#REF!,P1_SCOPE_NET_DATE</definedName>
    <definedName name="SCOPE_NET_NVV" localSheetId="0">#REF!,P1_SCOPE_NET_NVV</definedName>
    <definedName name="SCOPE_NET_NVV" localSheetId="1">#REF!,БЭ!P1_SCOPE_NET_NVV</definedName>
    <definedName name="SCOPE_NET_NVV" localSheetId="2">#REF!,ГАЭС!P1_SCOPE_NET_NVV</definedName>
    <definedName name="SCOPE_NET_NVV" localSheetId="4">#REF!,КуЭ!P1_SCOPE_NET_NVV</definedName>
    <definedName name="SCOPE_NET_NVV">#REF!,P1_SCOPE_NET_NVV</definedName>
    <definedName name="SCOPE_NOTIND" localSheetId="0">P1_SCOPE_NOTIND,P2_SCOPE_NOTIND,P3_SCOPE_NOTIND,P4_SCOPE_NOTIND,P5_SCOPE_NOTIND,P6_SCOPE_NOTIND,P7_SCOPE_NOTIND,P8_SCOPE_NOTIND</definedName>
    <definedName name="SCOPE_NOTIND" localSheetId="1">БЭ!P1_SCOPE_NOTIND,БЭ!P2_SCOPE_NOTIND,БЭ!P3_SCOPE_NOTIND,БЭ!P4_SCOPE_NOTIND,БЭ!P5_SCOPE_NOTIND,БЭ!P6_SCOPE_NOTIND,БЭ!P7_SCOPE_NOTIND,БЭ!P8_SCOPE_NOTIND</definedName>
    <definedName name="SCOPE_NOTIND" localSheetId="2">ГАЭС!P1_SCOPE_NOTIND,ГАЭС!P2_SCOPE_NOTIND,ГАЭС!P3_SCOPE_NOTIND,ГАЭС!P4_SCOPE_NOTIND,ГАЭС!P5_SCOPE_NOTIND,ГАЭС!P6_SCOPE_NOTIND,ГАЭС!P7_SCOPE_NOTIND,ГАЭС!P8_SCOPE_NOTIND</definedName>
    <definedName name="SCOPE_NOTIND" localSheetId="4">КуЭ!P1_SCOPE_NOTIND,КуЭ!P2_SCOPE_NOTIND,КуЭ!P3_SCOPE_NOTIND,КуЭ!P4_SCOPE_NOTIND,КуЭ!P5_SCOPE_NOTIND,КуЭ!P6_SCOPE_NOTIND,КуЭ!P7_SCOPE_NOTIND,КуЭ!P8_SCOPE_NOTIND</definedName>
    <definedName name="SCOPE_NOTIND" localSheetId="5">ОЭ!P1_SCOPE_NOTIND,ОЭ!P2_SCOPE_NOTIND,ОЭ!P3_SCOPE_NOTIND,ОЭ!P4_SCOPE_NOTIND,ОЭ!P5_SCOPE_NOTIND,ОЭ!P6_SCOPE_NOTIND,ОЭ!P7_SCOPE_NOTIND,ОЭ!P8_SCOPE_NOTIND</definedName>
    <definedName name="SCOPE_NOTIND" localSheetId="6">ХЭ!P1_SCOPE_NOTIND,ХЭ!P2_SCOPE_NOTIND,ХЭ!P3_SCOPE_NOTIND,ХЭ!P4_SCOPE_NOTIND,ХЭ!P5_SCOPE_NOTIND,ХЭ!P6_SCOPE_NOTIND,ХЭ!P7_SCOPE_NOTIND,ХЭ!P8_SCOPE_NOTIND</definedName>
    <definedName name="SCOPE_NOTIND" localSheetId="7">ЧЭ!P1_SCOPE_NOTIND,ЧЭ!P2_SCOPE_NOTIND,ЧЭ!P3_SCOPE_NOTIND,ЧЭ!P4_SCOPE_NOTIND,ЧЭ!P5_SCOPE_NOTIND,ЧЭ!P6_SCOPE_NOTIND,ЧЭ!P7_SCOPE_NOTIND,ЧЭ!P8_SCOPE_NOTIND</definedName>
    <definedName name="SCOPE_NOTIND">P1_SCOPE_NOTIND,P2_SCOPE_NOTIND,P3_SCOPE_NOTIND,P4_SCOPE_NOTIND,P5_SCOPE_NOTIND,P6_SCOPE_NOTIND,P7_SCOPE_NOTIND,P8_SCOPE_NOTIND</definedName>
    <definedName name="SCOPE_NotInd2" localSheetId="0">P4_SCOPE_NotInd2,P5_SCOPE_NotInd2,P6_SCOPE_NotInd2,АЭ!P7_SCOPE_NotInd2</definedName>
    <definedName name="SCOPE_NotInd2" localSheetId="1">БЭ!P4_SCOPE_NotInd2,БЭ!P5_SCOPE_NotInd2,БЭ!P6_SCOPE_NotInd2,БЭ!P7_SCOPE_NotInd2</definedName>
    <definedName name="SCOPE_NotInd2" localSheetId="2">ГАЭС!P4_SCOPE_NotInd2,ГАЭС!P5_SCOPE_NotInd2,ГАЭС!P6_SCOPE_NotInd2,ГАЭС!P7_SCOPE_NotInd2</definedName>
    <definedName name="SCOPE_NotInd2" localSheetId="4">КуЭ!P4_SCOPE_NotInd2,КуЭ!P5_SCOPE_NotInd2,КуЭ!P6_SCOPE_NotInd2,КуЭ!P7_SCOPE_NotInd2</definedName>
    <definedName name="SCOPE_NotInd2" localSheetId="5">ОЭ!P4_SCOPE_NotInd2,ОЭ!P5_SCOPE_NotInd2,ОЭ!P6_SCOPE_NotInd2,ОЭ!P7_SCOPE_NotInd2</definedName>
    <definedName name="SCOPE_NotInd2" localSheetId="6">ХЭ!P4_SCOPE_NotInd2,ХЭ!P5_SCOPE_NotInd2,ХЭ!P6_SCOPE_NotInd2,ХЭ!P7_SCOPE_NotInd2</definedName>
    <definedName name="SCOPE_NotInd2" localSheetId="7">ЧЭ!P4_SCOPE_NotInd2,ЧЭ!P5_SCOPE_NotInd2,ЧЭ!P6_SCOPE_NotInd2,ЧЭ!P7_SCOPE_NotInd2</definedName>
    <definedName name="SCOPE_NotInd2">P4_SCOPE_NotInd2,P5_SCOPE_NotInd2,P6_SCOPE_NotInd2,P7_SCOPE_NotInd2</definedName>
    <definedName name="SCOPE_NotInd3" localSheetId="1">#REF!,#REF!,#REF!,'[6]себестоимость2015 (1)'!P1_SCOPE_NotInd3,'[6]себестоимость2015 (1)'!P2_SCOPE_NotInd3</definedName>
    <definedName name="SCOPE_NotInd3" localSheetId="2">#REF!,#REF!,#REF!,'[8]себестоимость2015 (1)'!P1_SCOPE_NotInd3,'[8]себестоимость2015 (1)'!P2_SCOPE_NotInd3</definedName>
    <definedName name="SCOPE_NotInd3" localSheetId="4">#REF!,#REF!,#REF!,'[8]себестоимость2015 (1)'!P1_SCOPE_NotInd3,'[8]себестоимость2015 (1)'!P2_SCOPE_NotInd3</definedName>
    <definedName name="SCOPE_NotInd3" localSheetId="5">#REF!,#REF!,#REF!,'[7]себестоимость2015 (1)'!P1_SCOPE_NotInd3,'[7]себестоимость2015 (1)'!P2_SCOPE_NotInd3</definedName>
    <definedName name="SCOPE_NotInd3" localSheetId="6">#REF!,#REF!,#REF!,'[8]себестоимость2015 (1)'!P1_SCOPE_NotInd3,'[8]себестоимость2015 (1)'!P2_SCOPE_NotInd3</definedName>
    <definedName name="SCOPE_NotInd3" localSheetId="7">#REF!,#REF!,#REF!,'[7]себестоимость2015 (1)'!P1_SCOPE_NotInd3,'[7]себестоимость2015 (1)'!P2_SCOPE_NotInd3</definedName>
    <definedName name="SCOPE_NotInd3">#REF!,#REF!,#REF!,'[8]себестоимость2015 (1)'!P1_SCOPE_NotInd3,'[8]себестоимость2015 (1)'!P2_SCOPE_NotInd3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ORE" localSheetId="1">#REF!</definedName>
    <definedName name="SCOPE_ORE" localSheetId="2">#REF!</definedName>
    <definedName name="SCOPE_ORE" localSheetId="4">#REF!</definedName>
    <definedName name="SCOPE_ORE">#REF!</definedName>
    <definedName name="SCOPE_OUTD" localSheetId="5">[40]База!$G$23:$G$30,[40]База!$G$32:$G$35,[40]База!$G$37,[40]База!$G$39:$G$45,[40]База!$G$47,[40]База!$G$49,[40]База!$G$5:$G$21</definedName>
    <definedName name="SCOPE_OUTD" localSheetId="7">[40]База!$G$23:$G$30,[40]База!$G$32:$G$35,[40]База!$G$37,[40]База!$G$39:$G$45,[40]База!$G$47,[40]База!$G$49,[40]База!$G$5:$G$21</definedName>
    <definedName name="SCOPE_OUTD">[41]База!$G$23:$G$30,[41]База!$G$32:$G$35,[41]База!$G$37,[41]База!$G$39:$G$45,[41]База!$G$47,[41]База!$G$49,[41]База!$G$5:$G$21</definedName>
    <definedName name="SCOPE_PER_LD" localSheetId="1">#REF!</definedName>
    <definedName name="SCOPE_PER_LD" localSheetId="2">#REF!</definedName>
    <definedName name="SCOPE_PER_LD" localSheetId="4">#REF!</definedName>
    <definedName name="SCOPE_PER_LD">#REF!</definedName>
    <definedName name="SCOPE_PER_LD_4">"#REF!"</definedName>
    <definedName name="SCOPE_PER_PRT" localSheetId="0">P5_SCOPE_PER_PRT,P6_SCOPE_PER_PRT,P7_SCOPE_PER_PRT,АЭ!P8_SCOPE_PER_PRT</definedName>
    <definedName name="SCOPE_PER_PRT" localSheetId="1">P5_SCOPE_PER_PRT,P6_SCOPE_PER_PRT,P7_SCOPE_PER_PRT,БЭ!P8_SCOPE_PER_PRT</definedName>
    <definedName name="SCOPE_PER_PRT" localSheetId="2">P5_SCOPE_PER_PRT,P6_SCOPE_PER_PRT,P7_SCOPE_PER_PRT,ГАЭС!P8_SCOPE_PER_PRT</definedName>
    <definedName name="SCOPE_PER_PRT" localSheetId="4">P5_SCOPE_PER_PRT,P6_SCOPE_PER_PRT,P7_SCOPE_PER_PRT,КуЭ!P8_SCOPE_PER_PRT</definedName>
    <definedName name="SCOPE_PER_PRT" localSheetId="5">ОЭ!P5_SCOPE_PER_PRT,ОЭ!P6_SCOPE_PER_PRT,ОЭ!P7_SCOPE_PER_PRT,ОЭ!P8_SCOPE_PER_PRT</definedName>
    <definedName name="SCOPE_PER_PRT" localSheetId="6">P5_SCOPE_PER_PRT,P6_SCOPE_PER_PRT,P7_SCOPE_PER_PRT,ХЭ!P8_SCOPE_PER_PRT</definedName>
    <definedName name="SCOPE_PER_PRT" localSheetId="7">ЧЭ!P5_SCOPE_PER_PRT,ЧЭ!P6_SCOPE_PER_PRT,ЧЭ!P7_SCOPE_PER_PRT,ЧЭ!P8_SCOPE_PER_PRT</definedName>
    <definedName name="SCOPE_PER_PRT">P5_SCOPE_PER_PRT,P6_SCOPE_PER_PRT,P7_SCOPE_PER_PRT,P8_SCOPE_PER_PRT</definedName>
    <definedName name="SCOPE_PRD" localSheetId="1">#REF!</definedName>
    <definedName name="SCOPE_PRD" localSheetId="2">#REF!</definedName>
    <definedName name="SCOPE_PRD" localSheetId="4">#REF!</definedName>
    <definedName name="SCOPE_PRD">#REF!</definedName>
    <definedName name="SCOPE_PRD_ET" localSheetId="1">#REF!</definedName>
    <definedName name="SCOPE_PRD_ET" localSheetId="2">#REF!</definedName>
    <definedName name="SCOPE_PRD_ET" localSheetId="4">#REF!</definedName>
    <definedName name="SCOPE_PRD_ET">#REF!</definedName>
    <definedName name="SCOPE_PRD_ET2" localSheetId="1">#REF!</definedName>
    <definedName name="SCOPE_PRD_ET2" localSheetId="2">#REF!</definedName>
    <definedName name="SCOPE_PRD_ET2" localSheetId="4">#REF!</definedName>
    <definedName name="SCOPE_PRD_ET2">#REF!</definedName>
    <definedName name="SCOPE_PRIM" localSheetId="0">#REF!,#REF!,#REF!,#REF!</definedName>
    <definedName name="SCOPE_PRIM" localSheetId="1">#REF!,#REF!,#REF!,#REF!</definedName>
    <definedName name="SCOPE_PRIM" localSheetId="2">#REF!,#REF!,#REF!,#REF!</definedName>
    <definedName name="SCOPE_PRIM" localSheetId="4">#REF!,#REF!,#REF!,#REF!</definedName>
    <definedName name="SCOPE_PRIM">#REF!,#REF!,#REF!,#REF!</definedName>
    <definedName name="SCOPE_PRT" localSheetId="1">#REF!,#REF!,#REF!,#REF!,#REF!,#REF!</definedName>
    <definedName name="SCOPE_PRT" localSheetId="2">#REF!,#REF!,#REF!,#REF!,#REF!,#REF!</definedName>
    <definedName name="SCOPE_PRT" localSheetId="4">#REF!,#REF!,#REF!,#REF!,#REF!,#REF!</definedName>
    <definedName name="SCOPE_PRT">#REF!,#REF!,#REF!,#REF!,#REF!,#REF!</definedName>
    <definedName name="SCOPE_PRZ" localSheetId="1">#REF!</definedName>
    <definedName name="SCOPE_PRZ" localSheetId="2">#REF!</definedName>
    <definedName name="SCOPE_PRZ" localSheetId="4">#REF!</definedName>
    <definedName name="SCOPE_PRZ">#REF!</definedName>
    <definedName name="SCOPE_PRZ_ET" localSheetId="1">#REF!</definedName>
    <definedName name="SCOPE_PRZ_ET" localSheetId="2">#REF!</definedName>
    <definedName name="SCOPE_PRZ_ET" localSheetId="4">#REF!</definedName>
    <definedName name="SCOPE_PRZ_ET">#REF!</definedName>
    <definedName name="SCOPE_PRZ_ET2" localSheetId="1">#REF!</definedName>
    <definedName name="SCOPE_PRZ_ET2" localSheetId="2">#REF!</definedName>
    <definedName name="SCOPE_PRZ_ET2" localSheetId="4">#REF!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 localSheetId="0">#REF!,#REF!,#REF!,P1_SCOPE_REGS</definedName>
    <definedName name="SCOPE_REGS" localSheetId="1">#REF!,#REF!,#REF!,БЭ!P1_SCOPE_REGS</definedName>
    <definedName name="SCOPE_REGS" localSheetId="2">#REF!,#REF!,#REF!,ГАЭС!P1_SCOPE_REGS</definedName>
    <definedName name="SCOPE_REGS" localSheetId="4">#REF!,#REF!,#REF!,КуЭ!P1_SCOPE_REGS</definedName>
    <definedName name="SCOPE_REGS">#REF!,#REF!,#REF!,P1_SCOPE_REGS</definedName>
    <definedName name="SCOPE_RG" localSheetId="1">#REF!</definedName>
    <definedName name="SCOPE_RG" localSheetId="2">#REF!</definedName>
    <definedName name="SCOPE_RG" localSheetId="4">#REF!</definedName>
    <definedName name="SCOPE_RG">#REF!</definedName>
    <definedName name="SCOPE_SAVE2" localSheetId="1">#REF!,#REF!,#REF!,#REF!,#REF!,'[6]себестоимость2015 (1)'!P1_SCOPE_SAVE2,'[6]себестоимость2015 (1)'!P2_SCOPE_SAVE2</definedName>
    <definedName name="SCOPE_SAVE2" localSheetId="2">#REF!,#REF!,#REF!,#REF!,#REF!,'[8]себестоимость2015 (1)'!P1_SCOPE_SAVE2,'[8]себестоимость2015 (1)'!P2_SCOPE_SAVE2</definedName>
    <definedName name="SCOPE_SAVE2" localSheetId="4">#REF!,#REF!,#REF!,#REF!,#REF!,'[8]себестоимость2015 (1)'!P1_SCOPE_SAVE2,'[8]себестоимость2015 (1)'!P2_SCOPE_SAVE2</definedName>
    <definedName name="SCOPE_SAVE2" localSheetId="5">#REF!,#REF!,#REF!,#REF!,#REF!,'[7]себестоимость2015 (1)'!P1_SCOPE_SAVE2,'[7]себестоимость2015 (1)'!P2_SCOPE_SAVE2</definedName>
    <definedName name="SCOPE_SAVE2" localSheetId="6">#REF!,#REF!,#REF!,#REF!,#REF!,'[8]себестоимость2015 (1)'!P1_SCOPE_SAVE2,'[8]себестоимость2015 (1)'!P2_SCOPE_SAVE2</definedName>
    <definedName name="SCOPE_SAVE2" localSheetId="7">#REF!,#REF!,#REF!,#REF!,#REF!,'[7]себестоимость2015 (1)'!P1_SCOPE_SAVE2,'[7]себестоимость2015 (1)'!P2_SCOPE_SAVE2</definedName>
    <definedName name="SCOPE_SAVE2">#REF!,#REF!,#REF!,#REF!,#REF!,'[8]себестоимость2015 (1)'!P1_SCOPE_SAVE2,'[8]себестоимость2015 (1)'!P2_SCOPE_SAVE2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1">#REF!</definedName>
    <definedName name="SCOPE_SBTLD" localSheetId="2">#REF!</definedName>
    <definedName name="SCOPE_SBTLD" localSheetId="4">#REF!</definedName>
    <definedName name="SCOPE_SBTLD">#REF!</definedName>
    <definedName name="SCOPE_SBTLD_4">"#REF!"</definedName>
    <definedName name="SCOPE_SETLD" localSheetId="1">#REF!</definedName>
    <definedName name="SCOPE_SETLD" localSheetId="2">#REF!</definedName>
    <definedName name="SCOPE_SETLD" localSheetId="4">#REF!</definedName>
    <definedName name="SCOPE_SETLD">#REF!</definedName>
    <definedName name="SCOPE_SETLD_4">"#REF!"</definedName>
    <definedName name="SCOPE_SPR_PRT" localSheetId="5">[40]База!$D$21:$J$22,[40]База!$E$13:$I$14,[40]База!$F$27:$H$28</definedName>
    <definedName name="SCOPE_SPR_PRT" localSheetId="7">[40]База!$D$21:$J$22,[40]База!$E$13:$I$14,[40]База!$F$27:$H$28</definedName>
    <definedName name="SCOPE_SPR_PRT">[41]База!$D$21:$J$22,[41]База!$E$13:$I$14,[41]База!$F$27:$H$28</definedName>
    <definedName name="SCOPE_SS" localSheetId="1">#REF!,#REF!,#REF!,#REF!,#REF!,#REF!</definedName>
    <definedName name="SCOPE_SS" localSheetId="2">#REF!,#REF!,#REF!,#REF!,#REF!,#REF!</definedName>
    <definedName name="SCOPE_SS" localSheetId="4">#REF!,#REF!,#REF!,#REF!,#REF!,#REF!</definedName>
    <definedName name="SCOPE_SS" localSheetId="5">#REF!,#REF!,#REF!,#REF!,#REF!,#REF!</definedName>
    <definedName name="SCOPE_SS" localSheetId="6">#REF!,#REF!,#REF!,#REF!,#REF!,#REF!</definedName>
    <definedName name="SCOPE_SS" localSheetId="7">#REF!,#REF!,#REF!,#REF!,#REF!,#REF!</definedName>
    <definedName name="SCOPE_SS">#REF!,#REF!,#REF!,#REF!,#REF!,#REF!</definedName>
    <definedName name="SCOPE_SS_5">"#REF!,#REF!,#REF!,#REF!,#REF!,#REF!"</definedName>
    <definedName name="SCOPE_SS2" localSheetId="1">#REF!</definedName>
    <definedName name="SCOPE_SS2" localSheetId="2">#REF!</definedName>
    <definedName name="SCOPE_SS2" localSheetId="4">#REF!</definedName>
    <definedName name="SCOPE_SS2" localSheetId="5">#REF!</definedName>
    <definedName name="SCOPE_SS2" localSheetId="6">#REF!</definedName>
    <definedName name="SCOPE_SS2" localSheetId="7">#REF!</definedName>
    <definedName name="SCOPE_SS2">#REF!</definedName>
    <definedName name="SCOPE_SS2_5">"#REF!"</definedName>
    <definedName name="SCOPE_SV_LD1" localSheetId="1">#REF!,#REF!,#REF!,#REF!,#REF!,'[6]себестоимость2015 (1)'!P1_SCOPE_SV_LD1</definedName>
    <definedName name="SCOPE_SV_LD1" localSheetId="2">#REF!,#REF!,#REF!,#REF!,#REF!,'[8]себестоимость2015 (1)'!P1_SCOPE_SV_LD1</definedName>
    <definedName name="SCOPE_SV_LD1" localSheetId="4">#REF!,#REF!,#REF!,#REF!,#REF!,'[8]себестоимость2015 (1)'!P1_SCOPE_SV_LD1</definedName>
    <definedName name="SCOPE_SV_LD1" localSheetId="5">#REF!,#REF!,#REF!,#REF!,#REF!,'[7]себестоимость2015 (1)'!P1_SCOPE_SV_LD1</definedName>
    <definedName name="SCOPE_SV_LD1" localSheetId="6">#REF!,#REF!,#REF!,#REF!,#REF!,'[8]себестоимость2015 (1)'!P1_SCOPE_SV_LD1</definedName>
    <definedName name="SCOPE_SV_LD1" localSheetId="7">#REF!,#REF!,#REF!,#REF!,#REF!,'[7]себестоимость2015 (1)'!P1_SCOPE_SV_LD1</definedName>
    <definedName name="SCOPE_SV_LD1">#REF!,#REF!,#REF!,#REF!,#REF!,'[8]себестоимость2015 (1)'!P1_SCOPE_SV_LD1</definedName>
    <definedName name="SCOPE_SV_LD1_4">"#REF!,#REF!,#REF!,#REF!,#REF!,P1_SCOPE_SV_LD1"</definedName>
    <definedName name="SCOPE_SV_LD1_5">"#REF!,#REF!,#REF!,#REF!,#REF!,'Расчет ср тарифов для БП'!P1_SCOPE_SV_LD1"</definedName>
    <definedName name="SCOPE_SV_LD2" localSheetId="1">#REF!</definedName>
    <definedName name="SCOPE_SV_LD2" localSheetId="2">#REF!</definedName>
    <definedName name="SCOPE_SV_LD2" localSheetId="4">#REF!</definedName>
    <definedName name="SCOPE_SV_LD2" localSheetId="5">#REF!</definedName>
    <definedName name="SCOPE_SV_LD2" localSheetId="6">#REF!</definedName>
    <definedName name="SCOPE_SV_LD2" localSheetId="7">#REF!</definedName>
    <definedName name="SCOPE_SV_LD2">#REF!</definedName>
    <definedName name="SCOPE_SV_LD2_5">"#REF!"</definedName>
    <definedName name="SCOPE_SV_PRT" localSheetId="0">P1_SCOPE_SV_PRT,P2_SCOPE_SV_PRT,P3_SCOPE_SV_PRT</definedName>
    <definedName name="SCOPE_SV_PRT" localSheetId="1">P1_SCOPE_SV_PRT,БЭ!P2_SCOPE_SV_PRT,БЭ!P3_SCOPE_SV_PRT</definedName>
    <definedName name="SCOPE_SV_PRT" localSheetId="2">P1_SCOPE_SV_PRT,ГАЭС!P2_SCOPE_SV_PRT,ГАЭС!P3_SCOPE_SV_PRT</definedName>
    <definedName name="SCOPE_SV_PRT" localSheetId="4">P1_SCOPE_SV_PRT,КуЭ!P2_SCOPE_SV_PRT,КуЭ!P3_SCOPE_SV_PRT</definedName>
    <definedName name="SCOPE_SV_PRT" localSheetId="5">P1_SCOPE_SV_PRT,ОЭ!P2_SCOPE_SV_PRT,ОЭ!P3_SCOPE_SV_PRT</definedName>
    <definedName name="SCOPE_SV_PRT" localSheetId="6">P1_SCOPE_SV_PRT,ХЭ!P2_SCOPE_SV_PRT,ХЭ!P3_SCOPE_SV_PRT</definedName>
    <definedName name="SCOPE_SV_PRT" localSheetId="7">P1_SCOPE_SV_PRT,ЧЭ!P2_SCOPE_SV_PRT,ЧЭ!P3_SCOPE_SV_PRT</definedName>
    <definedName name="SCOPE_SV_PRT">P1_SCOPE_SV_PRT,P2_SCOPE_SV_PRT,P3_SCOPE_SV_PRT</definedName>
    <definedName name="SCOPE_SYS_B" localSheetId="1">#REF!</definedName>
    <definedName name="SCOPE_SYS_B" localSheetId="2">#REF!</definedName>
    <definedName name="SCOPE_SYS_B" localSheetId="4">#REF!</definedName>
    <definedName name="SCOPE_SYS_B">#REF!</definedName>
    <definedName name="SCOPE_TAR_B" localSheetId="1">#REF!,#REF!,#REF!</definedName>
    <definedName name="SCOPE_TAR_B" localSheetId="2">#REF!,#REF!,#REF!</definedName>
    <definedName name="SCOPE_TAR_B" localSheetId="4">#REF!,#REF!,#REF!</definedName>
    <definedName name="SCOPE_TAR_B">#REF!,#REF!,#REF!</definedName>
    <definedName name="SCOPE_TAR_REG" localSheetId="1">#REF!,#REF!,#REF!,#REF!,#REF!</definedName>
    <definedName name="SCOPE_TAR_REG" localSheetId="2">#REF!,#REF!,#REF!,#REF!,#REF!</definedName>
    <definedName name="SCOPE_TAR_REG" localSheetId="4">#REF!,#REF!,#REF!,#REF!,#REF!</definedName>
    <definedName name="SCOPE_TAR_REG">#REF!,#REF!,#REF!,#REF!,#REF!</definedName>
    <definedName name="SCOPE_TAR_SAVE" localSheetId="1">#REF!,#REF!</definedName>
    <definedName name="SCOPE_TAR_SAVE" localSheetId="2">#REF!,#REF!</definedName>
    <definedName name="SCOPE_TAR_SAVE" localSheetId="4">#REF!,#REF!</definedName>
    <definedName name="SCOPE_TAR_SAVE">#REF!,#REF!</definedName>
    <definedName name="SCOPE_TAR_SAVE_B" localSheetId="1">#REF!</definedName>
    <definedName name="SCOPE_TAR_SAVE_B" localSheetId="2">#REF!</definedName>
    <definedName name="SCOPE_TAR_SAVE_B" localSheetId="4">#REF!</definedName>
    <definedName name="SCOPE_TAR_SAVE_B">#REF!</definedName>
    <definedName name="SCOPE_TAR_SYS" localSheetId="1">#REF!</definedName>
    <definedName name="SCOPE_TAR_SYS" localSheetId="2">#REF!</definedName>
    <definedName name="SCOPE_TAR_SYS" localSheetId="4">#REF!</definedName>
    <definedName name="SCOPE_TAR_SYS">#REF!</definedName>
    <definedName name="SCOPE_TP" localSheetId="5">[40]База!$L$12:$L$23,[40]База!$L$5:$L$8</definedName>
    <definedName name="SCOPE_TP" localSheetId="7">[40]База!$L$12:$L$23,[40]База!$L$5:$L$8</definedName>
    <definedName name="SCOPE_TP">[41]База!$L$12:$L$23,[41]База!$L$5:$L$8</definedName>
    <definedName name="SCOPE_TP_1" localSheetId="0">'[52]2060 ф.2.19'!#REF!</definedName>
    <definedName name="SCOPE_TP_1" localSheetId="2">'[52]2060 ф.2.19'!#REF!</definedName>
    <definedName name="SCOPE_TP_1" localSheetId="4">'[52]2060 ф.2.19'!#REF!</definedName>
    <definedName name="SCOPE_TP_1">'[53]2060 ф.2.19'!#REF!</definedName>
    <definedName name="SCOPE10" localSheetId="0">#REF!</definedName>
    <definedName name="SCOPE10" localSheetId="1">#REF!</definedName>
    <definedName name="SCOPE10" localSheetId="2">#REF!</definedName>
    <definedName name="SCOPE10" localSheetId="4">#REF!</definedName>
    <definedName name="SCOPE10">#REF!</definedName>
    <definedName name="SCOPE10_4">"#REF!"</definedName>
    <definedName name="SCOPE11" localSheetId="1">#REF!</definedName>
    <definedName name="SCOPE11" localSheetId="2">#REF!</definedName>
    <definedName name="SCOPE11" localSheetId="4">#REF!</definedName>
    <definedName name="SCOPE11">#REF!</definedName>
    <definedName name="SCOPE11_4">"#REF!"</definedName>
    <definedName name="SCOPE12" localSheetId="1">#REF!</definedName>
    <definedName name="SCOPE12" localSheetId="2">#REF!</definedName>
    <definedName name="SCOPE12" localSheetId="4">#REF!</definedName>
    <definedName name="SCOPE12">#REF!</definedName>
    <definedName name="SCOPE12_4">"#REF!"</definedName>
    <definedName name="SCOPE2" localSheetId="1">#REF!</definedName>
    <definedName name="SCOPE2" localSheetId="2">#REF!</definedName>
    <definedName name="SCOPE2" localSheetId="4">#REF!</definedName>
    <definedName name="SCOPE2">#REF!</definedName>
    <definedName name="SCOPE2_4">"#REF!"</definedName>
    <definedName name="SCOPE3" localSheetId="1">#REF!</definedName>
    <definedName name="SCOPE3" localSheetId="2">#REF!</definedName>
    <definedName name="SCOPE3" localSheetId="4">#REF!</definedName>
    <definedName name="SCOPE3">#REF!</definedName>
    <definedName name="SCOPE3_4">"#REF!"</definedName>
    <definedName name="SCOPE4" localSheetId="1">#REF!</definedName>
    <definedName name="SCOPE4" localSheetId="2">#REF!</definedName>
    <definedName name="SCOPE4" localSheetId="4">#REF!</definedName>
    <definedName name="SCOPE4">#REF!</definedName>
    <definedName name="SCOPE4_4">"#REF!"</definedName>
    <definedName name="SCOPE5" localSheetId="1">#REF!</definedName>
    <definedName name="SCOPE5" localSheetId="2">#REF!</definedName>
    <definedName name="SCOPE5" localSheetId="4">#REF!</definedName>
    <definedName name="SCOPE5">#REF!</definedName>
    <definedName name="SCOPE5_4">"#REF!"</definedName>
    <definedName name="SCOPE6" localSheetId="1">#REF!</definedName>
    <definedName name="SCOPE6" localSheetId="2">#REF!</definedName>
    <definedName name="SCOPE6" localSheetId="4">#REF!</definedName>
    <definedName name="SCOPE6">#REF!</definedName>
    <definedName name="SCOPE6_4">"#REF!"</definedName>
    <definedName name="SCOPE7" localSheetId="1">#REF!</definedName>
    <definedName name="SCOPE7" localSheetId="2">#REF!</definedName>
    <definedName name="SCOPE7" localSheetId="4">#REF!</definedName>
    <definedName name="SCOPE7">#REF!</definedName>
    <definedName name="SCOPE7_4">"#REF!"</definedName>
    <definedName name="SCOPE8" localSheetId="1">#REF!</definedName>
    <definedName name="SCOPE8" localSheetId="2">#REF!</definedName>
    <definedName name="SCOPE8" localSheetId="4">#REF!</definedName>
    <definedName name="SCOPE8">#REF!</definedName>
    <definedName name="SCOPE8_4">"#REF!"</definedName>
    <definedName name="SCOPE9" localSheetId="1">#REF!</definedName>
    <definedName name="SCOPE9" localSheetId="2">#REF!</definedName>
    <definedName name="SCOPE9" localSheetId="4">#REF!</definedName>
    <definedName name="SCOPE9">#REF!</definedName>
    <definedName name="SCOPE9_4">"#REF!"</definedName>
    <definedName name="sdf" localSheetId="1">#REF!</definedName>
    <definedName name="sdf" localSheetId="2">#REF!</definedName>
    <definedName name="sdf" localSheetId="4">#REF!</definedName>
    <definedName name="sdf">#REF!</definedName>
    <definedName name="sdhsfj" localSheetId="5">[14]!sdhsfj</definedName>
    <definedName name="sdhsfj" localSheetId="7">[14]!sdhsfj</definedName>
    <definedName name="sdhsfj">[15]!sdhsfj</definedName>
    <definedName name="sds" localSheetId="5">[14]!sds</definedName>
    <definedName name="sds" localSheetId="7">[14]!sds</definedName>
    <definedName name="sds">[15]!sds</definedName>
    <definedName name="SENSTAB1" localSheetId="5">[4]MAIN!$A$1344:$C$1351</definedName>
    <definedName name="SENSTAB1" localSheetId="7">[4]MAIN!$A$1344:$C$1351</definedName>
    <definedName name="SENSTAB1">[5]MAIN!$A$1344:$C$1351</definedName>
    <definedName name="SENSTAB2" localSheetId="5">[4]MAIN!$A$1355:$H$1360</definedName>
    <definedName name="SENSTAB2" localSheetId="7">[4]MAIN!$A$1355:$H$1360</definedName>
    <definedName name="SENSTAB2">[5]MAIN!$A$1355:$H$1360</definedName>
    <definedName name="SEP" localSheetId="0">#REF!</definedName>
    <definedName name="SEP" localSheetId="1">#REF!</definedName>
    <definedName name="SEP" localSheetId="2">#REF!</definedName>
    <definedName name="SEP" localSheetId="4">#REF!</definedName>
    <definedName name="SEP">#REF!</definedName>
    <definedName name="SEP_4">"#REF!"</definedName>
    <definedName name="SET" localSheetId="1">#REF!</definedName>
    <definedName name="SET" localSheetId="2">#REF!</definedName>
    <definedName name="SET" localSheetId="4">#REF!</definedName>
    <definedName name="SET">#REF!</definedName>
    <definedName name="SET_ET" localSheetId="1">#REF!</definedName>
    <definedName name="SET_ET" localSheetId="2">#REF!</definedName>
    <definedName name="SET_ET" localSheetId="4">#REF!</definedName>
    <definedName name="SET_ET">#REF!</definedName>
    <definedName name="SET_ET_4">"#REF!"</definedName>
    <definedName name="SET_PROT">#N/A</definedName>
    <definedName name="SET_PROT_4">"#REF!,#REF!,#REF!,#REF!,#REF!,P1_SET_PROT"</definedName>
    <definedName name="SET_PRT">#N/A</definedName>
    <definedName name="SET_PRT_4">"#REF!,#REF!,#REF!,#REF!,P1_SET_PRT"</definedName>
    <definedName name="SETcom" localSheetId="1">#REF!</definedName>
    <definedName name="SETcom" localSheetId="2">#REF!</definedName>
    <definedName name="SETcom" localSheetId="4">#REF!</definedName>
    <definedName name="SETcom">#REF!</definedName>
    <definedName name="SETcom_4">"#REF!"</definedName>
    <definedName name="sfghsfjsfjsf" localSheetId="5">[14]!sfghsfjsfjsf</definedName>
    <definedName name="sfghsfjsfjsf" localSheetId="7">[14]!sfghsfjsfjsf</definedName>
    <definedName name="sfghsfjsfjsf">[15]!sfghsfjsfjsf</definedName>
    <definedName name="sfh" localSheetId="5">[14]!sfh</definedName>
    <definedName name="sfh" localSheetId="7">[14]!sfh</definedName>
    <definedName name="sfh">[15]!sfh</definedName>
    <definedName name="sfhsfjsjsj" localSheetId="5">[14]!sfhsfjsjsj</definedName>
    <definedName name="sfhsfjsjsj" localSheetId="7">[14]!sfhsfjsjsj</definedName>
    <definedName name="sfhsfjsjsj">[15]!sfhsfjsjsj</definedName>
    <definedName name="Shares" localSheetId="1">'[11]6'!#REF!</definedName>
    <definedName name="Shares" localSheetId="2">'[11]6'!#REF!</definedName>
    <definedName name="Shares" localSheetId="4">'[11]6'!#REF!</definedName>
    <definedName name="Shares" localSheetId="5">'[11]6'!#REF!</definedName>
    <definedName name="Shares" localSheetId="6">'[12]6'!#REF!</definedName>
    <definedName name="Shares" localSheetId="7">'[13]6'!#REF!</definedName>
    <definedName name="Shares">'[11]6'!#REF!</definedName>
    <definedName name="Sheet2?prefix?">"H"</definedName>
    <definedName name="size" localSheetId="2">#REF!</definedName>
    <definedName name="size" localSheetId="4">#REF!</definedName>
    <definedName name="size" localSheetId="5">#REF!</definedName>
    <definedName name="size" localSheetId="6">#REF!</definedName>
    <definedName name="size" localSheetId="7">#REF!</definedName>
    <definedName name="size">#REF!</definedName>
    <definedName name="SLT_Purch1" localSheetId="1">'[11]16'!#REF!</definedName>
    <definedName name="SLT_Purch1" localSheetId="2">'[11]16'!#REF!</definedName>
    <definedName name="SLT_Purch1" localSheetId="4">'[11]16'!#REF!</definedName>
    <definedName name="SLT_Purch1" localSheetId="5">'[11]16'!#REF!</definedName>
    <definedName name="SLT_Purch1" localSheetId="6">'[12]16'!#REF!</definedName>
    <definedName name="SLT_Purch1" localSheetId="7">'[13]16'!#REF!</definedName>
    <definedName name="SLT_Purch1">'[11]16'!#REF!</definedName>
    <definedName name="social" localSheetId="5">[4]MAIN!$F$627:$AJ$627</definedName>
    <definedName name="social" localSheetId="7">[4]MAIN!$F$627:$AJ$627</definedName>
    <definedName name="social">[5]MAIN!$F$627:$AJ$627</definedName>
    <definedName name="SP_OPT" localSheetId="0">#REF!</definedName>
    <definedName name="SP_OPT" localSheetId="1">#REF!</definedName>
    <definedName name="SP_OPT" localSheetId="2">#REF!</definedName>
    <definedName name="SP_OPT" localSheetId="4">#REF!</definedName>
    <definedName name="SP_OPT">#REF!</definedName>
    <definedName name="SP_OPT_4">"#REF!"</definedName>
    <definedName name="SP_OPT_ET_4">#N/A</definedName>
    <definedName name="SP_ROZN" localSheetId="1">#REF!</definedName>
    <definedName name="SP_ROZN" localSheetId="2">#REF!</definedName>
    <definedName name="SP_ROZN" localSheetId="4">#REF!</definedName>
    <definedName name="SP_ROZN">#REF!</definedName>
    <definedName name="SP_ROZN_4">"#REF!"</definedName>
    <definedName name="SP_ROZN_ET_4">#N/A</definedName>
    <definedName name="SP_SC_1" localSheetId="1">#REF!</definedName>
    <definedName name="SP_SC_1" localSheetId="2">#REF!</definedName>
    <definedName name="SP_SC_1" localSheetId="4">#REF!</definedName>
    <definedName name="SP_SC_1">#REF!</definedName>
    <definedName name="SP_SC_1_4">"#REF!"</definedName>
    <definedName name="SP_SC_2" localSheetId="1">#REF!</definedName>
    <definedName name="SP_SC_2" localSheetId="2">#REF!</definedName>
    <definedName name="SP_SC_2" localSheetId="4">#REF!</definedName>
    <definedName name="SP_SC_2">#REF!</definedName>
    <definedName name="SP_SC_2_4">"#REF!"</definedName>
    <definedName name="SP_SC_3" localSheetId="1">#REF!</definedName>
    <definedName name="SP_SC_3" localSheetId="2">#REF!</definedName>
    <definedName name="SP_SC_3" localSheetId="4">#REF!</definedName>
    <definedName name="SP_SC_3">#REF!</definedName>
    <definedName name="SP_SC_3_4">"#REF!"</definedName>
    <definedName name="SP_SC_4" localSheetId="1">#REF!</definedName>
    <definedName name="SP_SC_4" localSheetId="2">#REF!</definedName>
    <definedName name="SP_SC_4" localSheetId="4">#REF!</definedName>
    <definedName name="SP_SC_4">#REF!</definedName>
    <definedName name="SP_SC_4_4">"#REF!"</definedName>
    <definedName name="SP_SC_5" localSheetId="1">#REF!</definedName>
    <definedName name="SP_SC_5" localSheetId="2">#REF!</definedName>
    <definedName name="SP_SC_5" localSheetId="4">#REF!</definedName>
    <definedName name="SP_SC_5">#REF!</definedName>
    <definedName name="SP_SC_5_4">"#REF!"</definedName>
    <definedName name="SP_ST_OPT_4">#N/A</definedName>
    <definedName name="SP_ST_ROZN_4">#N/A</definedName>
    <definedName name="SPAYB" localSheetId="5">[4]MAIN!$D$1000</definedName>
    <definedName name="SPAYB" localSheetId="7">[4]MAIN!$D$1000</definedName>
    <definedName name="SPAYB">[5]MAIN!$D$1000</definedName>
    <definedName name="SPR_ET_4">#N/A</definedName>
    <definedName name="SPR_GES_ET" localSheetId="1">#REF!</definedName>
    <definedName name="SPR_GES_ET" localSheetId="2">#REF!</definedName>
    <definedName name="SPR_GES_ET" localSheetId="4">#REF!</definedName>
    <definedName name="SPR_GES_ET">#REF!</definedName>
    <definedName name="SPR_GRES_ET" localSheetId="1">#REF!</definedName>
    <definedName name="SPR_GRES_ET" localSheetId="2">#REF!</definedName>
    <definedName name="SPR_GRES_ET" localSheetId="4">#REF!</definedName>
    <definedName name="SPR_GRES_ET">#REF!</definedName>
    <definedName name="SPR_OTH_ET" localSheetId="1">#REF!</definedName>
    <definedName name="SPR_OTH_ET" localSheetId="2">#REF!</definedName>
    <definedName name="SPR_OTH_ET" localSheetId="4">#REF!</definedName>
    <definedName name="SPR_OTH_ET">#REF!</definedName>
    <definedName name="SPR_PROT" localSheetId="1">#REF!,#REF!</definedName>
    <definedName name="SPR_PROT" localSheetId="2">#REF!,#REF!</definedName>
    <definedName name="SPR_PROT" localSheetId="4">#REF!,#REF!</definedName>
    <definedName name="SPR_PROT">#REF!,#REF!</definedName>
    <definedName name="SPR_PROT_4">"#REF!,#REF!"</definedName>
    <definedName name="SPR_SCOPE" localSheetId="1">#REF!</definedName>
    <definedName name="SPR_SCOPE" localSheetId="2">#REF!</definedName>
    <definedName name="SPR_SCOPE" localSheetId="4">#REF!</definedName>
    <definedName name="SPR_SCOPE">#REF!</definedName>
    <definedName name="SPR_SCOPE_4">"#REF!"</definedName>
    <definedName name="SPR_TES_ET" localSheetId="1">#REF!</definedName>
    <definedName name="SPR_TES_ET" localSheetId="2">#REF!</definedName>
    <definedName name="SPR_TES_ET" localSheetId="4">#REF!</definedName>
    <definedName name="SPR_TES_ET">#REF!</definedName>
    <definedName name="sq" localSheetId="1">#REF!</definedName>
    <definedName name="sq" localSheetId="2">#REF!</definedName>
    <definedName name="sq" localSheetId="4">#REF!</definedName>
    <definedName name="sq">#REF!</definedName>
    <definedName name="ss" localSheetId="5">[14]!ss</definedName>
    <definedName name="ss" localSheetId="7">[14]!ss</definedName>
    <definedName name="ss">[15]!ss</definedName>
    <definedName name="ST_loans_o" localSheetId="1">'[11]14'!#REF!</definedName>
    <definedName name="ST_loans_o" localSheetId="2">'[11]14'!#REF!</definedName>
    <definedName name="ST_loans_o" localSheetId="4">'[11]14'!#REF!</definedName>
    <definedName name="ST_loans_o" localSheetId="5">'[11]14'!#REF!</definedName>
    <definedName name="ST_loans_o" localSheetId="6">'[12]14'!#REF!</definedName>
    <definedName name="ST_loans_o" localSheetId="7">'[13]14'!#REF!</definedName>
    <definedName name="ST_loans_o">'[11]14'!#REF!</definedName>
    <definedName name="SUMMBLOCK" localSheetId="5">[4]MAIN!$A$1211:$AL$1241</definedName>
    <definedName name="SUMMBLOCK" localSheetId="7">[4]MAIN!$A$1211:$AL$1241</definedName>
    <definedName name="SUMMBLOCK">[5]MAIN!$A$1211:$AL$1241</definedName>
    <definedName name="SYS" localSheetId="0">#REF!,#REF!,P1_SYS</definedName>
    <definedName name="SYS" localSheetId="1">#REF!,#REF!,P1_SYS</definedName>
    <definedName name="SYS" localSheetId="2">#REF!,#REF!,P1_SYS</definedName>
    <definedName name="SYS" localSheetId="4">#REF!,#REF!,P1_SYS</definedName>
    <definedName name="SYS">#REF!,#REF!,P1_SYS</definedName>
    <definedName name="T0?axis?ПРД?РЕГ" localSheetId="1">#REF!</definedName>
    <definedName name="T0?axis?ПРД?РЕГ" localSheetId="2">#REF!</definedName>
    <definedName name="T0?axis?ПРД?РЕГ" localSheetId="4">#REF!</definedName>
    <definedName name="T0?axis?ПРД?РЕГ">#REF!</definedName>
    <definedName name="T0?Copy1" localSheetId="1">#REF!</definedName>
    <definedName name="T0?Copy1" localSheetId="2">#REF!</definedName>
    <definedName name="T0?Copy1" localSheetId="4">#REF!</definedName>
    <definedName name="T0?Copy1">#REF!</definedName>
    <definedName name="T0?Copy2" localSheetId="1">#REF!</definedName>
    <definedName name="T0?Copy2" localSheetId="2">#REF!</definedName>
    <definedName name="T0?Copy2" localSheetId="4">#REF!</definedName>
    <definedName name="T0?Copy2">#REF!</definedName>
    <definedName name="T0?Copy3">#REF!</definedName>
    <definedName name="T0?Copy4">#REF!</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КВТЧ">#REF!</definedName>
    <definedName name="T0?unit?РУБ.МВТ.МЕС">#REF!</definedName>
    <definedName name="T0?unit?РУБ.ТКВТЧ">#REF!</definedName>
    <definedName name="T0?unit?ТГКАЛ">#REF!</definedName>
    <definedName name="T0_Copy1">#REF!</definedName>
    <definedName name="T1?axis?R?ОРГ">#REF!</definedName>
    <definedName name="T1?axis?R?ОРГ?">#REF!</definedName>
    <definedName name="T1?axis?ПРД?РЕГ">#REF!</definedName>
    <definedName name="T1?axis?ПРД2?2005" localSheetId="0">P1_T1?axis?ПРД2?2005,P2_T1?axis?ПРД2?2005,P3_T1?axis?ПРД2?2005</definedName>
    <definedName name="T1?axis?ПРД2?2005" localSheetId="1">P1_T1?axis?ПРД2?2005,БЭ!P2_T1?axis?ПРД2?2005,БЭ!P3_T1?axis?ПРД2?2005</definedName>
    <definedName name="T1?axis?ПРД2?2005" localSheetId="2">P1_T1?axis?ПРД2?2005,ГАЭС!P2_T1?axis?ПРД2?2005,ГАЭС!P3_T1?axis?ПРД2?2005</definedName>
    <definedName name="T1?axis?ПРД2?2005" localSheetId="4">P1_T1?axis?ПРД2?2005,КуЭ!P2_T1?axis?ПРД2?2005,КуЭ!P3_T1?axis?ПРД2?2005</definedName>
    <definedName name="T1?axis?ПРД2?2005">P1_T1?axis?ПРД2?2005,P2_T1?axis?ПРД2?2005,P3_T1?axis?ПРД2?2005</definedName>
    <definedName name="T1?axis?ПРД2?2006" localSheetId="0">P1_T1?axis?ПРД2?2006,P2_T1?axis?ПРД2?2006,P3_T1?axis?ПРД2?2006</definedName>
    <definedName name="T1?axis?ПРД2?2006" localSheetId="1">P1_T1?axis?ПРД2?2006,БЭ!P2_T1?axis?ПРД2?2006,БЭ!P3_T1?axis?ПРД2?2006</definedName>
    <definedName name="T1?axis?ПРД2?2006" localSheetId="2">P1_T1?axis?ПРД2?2006,P2_T1?axis?ПРД2?2006,P3_T1?axis?ПРД2?2006</definedName>
    <definedName name="T1?axis?ПРД2?2006" localSheetId="4">P1_T1?axis?ПРД2?2006,КуЭ!P2_T1?axis?ПРД2?2006,КуЭ!P3_T1?axis?ПРД2?2006</definedName>
    <definedName name="T1?axis?ПРД2?2006">P1_T1?axis?ПРД2?2006,P2_T1?axis?ПРД2?2006,P3_T1?axis?ПРД2?2006</definedName>
    <definedName name="T1?Fuel_type" localSheetId="0">#REF!,#REF!,#REF!,#REF!,#REF!,#REF!,#REF!,#REF!,#REF!,#REF!,АЭ!P1_T1?Fuel_type</definedName>
    <definedName name="T1?Fuel_type" localSheetId="1">#REF!,#REF!,#REF!,#REF!,#REF!,#REF!,#REF!,#REF!,#REF!,#REF!,БЭ!P1_T1?Fuel_type</definedName>
    <definedName name="T1?Fuel_type" localSheetId="2">#REF!,#REF!,#REF!,#REF!,#REF!,#REF!,#REF!,#REF!,#REF!,#REF!,ГАЭС!P1_T1?Fuel_type</definedName>
    <definedName name="T1?Fuel_type" localSheetId="4">#REF!,#REF!,#REF!,#REF!,#REF!,#REF!,#REF!,#REF!,#REF!,#REF!,КуЭ!P1_T1?Fuel_type</definedName>
    <definedName name="T1?Fuel_type">#REF!,#REF!,#REF!,#REF!,#REF!,#REF!,#REF!,#REF!,#REF!,#REF!,P1_T1?Fuel_type</definedName>
    <definedName name="T1?item_ext?РОСТ" localSheetId="1">#REF!</definedName>
    <definedName name="T1?item_ext?РОСТ" localSheetId="2">#REF!</definedName>
    <definedName name="T1?item_ext?РОСТ" localSheetId="4">#REF!</definedName>
    <definedName name="T1?item_ext?РОСТ">#REF!</definedName>
    <definedName name="T1?L1" localSheetId="1">#REF!</definedName>
    <definedName name="T1?L1" localSheetId="2">#REF!</definedName>
    <definedName name="T1?L1" localSheetId="4">#REF!</definedName>
    <definedName name="T1?L1">#REF!</definedName>
    <definedName name="T1?L1.1.1" localSheetId="0">P1_T1?L1.1.1,P2_T1?L1.1.1,P3_T1?L1.1.1</definedName>
    <definedName name="T1?L1.1.1" localSheetId="1">БЭ!P1_T1?L1.1.1,P2_T1?L1.1.1,P3_T1?L1.1.1</definedName>
    <definedName name="T1?L1.1.1" localSheetId="2">ГАЭС!P1_T1?L1.1.1,P2_T1?L1.1.1,P3_T1?L1.1.1</definedName>
    <definedName name="T1?L1.1.1" localSheetId="4">КуЭ!P1_T1?L1.1.1,P2_T1?L1.1.1,P3_T1?L1.1.1</definedName>
    <definedName name="T1?L1.1.1">P1_T1?L1.1.1,P2_T1?L1.1.1,P3_T1?L1.1.1</definedName>
    <definedName name="T1?L1.1.1.1" localSheetId="0">P1_T1?L1.1.1.1,P2_T1?L1.1.1.1,P3_T1?L1.1.1.1</definedName>
    <definedName name="T1?L1.1.1.1" localSheetId="1">БЭ!P1_T1?L1.1.1.1,P2_T1?L1.1.1.1,P3_T1?L1.1.1.1</definedName>
    <definedName name="T1?L1.1.1.1" localSheetId="2">ГАЭС!P1_T1?L1.1.1.1,P2_T1?L1.1.1.1,P3_T1?L1.1.1.1</definedName>
    <definedName name="T1?L1.1.1.1" localSheetId="4">КуЭ!P1_T1?L1.1.1.1,P2_T1?L1.1.1.1,P3_T1?L1.1.1.1</definedName>
    <definedName name="T1?L1.1.1.1">P1_T1?L1.1.1.1,P2_T1?L1.1.1.1,P3_T1?L1.1.1.1</definedName>
    <definedName name="T1?L1.1.2" localSheetId="0">P2_T1?L1.1.2,АЭ!P3_T1?L1.1.2</definedName>
    <definedName name="T1?L1.1.2" localSheetId="1">P2_T1?L1.1.2,БЭ!P3_T1?L1.1.2</definedName>
    <definedName name="T1?L1.1.2" localSheetId="2">P2_T1?L1.1.2,ГАЭС!P3_T1?L1.1.2</definedName>
    <definedName name="T1?L1.1.2" localSheetId="4">P2_T1?L1.1.2,КуЭ!P3_T1?L1.1.2</definedName>
    <definedName name="T1?L1.1.2">P2_T1?L1.1.2,P3_T1?L1.1.2</definedName>
    <definedName name="T1?L1.1.2.1" localSheetId="0">P1_T1?L1.1.2.1,P2_T1?L1.1.2.1,P3_T1?L1.1.2.1</definedName>
    <definedName name="T1?L1.1.2.1" localSheetId="1">P1_T1?L1.1.2.1,P2_T1?L1.1.2.1,БЭ!P3_T1?L1.1.2.1</definedName>
    <definedName name="T1?L1.1.2.1" localSheetId="2">P1_T1?L1.1.2.1,P2_T1?L1.1.2.1,ГАЭС!P3_T1?L1.1.2.1</definedName>
    <definedName name="T1?L1.1.2.1" localSheetId="4">P1_T1?L1.1.2.1,P2_T1?L1.1.2.1,КуЭ!P3_T1?L1.1.2.1</definedName>
    <definedName name="T1?L1.1.2.1">P1_T1?L1.1.2.1,P2_T1?L1.1.2.1,P3_T1?L1.1.2.1</definedName>
    <definedName name="T1?L1.1.2.1.1" localSheetId="0">#REF!,#REF!,#REF!,#REF!,P1_T1?L1.1.2.1.1,P2_T1?L1.1.2.1.1,P3_T1?L1.1.2.1.1</definedName>
    <definedName name="T1?L1.1.2.1.1" localSheetId="1">#REF!,#REF!,#REF!,#REF!,P1_T1?L1.1.2.1.1,P2_T1?L1.1.2.1.1,БЭ!P3_T1?L1.1.2.1.1</definedName>
    <definedName name="T1?L1.1.2.1.1" localSheetId="2">#REF!,#REF!,#REF!,#REF!,P1_T1?L1.1.2.1.1,P2_T1?L1.1.2.1.1,ГАЭС!P3_T1?L1.1.2.1.1</definedName>
    <definedName name="T1?L1.1.2.1.1" localSheetId="4">#REF!,#REF!,#REF!,#REF!,P1_T1?L1.1.2.1.1,P2_T1?L1.1.2.1.1,КуЭ!P3_T1?L1.1.2.1.1</definedName>
    <definedName name="T1?L1.1.2.1.1">#REF!,#REF!,#REF!,#REF!,P1_T1?L1.1.2.1.1,P2_T1?L1.1.2.1.1,P3_T1?L1.1.2.1.1</definedName>
    <definedName name="T1?L1.1.2.1.2" localSheetId="0">#REF!,#REF!,#REF!,#REF!,P1_T1?L1.1.2.1.2,P2_T1?L1.1.2.1.2,P3_T1?L1.1.2.1.2</definedName>
    <definedName name="T1?L1.1.2.1.2" localSheetId="1">#REF!,#REF!,#REF!,#REF!,P1_T1?L1.1.2.1.2,P2_T1?L1.1.2.1.2,БЭ!P3_T1?L1.1.2.1.2</definedName>
    <definedName name="T1?L1.1.2.1.2" localSheetId="2">#REF!,#REF!,#REF!,#REF!,P1_T1?L1.1.2.1.2,P2_T1?L1.1.2.1.2,ГАЭС!P3_T1?L1.1.2.1.2</definedName>
    <definedName name="T1?L1.1.2.1.2" localSheetId="4">#REF!,#REF!,#REF!,#REF!,P1_T1?L1.1.2.1.2,P2_T1?L1.1.2.1.2,КуЭ!P3_T1?L1.1.2.1.2</definedName>
    <definedName name="T1?L1.1.2.1.2">#REF!,#REF!,#REF!,#REF!,P1_T1?L1.1.2.1.2,P2_T1?L1.1.2.1.2,P3_T1?L1.1.2.1.2</definedName>
    <definedName name="T1?L1.1.2.1.3" localSheetId="0">#REF!,#REF!,#REF!,#REF!,P1_T1?L1.1.2.1.3,P2_T1?L1.1.2.1.3,P3_T1?L1.1.2.1.3</definedName>
    <definedName name="T1?L1.1.2.1.3" localSheetId="1">#REF!,#REF!,#REF!,#REF!,P1_T1?L1.1.2.1.3,P2_T1?L1.1.2.1.3,P3_T1?L1.1.2.1.3</definedName>
    <definedName name="T1?L1.1.2.1.3" localSheetId="2">#REF!,#REF!,#REF!,#REF!,P1_T1?L1.1.2.1.3,P2_T1?L1.1.2.1.3,P3_T1?L1.1.2.1.3</definedName>
    <definedName name="T1?L1.1.2.1.3" localSheetId="4">#REF!,#REF!,#REF!,#REF!,P1_T1?L1.1.2.1.3,P2_T1?L1.1.2.1.3,P3_T1?L1.1.2.1.3</definedName>
    <definedName name="T1?L1.1.2.1.3">#REF!,#REF!,#REF!,#REF!,P1_T1?L1.1.2.1.3,P2_T1?L1.1.2.1.3,P3_T1?L1.1.2.1.3</definedName>
    <definedName name="T1?L1.1.2.2" localSheetId="0">P1_T1?L1.1.2.2,P2_T1?L1.1.2.2,P3_T1?L1.1.2.2</definedName>
    <definedName name="T1?L1.1.2.2" localSheetId="1">P1_T1?L1.1.2.2,P2_T1?L1.1.2.2,P3_T1?L1.1.2.2</definedName>
    <definedName name="T1?L1.1.2.2" localSheetId="2">P1_T1?L1.1.2.2,P2_T1?L1.1.2.2,P3_T1?L1.1.2.2</definedName>
    <definedName name="T1?L1.1.2.2" localSheetId="4">P1_T1?L1.1.2.2,P2_T1?L1.1.2.2,P3_T1?L1.1.2.2</definedName>
    <definedName name="T1?L1.1.2.2">P1_T1?L1.1.2.2,P2_T1?L1.1.2.2,P3_T1?L1.1.2.2</definedName>
    <definedName name="T1?L1.1.2.3" localSheetId="0">P1_T1?L1.1.2.3,P2_T1?L1.1.2.3,P3_T1?L1.1.2.3</definedName>
    <definedName name="T1?L1.1.2.3" localSheetId="1">P1_T1?L1.1.2.3,P2_T1?L1.1.2.3,P3_T1?L1.1.2.3</definedName>
    <definedName name="T1?L1.1.2.3" localSheetId="2">P1_T1?L1.1.2.3,P2_T1?L1.1.2.3,P3_T1?L1.1.2.3</definedName>
    <definedName name="T1?L1.1.2.3" localSheetId="4">P1_T1?L1.1.2.3,P2_T1?L1.1.2.3,P3_T1?L1.1.2.3</definedName>
    <definedName name="T1?L1.1.2.3">P1_T1?L1.1.2.3,P2_T1?L1.1.2.3,P3_T1?L1.1.2.3</definedName>
    <definedName name="T1?L1.1.2.4" localSheetId="0">P1_T1?L1.1.2.4,P2_T1?L1.1.2.4,P3_T1?L1.1.2.4</definedName>
    <definedName name="T1?L1.1.2.4" localSheetId="1">P1_T1?L1.1.2.4,P2_T1?L1.1.2.4,P3_T1?L1.1.2.4</definedName>
    <definedName name="T1?L1.1.2.4" localSheetId="2">P1_T1?L1.1.2.4,P2_T1?L1.1.2.4,P3_T1?L1.1.2.4</definedName>
    <definedName name="T1?L1.1.2.4" localSheetId="4">P1_T1?L1.1.2.4,P2_T1?L1.1.2.4,P3_T1?L1.1.2.4</definedName>
    <definedName name="T1?L1.1.2.4">P1_T1?L1.1.2.4,P2_T1?L1.1.2.4,P3_T1?L1.1.2.4</definedName>
    <definedName name="T1?L1.1.2.5" localSheetId="0">P1_T1?L1.1.2.5,P2_T1?L1.1.2.5,P3_T1?L1.1.2.5</definedName>
    <definedName name="T1?L1.1.2.5" localSheetId="1">P1_T1?L1.1.2.5,P2_T1?L1.1.2.5,P3_T1?L1.1.2.5</definedName>
    <definedName name="T1?L1.1.2.5" localSheetId="2">P1_T1?L1.1.2.5,P2_T1?L1.1.2.5,P3_T1?L1.1.2.5</definedName>
    <definedName name="T1?L1.1.2.5" localSheetId="4">P1_T1?L1.1.2.5,P2_T1?L1.1.2.5,P3_T1?L1.1.2.5</definedName>
    <definedName name="T1?L1.1.2.5">P1_T1?L1.1.2.5,P2_T1?L1.1.2.5,P3_T1?L1.1.2.5</definedName>
    <definedName name="T1?L1.1.2.6" localSheetId="0">P1_T1?L1.1.2.6,P2_T1?L1.1.2.6,P3_T1?L1.1.2.6</definedName>
    <definedName name="T1?L1.1.2.6" localSheetId="1">P1_T1?L1.1.2.6,P2_T1?L1.1.2.6,P3_T1?L1.1.2.6</definedName>
    <definedName name="T1?L1.1.2.6" localSheetId="2">P1_T1?L1.1.2.6,P2_T1?L1.1.2.6,P3_T1?L1.1.2.6</definedName>
    <definedName name="T1?L1.1.2.6" localSheetId="4">P1_T1?L1.1.2.6,P2_T1?L1.1.2.6,P3_T1?L1.1.2.6</definedName>
    <definedName name="T1?L1.1.2.6">P1_T1?L1.1.2.6,P2_T1?L1.1.2.6,P3_T1?L1.1.2.6</definedName>
    <definedName name="T1?L1.1.2.7" localSheetId="0">P1_T1?L1.1.2.7,P2_T1?L1.1.2.7,P3_T1?L1.1.2.7</definedName>
    <definedName name="T1?L1.1.2.7" localSheetId="1">P1_T1?L1.1.2.7,P2_T1?L1.1.2.7,P3_T1?L1.1.2.7</definedName>
    <definedName name="T1?L1.1.2.7" localSheetId="2">P1_T1?L1.1.2.7,P2_T1?L1.1.2.7,P3_T1?L1.1.2.7</definedName>
    <definedName name="T1?L1.1.2.7" localSheetId="4">P1_T1?L1.1.2.7,P2_T1?L1.1.2.7,P3_T1?L1.1.2.7</definedName>
    <definedName name="T1?L1.1.2.7">P1_T1?L1.1.2.7,P2_T1?L1.1.2.7,P3_T1?L1.1.2.7</definedName>
    <definedName name="T1?L1.1.2.7.1" localSheetId="0">P1_T1?L1.1.2.7.1,P2_T1?L1.1.2.7.1,P3_T1?L1.1.2.7.1</definedName>
    <definedName name="T1?L1.1.2.7.1" localSheetId="1">P1_T1?L1.1.2.7.1,P2_T1?L1.1.2.7.1,P3_T1?L1.1.2.7.1</definedName>
    <definedName name="T1?L1.1.2.7.1" localSheetId="2">P1_T1?L1.1.2.7.1,P2_T1?L1.1.2.7.1,P3_T1?L1.1.2.7.1</definedName>
    <definedName name="T1?L1.1.2.7.1" localSheetId="4">P1_T1?L1.1.2.7.1,P2_T1?L1.1.2.7.1,P3_T1?L1.1.2.7.1</definedName>
    <definedName name="T1?L1.1.2.7.1">P1_T1?L1.1.2.7.1,P2_T1?L1.1.2.7.1,P3_T1?L1.1.2.7.1</definedName>
    <definedName name="T1?L2" localSheetId="1">#REF!</definedName>
    <definedName name="T1?L2" localSheetId="2">#REF!</definedName>
    <definedName name="T1?L2" localSheetId="4">#REF!</definedName>
    <definedName name="T1?L2">#REF!</definedName>
    <definedName name="T1?L3" localSheetId="1">#REF!</definedName>
    <definedName name="T1?L3" localSheetId="2">#REF!</definedName>
    <definedName name="T1?L3" localSheetId="4">#REF!</definedName>
    <definedName name="T1?L3">#REF!</definedName>
    <definedName name="T1?L4" localSheetId="1">#REF!</definedName>
    <definedName name="T1?L4" localSheetId="2">#REF!</definedName>
    <definedName name="T1?L4" localSheetId="4">#REF!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 localSheetId="0">#REF!,#REF!,#REF!,#REF!,#REF!,#REF!,#REF!,#REF!,#REF!,P1_T1?M1,АЭ!P2_T1?M1,АЭ!P3_T1?M1</definedName>
    <definedName name="T1?M1" localSheetId="1">#REF!,#REF!,#REF!,#REF!,#REF!,#REF!,#REF!,#REF!,#REF!,БЭ!P1_T1?M1,БЭ!P2_T1?M1,БЭ!P3_T1?M1</definedName>
    <definedName name="T1?M1" localSheetId="2">#REF!,#REF!,#REF!,#REF!,#REF!,#REF!,#REF!,#REF!,#REF!,ГАЭС!P1_T1?M1,ГАЭС!P2_T1?M1,ГАЭС!P3_T1?M1</definedName>
    <definedName name="T1?M1" localSheetId="4">#REF!,#REF!,#REF!,#REF!,#REF!,#REF!,#REF!,#REF!,#REF!,КуЭ!P1_T1?M1,КуЭ!P2_T1?M1,КуЭ!P3_T1?M1</definedName>
    <definedName name="T1?M1">#REF!,#REF!,#REF!,#REF!,#REF!,#REF!,#REF!,#REF!,#REF!,P1_T1?M1,P2_T1?M1,P3_T1?M1</definedName>
    <definedName name="T1?M2" localSheetId="0">#REF!,#REF!,#REF!,#REF!,#REF!,#REF!,#REF!,#REF!,#REF!,P1_T1?M2,P2_T1?M2,P3_T1?M2</definedName>
    <definedName name="T1?M2" localSheetId="1">#REF!,#REF!,#REF!,#REF!,#REF!,#REF!,#REF!,#REF!,#REF!,БЭ!P1_T1?M2,БЭ!P2_T1?M2,БЭ!P3_T1?M2</definedName>
    <definedName name="T1?M2" localSheetId="2">#REF!,#REF!,#REF!,#REF!,#REF!,#REF!,#REF!,#REF!,#REF!,ГАЭС!P1_T1?M2,ГАЭС!P2_T1?M2,ГАЭС!P3_T1?M2</definedName>
    <definedName name="T1?M2" localSheetId="4">#REF!,#REF!,#REF!,#REF!,#REF!,#REF!,#REF!,#REF!,#REF!,КуЭ!P1_T1?M2,КуЭ!P2_T1?M2,КуЭ!P3_T1?M2</definedName>
    <definedName name="T1?M2">#REF!,#REF!,#REF!,#REF!,#REF!,#REF!,#REF!,#REF!,#REF!,P1_T1?M2,P2_T1?M2,P3_T1?M2</definedName>
    <definedName name="T1?Name" localSheetId="1">#REF!</definedName>
    <definedName name="T1?Name" localSheetId="2">#REF!</definedName>
    <definedName name="T1?Name" localSheetId="4">#REF!</definedName>
    <definedName name="T1?Name">#REF!</definedName>
    <definedName name="T1?Table" localSheetId="1">#REF!</definedName>
    <definedName name="T1?Table" localSheetId="2">#REF!</definedName>
    <definedName name="T1?Table" localSheetId="4">#REF!</definedName>
    <definedName name="T1?Table">#REF!</definedName>
    <definedName name="T1?Title" localSheetId="1">#REF!</definedName>
    <definedName name="T1?Title" localSheetId="2">#REF!</definedName>
    <definedName name="T1?Title" localSheetId="4">#REF!</definedName>
    <definedName name="T1?Title">#REF!</definedName>
    <definedName name="T1?unit?ГКАЛ" localSheetId="0">P1_T1?unit?ГКАЛ,P2_T1?unit?ГКАЛ,P3_T1?unit?ГКАЛ,P4_T1?unit?ГКАЛ,P5_T1?unit?ГКАЛ,P6_T1?unit?ГКАЛ</definedName>
    <definedName name="T1?unit?ГКАЛ" localSheetId="1">БЭ!P1_T1?unit?ГКАЛ,БЭ!P2_T1?unit?ГКАЛ,БЭ!P3_T1?unit?ГКАЛ,БЭ!P4_T1?unit?ГКАЛ,БЭ!P5_T1?unit?ГКАЛ,БЭ!P6_T1?unit?ГКАЛ</definedName>
    <definedName name="T1?unit?ГКАЛ" localSheetId="2">ГАЭС!P1_T1?unit?ГКАЛ,ГАЭС!P2_T1?unit?ГКАЛ,ГАЭС!P3_T1?unit?ГКАЛ,ГАЭС!P4_T1?unit?ГКАЛ,ГАЭС!P5_T1?unit?ГКАЛ,ГАЭС!P6_T1?unit?ГКАЛ</definedName>
    <definedName name="T1?unit?ГКАЛ" localSheetId="4">КуЭ!P1_T1?unit?ГКАЛ,КуЭ!P2_T1?unit?ГКАЛ,КуЭ!P3_T1?unit?ГКАЛ,КуЭ!P4_T1?unit?ГКАЛ,КуЭ!P5_T1?unit?ГКАЛ,КуЭ!P6_T1?unit?ГКАЛ</definedName>
    <definedName name="T1?unit?ГКАЛ">P1_T1?unit?ГКАЛ,P2_T1?unit?ГКАЛ,P3_T1?unit?ГКАЛ,P4_T1?unit?ГКАЛ,P5_T1?unit?ГКАЛ,P6_T1?unit?ГКАЛ</definedName>
    <definedName name="T1?unit?МВТ" localSheetId="1">#REF!</definedName>
    <definedName name="T1?unit?МВТ" localSheetId="2">#REF!</definedName>
    <definedName name="T1?unit?МВТ" localSheetId="4">#REF!</definedName>
    <definedName name="T1?unit?МВТ">#REF!</definedName>
    <definedName name="T1?unit?ПРЦ" localSheetId="1">#REF!</definedName>
    <definedName name="T1?unit?ПРЦ" localSheetId="2">#REF!</definedName>
    <definedName name="T1?unit?ПРЦ" localSheetId="4">#REF!</definedName>
    <definedName name="T1?unit?ПРЦ">#REF!</definedName>
    <definedName name="T1?unit?РУБ.ГКАЛ" localSheetId="0">P1_T1?unit?РУБ.ГКАЛ,P2_T1?unit?РУБ.ГКАЛ,P3_T1?unit?РУБ.ГКАЛ,P4_T1?unit?РУБ.ГКАЛ,P5_T1?unit?РУБ.ГКАЛ,P6_T1?unit?РУБ.ГКАЛ</definedName>
    <definedName name="T1?unit?РУБ.ГКАЛ" localSheetId="1">БЭ!P1_T1?unit?РУБ.ГКАЛ,БЭ!P2_T1?unit?РУБ.ГКАЛ,БЭ!P3_T1?unit?РУБ.ГКАЛ,БЭ!P4_T1?unit?РУБ.ГКАЛ,БЭ!P5_T1?unit?РУБ.ГКАЛ,БЭ!P6_T1?unit?РУБ.ГКАЛ</definedName>
    <definedName name="T1?unit?РУБ.ГКАЛ" localSheetId="2">ГАЭС!P1_T1?unit?РУБ.ГКАЛ,ГАЭС!P2_T1?unit?РУБ.ГКАЛ,ГАЭС!P3_T1?unit?РУБ.ГКАЛ,ГАЭС!P4_T1?unit?РУБ.ГКАЛ,ГАЭС!P5_T1?unit?РУБ.ГКАЛ,ГАЭС!P6_T1?unit?РУБ.ГКАЛ</definedName>
    <definedName name="T1?unit?РУБ.ГКАЛ" localSheetId="4">КуЭ!P1_T1?unit?РУБ.ГКАЛ,КуЭ!P2_T1?unit?РУБ.ГКАЛ,КуЭ!P3_T1?unit?РУБ.ГКАЛ,КуЭ!P4_T1?unit?РУБ.ГКАЛ,КуЭ!P5_T1?unit?РУБ.ГКАЛ,КуЭ!P6_T1?unit?РУБ.ГКАЛ</definedName>
    <definedName name="T1?unit?РУБ.ГКАЛ">P1_T1?unit?РУБ.ГКАЛ,P2_T1?unit?РУБ.ГКАЛ,P3_T1?unit?РУБ.ГКАЛ,P4_T1?unit?РУБ.ГКАЛ,P5_T1?unit?РУБ.ГКАЛ,P6_T1?unit?РУБ.ГКАЛ</definedName>
    <definedName name="T1?unit?РУБ.ТОНН" localSheetId="0">АЭ!P4_T1?unit?РУБ.ТОНН,АЭ!P5_T1?unit?РУБ.ТОНН</definedName>
    <definedName name="T1?unit?РУБ.ТОНН" localSheetId="1">БЭ!P4_T1?unit?РУБ.ТОНН,БЭ!P5_T1?unit?РУБ.ТОНН</definedName>
    <definedName name="T1?unit?РУБ.ТОНН" localSheetId="2">ГАЭС!P4_T1?unit?РУБ.ТОНН,ГАЭС!P5_T1?unit?РУБ.ТОНН</definedName>
    <definedName name="T1?unit?РУБ.ТОНН" localSheetId="4">КуЭ!P4_T1?unit?РУБ.ТОНН,КуЭ!P5_T1?unit?РУБ.ТОНН</definedName>
    <definedName name="T1?unit?РУБ.ТОНН">P4_T1?unit?РУБ.ТОНН,P5_T1?unit?РУБ.ТОНН</definedName>
    <definedName name="T1?unit?СТР" localSheetId="0">P2_T1?unit?СТР,P3_T1?unit?СТР,P4_T1?unit?СТР,АЭ!P5_T1?unit?СТР,АЭ!P6_T1?unit?СТР</definedName>
    <definedName name="T1?unit?СТР" localSheetId="1">БЭ!P2_T1?unit?СТР,БЭ!P3_T1?unit?СТР,БЭ!P4_T1?unit?СТР,БЭ!P5_T1?unit?СТР,БЭ!P6_T1?unit?СТР</definedName>
    <definedName name="T1?unit?СТР" localSheetId="2">ГАЭС!P2_T1?unit?СТР,ГАЭС!P3_T1?unit?СТР,ГАЭС!P4_T1?unit?СТР,ГАЭС!P5_T1?unit?СТР,ГАЭС!P6_T1?unit?СТР</definedName>
    <definedName name="T1?unit?СТР" localSheetId="4">КуЭ!P2_T1?unit?СТР,КуЭ!P3_T1?unit?СТР,КуЭ!P4_T1?unit?СТР,КуЭ!P5_T1?unit?СТР,КуЭ!P6_T1?unit?СТР</definedName>
    <definedName name="T1?unit?СТР">P2_T1?unit?СТР,P3_T1?unit?СТР,P4_T1?unit?СТР,P5_T1?unit?СТР,P6_T1?unit?СТР</definedName>
    <definedName name="T1?unit?ТОНН" localSheetId="0">#REF!,#REF!,#REF!,#REF!,#REF!,#REF!,P1_T1?unit?ТОНН,P2_T1?unit?ТОНН,P3_T1?unit?ТОНН,P4_T1?unit?ТОНН</definedName>
    <definedName name="T1?unit?ТОНН" localSheetId="1">#REF!,#REF!,#REF!,#REF!,#REF!,#REF!,БЭ!P1_T1?unit?ТОНН,БЭ!P2_T1?unit?ТОНН,БЭ!P3_T1?unit?ТОНН,БЭ!P4_T1?unit?ТОНН</definedName>
    <definedName name="T1?unit?ТОНН" localSheetId="2">#REF!,#REF!,#REF!,#REF!,#REF!,#REF!,ГАЭС!P1_T1?unit?ТОНН,ГАЭС!P2_T1?unit?ТОНН,ГАЭС!P3_T1?unit?ТОНН,ГАЭС!P4_T1?unit?ТОНН</definedName>
    <definedName name="T1?unit?ТОНН" localSheetId="4">#REF!,#REF!,#REF!,#REF!,#REF!,#REF!,КуЭ!P1_T1?unit?ТОНН,КуЭ!P2_T1?unit?ТОНН,КуЭ!P3_T1?unit?ТОНН,КуЭ!P4_T1?unit?ТОНН</definedName>
    <definedName name="T1?unit?ТОНН">#REF!,#REF!,#REF!,#REF!,#REF!,#REF!,P1_T1?unit?ТОНН,P2_T1?unit?ТОНН,P3_T1?unit?ТОНН,P4_T1?unit?ТОНН</definedName>
    <definedName name="T1?unit?ТРУБ" localSheetId="0">P11_T1?unit?ТРУБ,АЭ!P12_T1?unit?ТРУБ,АЭ!P13_T1?unit?ТРУБ</definedName>
    <definedName name="T1?unit?ТРУБ" localSheetId="1">БЭ!P11_T1?unit?ТРУБ,БЭ!P12_T1?unit?ТРУБ,БЭ!P13_T1?unit?ТРУБ</definedName>
    <definedName name="T1?unit?ТРУБ" localSheetId="2">ГАЭС!P11_T1?unit?ТРУБ,ГАЭС!P12_T1?unit?ТРУБ,ГАЭС!P13_T1?unit?ТРУБ</definedName>
    <definedName name="T1?unit?ТРУБ" localSheetId="4">КуЭ!P11_T1?unit?ТРУБ,КуЭ!P12_T1?unit?ТРУБ,КуЭ!P13_T1?unit?ТРУБ</definedName>
    <definedName name="T1?unit?ТРУБ">P11_T1?unit?ТРУБ,P12_T1?unit?ТРУБ,P13_T1?unit?ТРУБ</definedName>
    <definedName name="T1_" localSheetId="1">#REF!</definedName>
    <definedName name="T1_" localSheetId="2">#REF!</definedName>
    <definedName name="T1_" localSheetId="4">#REF!</definedName>
    <definedName name="T1_">#REF!</definedName>
    <definedName name="T1_2_Copy" localSheetId="1">#REF!</definedName>
    <definedName name="T1_2_Copy" localSheetId="2">#REF!</definedName>
    <definedName name="T1_2_Copy" localSheetId="4">#REF!</definedName>
    <definedName name="T1_2_Copy">#REF!</definedName>
    <definedName name="T1_Add_Town" localSheetId="1">#REF!</definedName>
    <definedName name="T1_Add_Town" localSheetId="2">#REF!</definedName>
    <definedName name="T1_Add_Town" localSheetId="4">#REF!</definedName>
    <definedName name="T1_Add_Town">#REF!</definedName>
    <definedName name="T1_Copy">#REF!</definedName>
    <definedName name="T1_Protect" localSheetId="0">P15_T1_Protect,P16_T1_Protect,P17_T1_Protect,АЭ!P18_T1_Protect,АЭ!P19_T1_Protect</definedName>
    <definedName name="T1_Protect" localSheetId="1">БЭ!P15_T1_Protect,БЭ!P16_T1_Protect,БЭ!P17_T1_Protect,БЭ!P18_T1_Protect,БЭ!P19_T1_Protect</definedName>
    <definedName name="T1_Protect" localSheetId="2">P15_T1_Protect,P16_T1_Protect,P17_T1_Protect,ГАЭС!P18_T1_Protect,ГАЭС!P19_T1_Protect</definedName>
    <definedName name="T1_Protect" localSheetId="4">P15_T1_Protect,P16_T1_Protect,P17_T1_Protect,КуЭ!P18_T1_Protect,КуЭ!P19_T1_Protect</definedName>
    <definedName name="T1_Protect" localSheetId="5">ОЭ!P15_T1_Protect,ОЭ!P16_T1_Protect,ОЭ!P17_T1_Protect,ОЭ!P18_T1_Protect,ОЭ!P19_T1_Protect</definedName>
    <definedName name="T1_Protect" localSheetId="6">P15_T1_Protect,P16_T1_Protect,P17_T1_Protect,ХЭ!P18_T1_Protect,ХЭ!P19_T1_Protect</definedName>
    <definedName name="T1_Protect" localSheetId="7">ЧЭ!P15_T1_Protect,ЧЭ!P16_T1_Protect,ЧЭ!P17_T1_Protect,ЧЭ!P18_T1_Protect,ЧЭ!P19_T1_Protect</definedName>
    <definedName name="T1_Protect">P15_T1_Protect,P16_T1_Protect,P17_T1_Protect,P18_T1_Protect,P19_T1_Protect</definedName>
    <definedName name="T1_Unprotected" localSheetId="0">#REF!,#REF!,#REF!,#REF!,#REF!,#REF!,#REF!,#REF!</definedName>
    <definedName name="T1_Unprotected" localSheetId="1">#REF!,#REF!,#REF!,#REF!,#REF!,#REF!,#REF!,#REF!</definedName>
    <definedName name="T1_Unprotected" localSheetId="2">#REF!,#REF!,#REF!,#REF!,#REF!,#REF!,#REF!,#REF!</definedName>
    <definedName name="T1_Unprotected" localSheetId="4">#REF!,#REF!,#REF!,#REF!,#REF!,#REF!,#REF!,#REF!</definedName>
    <definedName name="T1_Unprotected">#REF!,#REF!,#REF!,#REF!,#REF!,#REF!,#REF!,#REF!</definedName>
    <definedName name="T10?axis?ПРД?РЕГ" localSheetId="1">#REF!</definedName>
    <definedName name="T10?axis?ПРД?РЕГ" localSheetId="2">#REF!</definedName>
    <definedName name="T10?axis?ПРД?РЕГ" localSheetId="4">#REF!</definedName>
    <definedName name="T10?axis?ПРД?РЕГ">#REF!</definedName>
    <definedName name="T10?item_ext?РОСТ" localSheetId="1">#REF!</definedName>
    <definedName name="T10?item_ext?РОСТ" localSheetId="2">#REF!</definedName>
    <definedName name="T10?item_ext?РОСТ" localSheetId="4">#REF!</definedName>
    <definedName name="T10?item_ext?РОСТ">#REF!</definedName>
    <definedName name="T10?L1" localSheetId="1">#REF!</definedName>
    <definedName name="T10?L1" localSheetId="2">#REF!</definedName>
    <definedName name="T10?L1" localSheetId="4">#REF!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_4">#N/A</definedName>
    <definedName name="T10_OPT" localSheetId="1">#REF!</definedName>
    <definedName name="T10_OPT" localSheetId="2">#REF!</definedName>
    <definedName name="T10_OPT" localSheetId="4">#REF!</definedName>
    <definedName name="T10_OPT">#REF!</definedName>
    <definedName name="T10_OPT_4">"#REF!"</definedName>
    <definedName name="T10_ROZN" localSheetId="1">#REF!</definedName>
    <definedName name="T10_ROZN" localSheetId="2">#REF!</definedName>
    <definedName name="T10_ROZN" localSheetId="4">#REF!</definedName>
    <definedName name="T10_ROZN">#REF!</definedName>
    <definedName name="T10_ROZN_4">"#REF!"</definedName>
    <definedName name="T11?Data">#N/A</definedName>
    <definedName name="T12?axis?R?ДОГОВОР" localSheetId="1">#REF!</definedName>
    <definedName name="T12?axis?R?ДОГОВОР" localSheetId="2">#REF!</definedName>
    <definedName name="T12?axis?R?ДОГОВОР" localSheetId="4">#REF!</definedName>
    <definedName name="T12?axis?R?ДОГОВОР">#REF!</definedName>
    <definedName name="T12?axis?R?ДОГОВОР?" localSheetId="1">#REF!</definedName>
    <definedName name="T12?axis?R?ДОГОВОР?" localSheetId="2">#REF!</definedName>
    <definedName name="T12?axis?R?ДОГОВОР?" localSheetId="4">#REF!</definedName>
    <definedName name="T12?axis?R?ДОГОВОР?">#REF!</definedName>
    <definedName name="T12?axis?ПРД?РЕГ" localSheetId="1">#REF!</definedName>
    <definedName name="T12?axis?ПРД?РЕГ" localSheetId="2">#REF!</definedName>
    <definedName name="T12?axis?ПРД?РЕГ" localSheetId="4">#REF!</definedName>
    <definedName name="T12?axis?ПРД?РЕГ">#REF!</definedName>
    <definedName name="T12?item_ext?РОСТ">#REF!</definedName>
    <definedName name="T12?L1">#REF!</definedName>
    <definedName name="T12?L1.1">#REF!</definedName>
    <definedName name="T12?L2">#REF!</definedName>
    <definedName name="T12?L2.1">#REF!</definedName>
    <definedName name="T12?L3">#REF!</definedName>
    <definedName name="T12?Name">#REF!</definedName>
    <definedName name="T12?Table">#REF!</definedName>
    <definedName name="T12?Title">#REF!</definedName>
    <definedName name="T12?unit?ПРЦ">#REF!</definedName>
    <definedName name="T12_Copy">#REF!</definedName>
    <definedName name="T13?axis?ПРД?РЕГ">#REF!</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ТГКАЛ">#REF!</definedName>
    <definedName name="T14?axis?R?ВРАС">#REF!</definedName>
    <definedName name="T14?axis?R?ВРАС?">#REF!</definedName>
    <definedName name="T14?axis?ПРД?РЕГ">#REF!</definedName>
    <definedName name="T14?item_ext?РОСТ">#REF!</definedName>
    <definedName name="T14?L2">#REF!</definedName>
    <definedName name="T14?Name">#REF!</definedName>
    <definedName name="T14?Table">#REF!</definedName>
    <definedName name="T14?Title">#REF!</definedName>
    <definedName name="T14_Copy">#REF!</definedName>
    <definedName name="T15?Columns">#REF!</definedName>
    <definedName name="T15?ItemComments">#REF!</definedName>
    <definedName name="T15?Items">#REF!</definedName>
    <definedName name="T15?Scope">#REF!</definedName>
    <definedName name="T15?ВРАС">#REF!</definedName>
    <definedName name="T15_Protect" localSheetId="5">'[43]15'!$E$25:$I$29,'[43]15'!$E$31:$I$34,'[43]15'!$E$36:$I$38,'[43]15'!$E$42:$I$43,'[43]15'!$E$9:$I$17,'[43]15'!$B$36:$B$38,'[43]15'!$E$19:$I$21</definedName>
    <definedName name="T15_Protect" localSheetId="7">'[43]15'!$E$25:$I$29,'[43]15'!$E$31:$I$34,'[43]15'!$E$36:$I$38,'[43]15'!$E$42:$I$43,'[43]15'!$E$9:$I$17,'[43]15'!$B$36:$B$38,'[43]15'!$E$19:$I$21</definedName>
    <definedName name="T15_Protect">'[44]15'!$E$25:$I$29,'[44]15'!$E$31:$I$34,'[44]15'!$E$36:$I$38,'[44]15'!$E$42:$I$43,'[44]15'!$E$9:$I$17,'[44]15'!$B$36:$B$38,'[44]15'!$E$19:$I$21</definedName>
    <definedName name="T16?axis?R?ДОГОВОР?_4">#N/A</definedName>
    <definedName name="T16?axis?R?ДОГОВОР_4">#N/A</definedName>
    <definedName name="T16?axis?R?ОРГ" localSheetId="1">#REF!</definedName>
    <definedName name="T16?axis?R?ОРГ" localSheetId="2">#REF!</definedName>
    <definedName name="T16?axis?R?ОРГ" localSheetId="4">#REF!</definedName>
    <definedName name="T16?axis?R?ОРГ">#REF!</definedName>
    <definedName name="T16?axis?R?ОРГ?" localSheetId="1">#REF!</definedName>
    <definedName name="T16?axis?R?ОРГ?" localSheetId="2">#REF!</definedName>
    <definedName name="T16?axis?R?ОРГ?" localSheetId="4">#REF!</definedName>
    <definedName name="T16?axis?R?ОРГ?">#REF!</definedName>
    <definedName name="T16?axis?ПРД?РЕГ" localSheetId="1">#REF!</definedName>
    <definedName name="T16?axis?ПРД?РЕГ" localSheetId="2">#REF!</definedName>
    <definedName name="T16?axis?ПРД?РЕГ" localSheetId="4">#REF!</definedName>
    <definedName name="T16?axis?ПРД?РЕГ">#REF!</definedName>
    <definedName name="T16?Columns" localSheetId="2">#REF!</definedName>
    <definedName name="T16?Columns" localSheetId="5">#REF!</definedName>
    <definedName name="T16?Columns" localSheetId="6">#REF!</definedName>
    <definedName name="T16?Columns" localSheetId="7">#REF!</definedName>
    <definedName name="T16?Columns">#REF!</definedName>
    <definedName name="T16?Data">#REF!</definedName>
    <definedName name="T16?item_ext?РОСТ">#REF!</definedName>
    <definedName name="T16?ItemComments" localSheetId="5">#REF!</definedName>
    <definedName name="T16?ItemComments" localSheetId="6">#REF!</definedName>
    <definedName name="T16?ItemComments" localSheetId="7">#REF!</definedName>
    <definedName name="T16?ItemComments">#REF!</definedName>
    <definedName name="T16?Items" localSheetId="5">#REF!</definedName>
    <definedName name="T16?Items" localSheetId="6">#REF!</definedName>
    <definedName name="T16?Items" localSheetId="7">#REF!</definedName>
    <definedName name="T16?Items">#REF!</definedName>
    <definedName name="T16?L1.x_4">#N/A</definedName>
    <definedName name="T16?L1_4">#N/A</definedName>
    <definedName name="T16?L2" localSheetId="1">#REF!</definedName>
    <definedName name="T16?L2" localSheetId="2">#REF!</definedName>
    <definedName name="T16?L2" localSheetId="4">#REF!</definedName>
    <definedName name="T16?L2">#REF!</definedName>
    <definedName name="T16?Name" localSheetId="1">#REF!</definedName>
    <definedName name="T16?Name" localSheetId="2">#REF!</definedName>
    <definedName name="T16?Name" localSheetId="4">#REF!</definedName>
    <definedName name="T16?Name">#REF!</definedName>
    <definedName name="T16?Scope" localSheetId="2">#REF!</definedName>
    <definedName name="T16?Scope" localSheetId="4">#REF!</definedName>
    <definedName name="T16?Scope">#REF!</definedName>
    <definedName name="T16?Table" localSheetId="1">#REF!</definedName>
    <definedName name="T16?Table">#REF!</definedName>
    <definedName name="T16?Title">#REF!</definedName>
    <definedName name="T16?unit?ПРЦ">#REF!</definedName>
    <definedName name="T16?unit?ТРУБ">#REF!</definedName>
    <definedName name="T16?Units">#REF!</definedName>
    <definedName name="T16_Copy">#REF!</definedName>
    <definedName name="T16_Copy2">#REF!</definedName>
    <definedName name="T16_Protect" localSheetId="0">#REF!,#REF!,P1_T16_Protect</definedName>
    <definedName name="T16_Protect" localSheetId="2">#REF!,#REF!,ГАЭС!P1_T16_Protect</definedName>
    <definedName name="T16_Protect" localSheetId="4">#REF!,#REF!,КуЭ!P1_T16_Protect</definedName>
    <definedName name="T16_Protect" localSheetId="5">#REF!,#REF!,ОЭ!P1_T16_Protect</definedName>
    <definedName name="T16_Protect" localSheetId="6">#REF!,#REF!,ХЭ!P1_T16_Protect</definedName>
    <definedName name="T16_Protect" localSheetId="7">#REF!,#REF!,ЧЭ!P1_T16_Protect</definedName>
    <definedName name="T16_Protect">#REF!,#REF!,P1_T16_Protect</definedName>
    <definedName name="T17.1?axis?C?НП?" localSheetId="1">#REF!</definedName>
    <definedName name="T17.1?axis?C?НП?" localSheetId="2">#REF!</definedName>
    <definedName name="T17.1?axis?C?НП?" localSheetId="4">#REF!</definedName>
    <definedName name="T17.1?axis?C?НП?">#REF!</definedName>
    <definedName name="T17.1?axis?ПРД?БАЗ" localSheetId="2">#REF!</definedName>
    <definedName name="T17.1?axis?ПРД?БАЗ" localSheetId="4">#REF!</definedName>
    <definedName name="T17.1?axis?ПРД?БАЗ">#REF!</definedName>
    <definedName name="T17.1?axis?ПРД?РЕГ" localSheetId="2">#REF!</definedName>
    <definedName name="T17.1?axis?ПРД?РЕГ" localSheetId="4">#REF!</definedName>
    <definedName name="T17.1?axis?ПРД?РЕГ">#REF!</definedName>
    <definedName name="T17.1?Name">#REF!</definedName>
    <definedName name="T17.1?Table">#REF!</definedName>
    <definedName name="T17.1?Title">#REF!</definedName>
    <definedName name="T17.1_Copy">#REF!</definedName>
    <definedName name="T17.1_Protect" localSheetId="5">'[43]17.1'!$D$14:$F$17,'[43]17.1'!$D$19:$F$22,'[43]17.1'!$I$9:$I$12,'[43]17.1'!$I$14:$I$17,'[43]17.1'!$I$19:$I$22,'[43]17.1'!$D$9:$F$12</definedName>
    <definedName name="T17.1_Protect" localSheetId="7">'[43]17.1'!$D$14:$F$17,'[43]17.1'!$D$19:$F$22,'[43]17.1'!$I$9:$I$12,'[43]17.1'!$I$14:$I$17,'[43]17.1'!$I$19:$I$22,'[43]17.1'!$D$9:$F$12</definedName>
    <definedName name="T17.1_Protect">'[44]17.1'!$D$14:$F$17,'[44]17.1'!$D$19:$F$22,'[44]17.1'!$I$9:$I$12,'[44]17.1'!$I$14:$I$17,'[44]17.1'!$I$19:$I$22,'[44]17.1'!$D$9:$F$12</definedName>
    <definedName name="T17?axis?ПРД?РЕГ" localSheetId="1">#REF!</definedName>
    <definedName name="T17?axis?ПРД?РЕГ" localSheetId="2">#REF!</definedName>
    <definedName name="T17?axis?ПРД?РЕГ" localSheetId="4">#REF!</definedName>
    <definedName name="T17?axis?ПРД?РЕГ">#REF!</definedName>
    <definedName name="T17?Data" localSheetId="2">#REF!</definedName>
    <definedName name="T17?Data" localSheetId="4">#REF!</definedName>
    <definedName name="T17?Data">#REF!</definedName>
    <definedName name="T17?item_ext?РОСТ" localSheetId="2">#REF!</definedName>
    <definedName name="T17?item_ext?РОСТ" localSheetId="4">#REF!</definedName>
    <definedName name="T17?item_ext?РОСТ">#REF!</definedName>
    <definedName name="T17?L1">#REF!</definedName>
    <definedName name="T17?L2">#REF!</definedName>
    <definedName name="T17?L3">#REF!</definedName>
    <definedName name="T17?L4">#REF!</definedName>
    <definedName name="T17?L5">#REF!</definedName>
    <definedName name="T17?L6">#REF!</definedName>
    <definedName name="T17?L7" localSheetId="1">#REF!</definedName>
    <definedName name="T17?L7">'[35]29'!$L$60,'[35]29'!$O$60,'[35]29'!$F$60,'[35]29'!$I$60</definedName>
    <definedName name="T17?L8" localSheetId="1">#REF!</definedName>
    <definedName name="T17?L8" localSheetId="2">#REF!</definedName>
    <definedName name="T17?L8" localSheetId="4">#REF!</definedName>
    <definedName name="T17?L8">#REF!</definedName>
    <definedName name="T17?Name" localSheetId="2">#REF!</definedName>
    <definedName name="T17?Name" localSheetId="4">#REF!</definedName>
    <definedName name="T17?Name">#REF!</definedName>
    <definedName name="T17?Table" localSheetId="2">#REF!</definedName>
    <definedName name="T17?Table" localSheetId="4">#REF!</definedName>
    <definedName name="T17?Table">#REF!</definedName>
    <definedName name="T17?Title">#REF!</definedName>
    <definedName name="T17?unit?ГКАЛЧ">'[35]29'!$M$26:$M$33,'[35]29'!$P$26:$P$33,'[35]29'!$G$52:$G$59,'[35]29'!$J$52:$J$59,'[35]29'!$M$52:$M$59,'[35]29'!$P$52:$P$59,'[35]29'!$G$26:$G$33,'[35]29'!$J$26:$J$33</definedName>
    <definedName name="T17?unit?РУБ.ГКАЛ" localSheetId="0">'[35]29'!$O$18:$O$25,P1_T17?unit?РУБ.ГКАЛ,P2_T17?unit?РУБ.ГКАЛ</definedName>
    <definedName name="T17?unit?РУБ.ГКАЛ" localSheetId="2">'[35]29'!$O$18:$O$25,P1_T17?unit?РУБ.ГКАЛ,P2_T17?unit?РУБ.ГКАЛ</definedName>
    <definedName name="T17?unit?РУБ.ГКАЛ" localSheetId="4">'[35]29'!$O$18:$O$25,P1_T17?unit?РУБ.ГКАЛ,P2_T17?unit?РУБ.ГКАЛ</definedName>
    <definedName name="T17?unit?РУБ.ГКАЛ" localSheetId="5">'[35]29'!$O$18:$O$25,P1_T17?unit?РУБ.ГКАЛ,P2_T17?unit?РУБ.ГКАЛ</definedName>
    <definedName name="T17?unit?РУБ.ГКАЛ" localSheetId="6">'[35]29'!$O$18:$O$25,P1_T17?unit?РУБ.ГКАЛ,P2_T17?unit?РУБ.ГКАЛ</definedName>
    <definedName name="T17?unit?РУБ.ГКАЛ" localSheetId="7">'[35]29'!$O$18:$O$25,P1_T17?unit?РУБ.ГКАЛ,P2_T17?unit?РУБ.ГКАЛ</definedName>
    <definedName name="T17?unit?РУБ.ГКАЛ">'[35]29'!$O$18:$O$25,P1_T17?unit?РУБ.ГКАЛ,P2_T17?unit?РУБ.ГКАЛ</definedName>
    <definedName name="T17?unit?РУБ.ГКАЛ_4">#N/A</definedName>
    <definedName name="T17?unit?ТГКАЛ" localSheetId="0">'[35]29'!$P$18:$P$25,P1_T17?unit?ТГКАЛ,P2_T17?unit?ТГКАЛ</definedName>
    <definedName name="T17?unit?ТГКАЛ" localSheetId="2">'[35]29'!$P$18:$P$25,P1_T17?unit?ТГКАЛ,P2_T17?unit?ТГКАЛ</definedName>
    <definedName name="T17?unit?ТГКАЛ" localSheetId="4">'[35]29'!$P$18:$P$25,P1_T17?unit?ТГКАЛ,P2_T17?unit?ТГКАЛ</definedName>
    <definedName name="T17?unit?ТГКАЛ" localSheetId="5">'[35]29'!$P$18:$P$25,P1_T17?unit?ТГКАЛ,P2_T17?unit?ТГКАЛ</definedName>
    <definedName name="T17?unit?ТГКАЛ" localSheetId="6">'[35]29'!$P$18:$P$25,P1_T17?unit?ТГКАЛ,P2_T17?unit?ТГКАЛ</definedName>
    <definedName name="T17?unit?ТГКАЛ" localSheetId="7">'[35]29'!$P$18:$P$25,P1_T17?unit?ТГКАЛ,P2_T17?unit?ТГКАЛ</definedName>
    <definedName name="T17?unit?ТГКАЛ">'[35]29'!$P$18:$P$25,P1_T17?unit?ТГКАЛ,P2_T17?unit?ТГКАЛ</definedName>
    <definedName name="T17?unit?ТГКАЛ_4">#N/A</definedName>
    <definedName name="T17?unit?ТРУБ" localSheetId="1">#REF!</definedName>
    <definedName name="T17?unit?ТРУБ" localSheetId="2">#REF!</definedName>
    <definedName name="T17?unit?ТРУБ" localSheetId="4">#REF!</definedName>
    <definedName name="T17?unit?ТРУБ">#REF!</definedName>
    <definedName name="T17?unit?ТРУБ.ГКАЛЧ.МЕС">'[35]29'!$L$26:$L$33,'[35]29'!$O$26:$O$33,'[35]29'!$F$52:$F$59,'[35]29'!$I$52:$I$59,'[35]29'!$L$52:$L$59,'[35]29'!$O$52:$O$59,'[35]29'!$F$26:$F$33,'[35]29'!$I$26:$I$33</definedName>
    <definedName name="T17?unit?ЧДН" localSheetId="1">#REF!</definedName>
    <definedName name="T17?unit?ЧДН" localSheetId="2">#REF!</definedName>
    <definedName name="T17?unit?ЧДН" localSheetId="4">#REF!</definedName>
    <definedName name="T17?unit?ЧДН">#REF!</definedName>
    <definedName name="T17?unit?ЧЕЛ" localSheetId="1">#REF!</definedName>
    <definedName name="T17?unit?ЧЕЛ" localSheetId="2">#REF!</definedName>
    <definedName name="T17?unit?ЧЕЛ" localSheetId="4">#REF!</definedName>
    <definedName name="T17?unit?ЧЕЛ">#REF!</definedName>
    <definedName name="T17_Protect" localSheetId="0">'[44]21.3'!$E$54:$I$57,'[44]21.3'!$E$10:$I$10,P1_T17_Protect</definedName>
    <definedName name="T17_Protect" localSheetId="2">'[44]21.3'!$E$54:$I$57,'[44]21.3'!$E$10:$I$10,P1_T17_Protect</definedName>
    <definedName name="T17_Protect" localSheetId="4">'[44]21.3'!$E$54:$I$57,'[44]21.3'!$E$10:$I$10,P1_T17_Protect</definedName>
    <definedName name="T17_Protect" localSheetId="5">'[43]21.3'!$E$54:$I$57,'[43]21.3'!$E$10:$I$10,P1_T17_Protect</definedName>
    <definedName name="T17_Protect" localSheetId="6">'[44]21.3'!$E$54:$I$57,'[44]21.3'!$E$10:$I$10,P1_T17_Protect</definedName>
    <definedName name="T17_Protect" localSheetId="7">'[43]21.3'!$E$54:$I$57,'[43]21.3'!$E$10:$I$10,P1_T17_Protect</definedName>
    <definedName name="T17_Protect">'[44]21.3'!$E$54:$I$57,'[44]21.3'!$E$10:$I$10,P1_T17_Protect</definedName>
    <definedName name="T17_Protection" localSheetId="0">P2_T17_Protection,P3_T17_Protection,P4_T17_Protection,P5_T17_Protection,АЭ!P6_T17_Protection</definedName>
    <definedName name="T17_Protection" localSheetId="1">[0]!P2_T17_Protection,[0]!P3_T17_Protection,[0]!P4_T17_Protection,[0]!P5_T17_Protection,[0]!P6_T17_Protection</definedName>
    <definedName name="T17_Protection" localSheetId="2">P2_T17_Protection,P3_T17_Protection,P4_T17_Protection,P5_T17_Protection,ГАЭС!P6_T17_Protection</definedName>
    <definedName name="T17_Protection" localSheetId="4">P2_T17_Protection,P3_T17_Protection,P4_T17_Protection,P5_T17_Protection,КуЭ!P6_T17_Protection</definedName>
    <definedName name="T17_Protection" localSheetId="5">P2_T17_Protection,P3_T17_Protection,P4_T17_Protection,P5_T17_Protection,ОЭ!P6_T17_Protection</definedName>
    <definedName name="T17_Protection" localSheetId="6">P2_T17_Protection,P3_T17_Protection,P4_T17_Protection,P5_T17_Protection,ХЭ!P6_T17_Protection</definedName>
    <definedName name="T17_Protection" localSheetId="7">P2_T17_Protection,P3_T17_Protection,P4_T17_Protection,P5_T17_Protection,ЧЭ!P6_T17_Protection</definedName>
    <definedName name="T17_Protection">P2_T17_Protection,P3_T17_Protection,P4_T17_Protection,P5_T17_Protection,P6_T17_Protection</definedName>
    <definedName name="T18.1?Data" localSheetId="0">P1_T18.1?Data,P2_T18.1?Data</definedName>
    <definedName name="T18.1?Data" localSheetId="1">P1_T18.1?Data,P2_T18.1?Data</definedName>
    <definedName name="T18.1?Data" localSheetId="2">P1_T18.1?Data,P2_T18.1?Data</definedName>
    <definedName name="T18.1?Data" localSheetId="4">P1_T18.1?Data,P2_T18.1?Data</definedName>
    <definedName name="T18.1?Data" localSheetId="5">P1_T18.1?Data,P2_T18.1?Data</definedName>
    <definedName name="T18.1?Data" localSheetId="6">P1_T18.1?Data,P2_T18.1?Data</definedName>
    <definedName name="T18.1?Data" localSheetId="7">P1_T18.1?Data,P2_T18.1?Data</definedName>
    <definedName name="T18.1?Data">P1_T18.1?Data,P2_T18.1?Data</definedName>
    <definedName name="T18.1?Data_4">#N/A</definedName>
    <definedName name="T18.2?item_ext?СБЫТ" localSheetId="0">'[44]18.2'!#REF!,'[44]18.2'!#REF!</definedName>
    <definedName name="T18.2?item_ext?СБЫТ" localSheetId="2">'[44]18.2'!#REF!,'[44]18.2'!#REF!</definedName>
    <definedName name="T18.2?item_ext?СБЫТ" localSheetId="4">'[44]18.2'!#REF!,'[44]18.2'!#REF!</definedName>
    <definedName name="T18.2?item_ext?СБЫТ" localSheetId="5">'[43]18.2'!#REF!,'[43]18.2'!#REF!</definedName>
    <definedName name="T18.2?item_ext?СБЫТ" localSheetId="6">'[44]18.2'!#REF!,'[44]18.2'!#REF!</definedName>
    <definedName name="T18.2?item_ext?СБЫТ" localSheetId="7">'[43]18.2'!#REF!,'[43]18.2'!#REF!</definedName>
    <definedName name="T18.2?item_ext?СБЫТ">'[44]18.2'!#REF!,'[44]18.2'!#REF!</definedName>
    <definedName name="T18.2?ВРАС" localSheetId="5">'[43]18.2'!$B$35:$B$38,'[43]18.2'!$B$28:$B$31</definedName>
    <definedName name="T18.2?ВРАС" localSheetId="7">'[43]18.2'!$B$35:$B$38,'[43]18.2'!$B$28:$B$31</definedName>
    <definedName name="T18.2?ВРАС">'[44]18.2'!$B$35:$B$38,'[44]18.2'!$B$28:$B$31</definedName>
    <definedName name="T18.2_Protect" localSheetId="0">'[44]18.2'!$F$58:$J$59,'[44]18.2'!$F$62:$J$62,'[44]18.2'!$F$64:$J$67,'[44]18.2'!$F$6:$J$8,P1_T18.2_Protect</definedName>
    <definedName name="T18.2_Protect" localSheetId="2">'[44]18.2'!$F$58:$J$59,'[44]18.2'!$F$62:$J$62,'[44]18.2'!$F$64:$J$67,'[44]18.2'!$F$6:$J$8,P1_T18.2_Protect</definedName>
    <definedName name="T18.2_Protect" localSheetId="4">'[44]18.2'!$F$58:$J$59,'[44]18.2'!$F$62:$J$62,'[44]18.2'!$F$64:$J$67,'[44]18.2'!$F$6:$J$8,P1_T18.2_Protect</definedName>
    <definedName name="T18.2_Protect" localSheetId="5">'[43]18.2'!$F$58:$J$59,'[43]18.2'!$F$62:$J$62,'[43]18.2'!$F$64:$J$67,'[43]18.2'!$F$6:$J$8,ОЭ!P1_T18.2_Protect</definedName>
    <definedName name="T18.2_Protect" localSheetId="6">'[44]18.2'!$F$58:$J$59,'[44]18.2'!$F$62:$J$62,'[44]18.2'!$F$64:$J$67,'[44]18.2'!$F$6:$J$8,P1_T18.2_Protect</definedName>
    <definedName name="T18.2_Protect" localSheetId="7">'[43]18.2'!$F$58:$J$59,'[43]18.2'!$F$62:$J$62,'[43]18.2'!$F$64:$J$67,'[43]18.2'!$F$6:$J$8,ЧЭ!P1_T18.2_Protect</definedName>
    <definedName name="T18.2_Protect">'[44]18.2'!$F$58:$J$59,'[44]18.2'!$F$62:$J$62,'[44]18.2'!$F$64:$J$67,'[44]18.2'!$F$6:$J$8,P1_T18.2_Protect</definedName>
    <definedName name="T19.1.1?Data" localSheetId="0">P1_T19.1.1?Data,P2_T19.1.1?Data</definedName>
    <definedName name="T19.1.1?Data" localSheetId="1">P1_T19.1.1?Data,P2_T19.1.1?Data</definedName>
    <definedName name="T19.1.1?Data" localSheetId="2">P1_T19.1.1?Data,P2_T19.1.1?Data</definedName>
    <definedName name="T19.1.1?Data" localSheetId="4">P1_T19.1.1?Data,P2_T19.1.1?Data</definedName>
    <definedName name="T19.1.1?Data" localSheetId="5">P1_T19.1.1?Data,P2_T19.1.1?Data</definedName>
    <definedName name="T19.1.1?Data" localSheetId="6">P1_T19.1.1?Data,P2_T19.1.1?Data</definedName>
    <definedName name="T19.1.1?Data" localSheetId="7">P1_T19.1.1?Data,P2_T19.1.1?Data</definedName>
    <definedName name="T19.1.1?Data">P1_T19.1.1?Data,P2_T19.1.1?Data</definedName>
    <definedName name="T19.1.1?Data_4">#N/A</definedName>
    <definedName name="T19.1.2?Data" localSheetId="0">P1_T19.1.2?Data,P2_T19.1.2?Data</definedName>
    <definedName name="T19.1.2?Data" localSheetId="1">P1_T19.1.2?Data,P2_T19.1.2?Data</definedName>
    <definedName name="T19.1.2?Data" localSheetId="2">P1_T19.1.2?Data,P2_T19.1.2?Data</definedName>
    <definedName name="T19.1.2?Data" localSheetId="4">P1_T19.1.2?Data,P2_T19.1.2?Data</definedName>
    <definedName name="T19.1.2?Data" localSheetId="5">P1_T19.1.2?Data,P2_T19.1.2?Data</definedName>
    <definedName name="T19.1.2?Data" localSheetId="6">P1_T19.1.2?Data,P2_T19.1.2?Data</definedName>
    <definedName name="T19.1.2?Data" localSheetId="7">P1_T19.1.2?Data,P2_T19.1.2?Data</definedName>
    <definedName name="T19.1.2?Data">P1_T19.1.2?Data,P2_T19.1.2?Data</definedName>
    <definedName name="T19.1.2?Data_4">#N/A</definedName>
    <definedName name="T19.2?Data" localSheetId="0">P1_T19.2?Data,P2_T19.2?Data</definedName>
    <definedName name="T19.2?Data" localSheetId="1">P1_T19.2?Data,P2_T19.2?Data</definedName>
    <definedName name="T19.2?Data" localSheetId="2">P1_T19.2?Data,P2_T19.2?Data</definedName>
    <definedName name="T19.2?Data" localSheetId="4">P1_T19.2?Data,P2_T19.2?Data</definedName>
    <definedName name="T19.2?Data" localSheetId="5">P1_T19.2?Data,P2_T19.2?Data</definedName>
    <definedName name="T19.2?Data" localSheetId="6">P1_T19.2?Data,P2_T19.2?Data</definedName>
    <definedName name="T19.2?Data" localSheetId="7">P1_T19.2?Data,P2_T19.2?Data</definedName>
    <definedName name="T19.2?Data">P1_T19.2?Data,P2_T19.2?Data</definedName>
    <definedName name="T19.2?Data_4">#N/A</definedName>
    <definedName name="T19?Data">'[35]19'!$J$8:$M$16,'[35]19'!$C$8:$H$16</definedName>
    <definedName name="T19_Protection">'[35]19'!$E$13:$H$13,'[35]19'!$E$15:$H$15,'[35]19'!$J$8:$M$11,'[35]19'!$J$13:$M$13,'[35]19'!$J$15:$M$15,'[35]19'!$E$4:$H$4,'[35]19'!$J$4:$M$4,'[35]19'!$E$8:$H$11</definedName>
    <definedName name="T2.1?Data">#N/A</definedName>
    <definedName name="T2.1?Protection" localSheetId="0">АЭ!P6_T2.1?Protection</definedName>
    <definedName name="T2.1?Protection" localSheetId="1">БЭ!P6_T2.1?Protection</definedName>
    <definedName name="T2.1?Protection" localSheetId="2">ГАЭС!P6_T2.1?Protection</definedName>
    <definedName name="T2.1?Protection" localSheetId="4">КуЭ!P6_T2.1?Protection</definedName>
    <definedName name="T2.1?Protection">P6_T2.1?Protection</definedName>
    <definedName name="T2.1?Protection_4">"'рт-передача'!p6_t2.1?protection"</definedName>
    <definedName name="T2.2?Protection" localSheetId="0">P3_T2.2?Protection,P4_T2.2?Protection</definedName>
    <definedName name="T2.2?Protection" localSheetId="1">P3_T2.2?Protection,P4_T2.2?Protection</definedName>
    <definedName name="T2.2?Protection" localSheetId="2">P3_T2.2?Protection,P4_T2.2?Protection</definedName>
    <definedName name="T2.2?Protection" localSheetId="4">P3_T2.2?Protection,P4_T2.2?Protection</definedName>
    <definedName name="T2.2?Protection">P3_T2.2?Protection,P4_T2.2?Protection</definedName>
    <definedName name="T2.3_Protect" localSheetId="5">'[43]2.3'!$F$30:$G$34,'[43]2.3'!$H$24:$K$28</definedName>
    <definedName name="T2.3_Protect" localSheetId="7">'[43]2.3'!$F$30:$G$34,'[43]2.3'!$H$24:$K$28</definedName>
    <definedName name="T2.3_Protect">'[44]2.3'!$F$30:$G$34,'[44]2.3'!$H$24:$K$28</definedName>
    <definedName name="T2?axis?C?РЕШ" localSheetId="1">#REF!,#REF!,#REF!,#REF!,#REF!,#REF!</definedName>
    <definedName name="T2?axis?C?РЕШ" localSheetId="2">#REF!,#REF!,#REF!,#REF!,#REF!,#REF!</definedName>
    <definedName name="T2?axis?C?РЕШ" localSheetId="4">#REF!,#REF!,#REF!,#REF!,#REF!,#REF!</definedName>
    <definedName name="T2?axis?C?РЕШ">#REF!,#REF!,#REF!,#REF!,#REF!,#REF!</definedName>
    <definedName name="T2?axis?C?РЕШ?" localSheetId="1">#REF!,#REF!</definedName>
    <definedName name="T2?axis?C?РЕШ?" localSheetId="2">#REF!,#REF!</definedName>
    <definedName name="T2?axis?C?РЕШ?" localSheetId="4">#REF!,#REF!</definedName>
    <definedName name="T2?axis?C?РЕШ?">#REF!,#REF!</definedName>
    <definedName name="T2?axis?R?ОРГ" localSheetId="1">#REF!</definedName>
    <definedName name="T2?axis?R?ОРГ" localSheetId="2">#REF!</definedName>
    <definedName name="T2?axis?R?ОРГ" localSheetId="4">#REF!</definedName>
    <definedName name="T2?axis?R?ОРГ">#REF!</definedName>
    <definedName name="T2?axis?R?ОРГ?" localSheetId="1">#REF!</definedName>
    <definedName name="T2?axis?R?ОРГ?" localSheetId="2">#REF!</definedName>
    <definedName name="T2?axis?R?ОРГ?" localSheetId="4">#REF!</definedName>
    <definedName name="T2?axis?R?ОРГ?">#REF!</definedName>
    <definedName name="T2?axis?ПРД?РЕГ" localSheetId="1">#REF!</definedName>
    <definedName name="T2?axis?ПРД?РЕГ" localSheetId="2">#REF!</definedName>
    <definedName name="T2?axis?ПРД?РЕГ" localSheetId="4">#REF!</definedName>
    <definedName name="T2?axis?ПРД?РЕГ">#REF!</definedName>
    <definedName name="T2?axis?ПРД2?2005" localSheetId="1">#REF!,#REF!</definedName>
    <definedName name="T2?axis?ПРД2?2005" localSheetId="2">#REF!,#REF!</definedName>
    <definedName name="T2?axis?ПРД2?2005" localSheetId="4">#REF!,#REF!</definedName>
    <definedName name="T2?axis?ПРД2?2005">#REF!,#REF!</definedName>
    <definedName name="T2?axis?ПРД2?2006" localSheetId="1">#REF!,#REF!</definedName>
    <definedName name="T2?axis?ПРД2?2006" localSheetId="2">#REF!,#REF!</definedName>
    <definedName name="T2?axis?ПРД2?2006" localSheetId="4">#REF!,#REF!</definedName>
    <definedName name="T2?axis?ПРД2?2006">#REF!,#REF!</definedName>
    <definedName name="T2?Data" localSheetId="1">#REF!</definedName>
    <definedName name="T2?Data" localSheetId="2">#REF!</definedName>
    <definedName name="T2?Data" localSheetId="4">#REF!</definedName>
    <definedName name="T2?Data">#REF!</definedName>
    <definedName name="T2?item_ext?РОСТ" localSheetId="1">#REF!</definedName>
    <definedName name="T2?item_ext?РОСТ" localSheetId="2">#REF!</definedName>
    <definedName name="T2?item_ext?РОСТ" localSheetId="4">#REF!</definedName>
    <definedName name="T2?item_ext?РОСТ">#REF!</definedName>
    <definedName name="T2?L1" localSheetId="1">#REF!</definedName>
    <definedName name="T2?L1" localSheetId="2">#REF!</definedName>
    <definedName name="T2?L1" localSheetId="4">#REF!</definedName>
    <definedName name="T2?L1">#REF!</definedName>
    <definedName name="T2?L1.1.1" localSheetId="1">#REF!,#REF!</definedName>
    <definedName name="T2?L1.1.1" localSheetId="2">#REF!,#REF!</definedName>
    <definedName name="T2?L1.1.1" localSheetId="4">#REF!,#REF!</definedName>
    <definedName name="T2?L1.1.1">#REF!,#REF!</definedName>
    <definedName name="T2?L1.1.1.1" localSheetId="1">#REF!,#REF!</definedName>
    <definedName name="T2?L1.1.1.1" localSheetId="2">#REF!,#REF!</definedName>
    <definedName name="T2?L1.1.1.1" localSheetId="4">#REF!,#REF!</definedName>
    <definedName name="T2?L1.1.1.1">#REF!,#REF!</definedName>
    <definedName name="T2?L1.1.2" localSheetId="1">#REF!,#REF!</definedName>
    <definedName name="T2?L1.1.2" localSheetId="2">#REF!,#REF!</definedName>
    <definedName name="T2?L1.1.2" localSheetId="4">#REF!,#REF!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 localSheetId="1">#REF!</definedName>
    <definedName name="T2?L2" localSheetId="2">#REF!</definedName>
    <definedName name="T2?L2" localSheetId="4">#REF!</definedName>
    <definedName name="T2?L2">#REF!</definedName>
    <definedName name="T2?L2.1" localSheetId="1">#REF!</definedName>
    <definedName name="T2?L2.1" localSheetId="2">#REF!</definedName>
    <definedName name="T2?L2.1" localSheetId="4">#REF!</definedName>
    <definedName name="T2?L2.1">#REF!</definedName>
    <definedName name="T2?L2.1.ПРЦ" localSheetId="1">#REF!</definedName>
    <definedName name="T2?L2.1.ПРЦ" localSheetId="2">#REF!</definedName>
    <definedName name="T2?L2.1.ПРЦ" localSheetId="4">#REF!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 localSheetId="0">P1_T2?Protection,P2_T2?Protection</definedName>
    <definedName name="T2?Protection" localSheetId="1">P1_T2?Protection,P2_T2?Protection</definedName>
    <definedName name="T2?Protection" localSheetId="2">P1_T2?Protection,P2_T2?Protection</definedName>
    <definedName name="T2?Protection" localSheetId="4">P1_T2?Protection,P2_T2?Protection</definedName>
    <definedName name="T2?Protection">P1_T2?Protection,P2_T2?Protection</definedName>
    <definedName name="T2?Protection_4">#N/A</definedName>
    <definedName name="T2?Table" localSheetId="1">#REF!</definedName>
    <definedName name="T2?Table" localSheetId="2">#REF!</definedName>
    <definedName name="T2?Table" localSheetId="4">#REF!</definedName>
    <definedName name="T2?Table">#REF!</definedName>
    <definedName name="T2?Title" localSheetId="1">#REF!</definedName>
    <definedName name="T2?Title" localSheetId="2">#REF!</definedName>
    <definedName name="T2?Title" localSheetId="4">#REF!</definedName>
    <definedName name="T2?Title">#REF!</definedName>
    <definedName name="T2?unit?КВТЧ.ГКАЛ" localSheetId="1">#REF!</definedName>
    <definedName name="T2?unit?КВТЧ.ГКАЛ" localSheetId="2">#REF!</definedName>
    <definedName name="T2?unit?КВТЧ.ГКАЛ" localSheetId="4">#REF!</definedName>
    <definedName name="T2?unit?КВТЧ.ГКАЛ">#REF!</definedName>
    <definedName name="T2?unit?МКБ" localSheetId="1">#REF!,#REF!,#REF!,#REF!</definedName>
    <definedName name="T2?unit?МКБ" localSheetId="2">#REF!,#REF!,#REF!,#REF!</definedName>
    <definedName name="T2?unit?МКБ" localSheetId="4">#REF!,#REF!,#REF!,#REF!</definedName>
    <definedName name="T2?unit?МКБ">#REF!,#REF!,#REF!,#REF!</definedName>
    <definedName name="T2?unit?МКУБ" localSheetId="1">#REF!,#REF!,#REF!,#REF!</definedName>
    <definedName name="T2?unit?МКУБ" localSheetId="2">#REF!,#REF!,#REF!,#REF!</definedName>
    <definedName name="T2?unit?МКУБ" localSheetId="4">#REF!,#REF!,#REF!,#REF!</definedName>
    <definedName name="T2?unit?МКУБ">#REF!,#REF!,#REF!,#REF!</definedName>
    <definedName name="T2?unit?РУБ.МКБ" localSheetId="1">#REF!,#REF!,#REF!,#REF!</definedName>
    <definedName name="T2?unit?РУБ.МКБ" localSheetId="2">#REF!,#REF!,#REF!,#REF!</definedName>
    <definedName name="T2?unit?РУБ.МКБ" localSheetId="4">#REF!,#REF!,#REF!,#REF!</definedName>
    <definedName name="T2?unit?РУБ.МКБ">#REF!,#REF!,#REF!,#REF!</definedName>
    <definedName name="T2?unit?ТРУБ">#REF!,#REF!,#REF!,#REF!</definedName>
    <definedName name="T2?unit?ТЫС.МКБ">#REF!,#REF!,#REF!,#REF!</definedName>
    <definedName name="T2_" localSheetId="1">#REF!</definedName>
    <definedName name="T2_" localSheetId="2">#REF!</definedName>
    <definedName name="T2_" localSheetId="4">#REF!</definedName>
    <definedName name="T2_">#REF!</definedName>
    <definedName name="T2_Add_Town" localSheetId="1">#REF!</definedName>
    <definedName name="T2_Add_Town" localSheetId="2">#REF!</definedName>
    <definedName name="T2_Add_Town" localSheetId="4">#REF!</definedName>
    <definedName name="T2_Add_Town">#REF!</definedName>
    <definedName name="T2_Copy" localSheetId="1">#REF!</definedName>
    <definedName name="T2_Copy" localSheetId="2">#REF!</definedName>
    <definedName name="T2_Copy" localSheetId="4">#REF!</definedName>
    <definedName name="T2_Copy">#REF!</definedName>
    <definedName name="T2_DiapProt" localSheetId="0">P1_T2_DiapProt,P2_T2_DiapProt</definedName>
    <definedName name="T2_DiapProt" localSheetId="1">P1_T2_DiapProt,P2_T2_DiapProt</definedName>
    <definedName name="T2_DiapProt" localSheetId="2">P1_T2_DiapProt,P2_T2_DiapProt</definedName>
    <definedName name="T2_DiapProt" localSheetId="4">P1_T2_DiapProt,P2_T2_DiapProt</definedName>
    <definedName name="T2_DiapProt">P1_T2_DiapProt,P2_T2_DiapProt</definedName>
    <definedName name="T2_Protect" localSheetId="0">#REF!,#REF!</definedName>
    <definedName name="T2_Protect" localSheetId="1">#REF!,#REF!</definedName>
    <definedName name="T2_Protect" localSheetId="2">#REF!,#REF!</definedName>
    <definedName name="T2_Protect" localSheetId="4">#REF!,#REF!</definedName>
    <definedName name="T2_Protect">#REF!,#REF!</definedName>
    <definedName name="T2_Unprotected" localSheetId="1">#REF!,#REF!,#REF!,#REF!,#REF!,#REF!</definedName>
    <definedName name="T2_Unprotected" localSheetId="2">#REF!,#REF!,#REF!,#REF!,#REF!,#REF!</definedName>
    <definedName name="T2_Unprotected" localSheetId="4">#REF!,#REF!,#REF!,#REF!,#REF!,#REF!</definedName>
    <definedName name="T2_Unprotected">#REF!,#REF!,#REF!,#REF!,#REF!,#REF!</definedName>
    <definedName name="T20?unit?МКВТЧ">'[35]20'!$C$13:$M$13,'[35]20'!$C$15:$M$19,'[35]20'!$C$8:$M$11</definedName>
    <definedName name="T20_Protect" localSheetId="5">'[43]20'!$E$13:$I$20,'[43]20'!$E$9:$I$10</definedName>
    <definedName name="T20_Protect" localSheetId="7">'[43]20'!$E$13:$I$20,'[43]20'!$E$9:$I$10</definedName>
    <definedName name="T20_Protect">'[44]20'!$E$13:$I$20,'[44]20'!$E$9:$I$10</definedName>
    <definedName name="T20_Protection" localSheetId="0">'[35]20'!$E$8:$H$11,P1_T20_Protection</definedName>
    <definedName name="T20_Protection" localSheetId="2">'[35]20'!$E$8:$H$11,P1_T20_Protection</definedName>
    <definedName name="T20_Protection" localSheetId="4">'[35]20'!$E$8:$H$11,P1_T20_Protection</definedName>
    <definedName name="T20_Protection" localSheetId="5">'[35]20'!$E$8:$H$11,P1_T20_Protection</definedName>
    <definedName name="T20_Protection" localSheetId="6">'[35]20'!$E$8:$H$11,P1_T20_Protection</definedName>
    <definedName name="T20_Protection" localSheetId="7">'[35]20'!$E$8:$H$11,P1_T20_Protection</definedName>
    <definedName name="T20_Protection">'[35]20'!$E$8:$H$11,P1_T20_Protection</definedName>
    <definedName name="T21.2.1?Data" localSheetId="0">P1_T21.2.1?Data,P2_T21.2.1?Data</definedName>
    <definedName name="T21.2.1?Data" localSheetId="1">P1_T21.2.1?Data,P2_T21.2.1?Data</definedName>
    <definedName name="T21.2.1?Data" localSheetId="2">P1_T21.2.1?Data,P2_T21.2.1?Data</definedName>
    <definedName name="T21.2.1?Data" localSheetId="4">P1_T21.2.1?Data,P2_T21.2.1?Data</definedName>
    <definedName name="T21.2.1?Data" localSheetId="5">P1_T21.2.1?Data,P2_T21.2.1?Data</definedName>
    <definedName name="T21.2.1?Data" localSheetId="6">P1_T21.2.1?Data,P2_T21.2.1?Data</definedName>
    <definedName name="T21.2.1?Data" localSheetId="7">P1_T21.2.1?Data,P2_T21.2.1?Data</definedName>
    <definedName name="T21.2.1?Data">P1_T21.2.1?Data,P2_T21.2.1?Data</definedName>
    <definedName name="T21.2.1?Data_4">#N/A</definedName>
    <definedName name="T21.2.2?Data" localSheetId="0">P1_T21.2.2?Data,P2_T21.2.2?Data</definedName>
    <definedName name="T21.2.2?Data" localSheetId="1">P1_T21.2.2?Data,P2_T21.2.2?Data</definedName>
    <definedName name="T21.2.2?Data" localSheetId="2">P1_T21.2.2?Data,P2_T21.2.2?Data</definedName>
    <definedName name="T21.2.2?Data" localSheetId="4">P1_T21.2.2?Data,P2_T21.2.2?Data</definedName>
    <definedName name="T21.2.2?Data" localSheetId="5">P1_T21.2.2?Data,P2_T21.2.2?Data</definedName>
    <definedName name="T21.2.2?Data" localSheetId="6">P1_T21.2.2?Data,P2_T21.2.2?Data</definedName>
    <definedName name="T21.2.2?Data" localSheetId="7">P1_T21.2.2?Data,P2_T21.2.2?Data</definedName>
    <definedName name="T21.2.2?Data">P1_T21.2.2?Data,P2_T21.2.2?Data</definedName>
    <definedName name="T21.2.2?Data_4">#N/A</definedName>
    <definedName name="T21.3?Columns" localSheetId="1">#REF!</definedName>
    <definedName name="T21.3?Columns" localSheetId="2">#REF!</definedName>
    <definedName name="T21.3?Columns" localSheetId="4">#REF!</definedName>
    <definedName name="T21.3?Columns">#REF!</definedName>
    <definedName name="T21.3?item_ext?СБЫТ" localSheetId="0">'[44]21.3'!#REF!,'[44]21.3'!#REF!</definedName>
    <definedName name="T21.3?item_ext?СБЫТ" localSheetId="2">'[44]21.3'!#REF!,'[44]21.3'!#REF!</definedName>
    <definedName name="T21.3?item_ext?СБЫТ" localSheetId="4">'[44]21.3'!#REF!,'[44]21.3'!#REF!</definedName>
    <definedName name="T21.3?item_ext?СБЫТ" localSheetId="5">'[43]21.3'!#REF!,'[43]21.3'!#REF!</definedName>
    <definedName name="T21.3?item_ext?СБЫТ" localSheetId="6">'[44]21.3'!#REF!,'[44]21.3'!#REF!</definedName>
    <definedName name="T21.3?item_ext?СБЫТ" localSheetId="7">'[43]21.3'!#REF!,'[43]21.3'!#REF!</definedName>
    <definedName name="T21.3?item_ext?СБЫТ">'[44]21.3'!#REF!,'[44]21.3'!#REF!</definedName>
    <definedName name="T21.3?ItemComments" localSheetId="1">#REF!</definedName>
    <definedName name="T21.3?ItemComments" localSheetId="2">#REF!</definedName>
    <definedName name="T21.3?ItemComments" localSheetId="4">#REF!</definedName>
    <definedName name="T21.3?ItemComments">#REF!</definedName>
    <definedName name="T21.3?Items" localSheetId="1">#REF!</definedName>
    <definedName name="T21.3?Items" localSheetId="2">#REF!</definedName>
    <definedName name="T21.3?Items" localSheetId="4">#REF!</definedName>
    <definedName name="T21.3?Items">#REF!</definedName>
    <definedName name="T21.3?Scope" localSheetId="2">#REF!</definedName>
    <definedName name="T21.3?Scope" localSheetId="4">#REF!</definedName>
    <definedName name="T21.3?Scope">#REF!</definedName>
    <definedName name="T21.3?ВРАС" localSheetId="5">'[43]21.3'!$B$28:$B$30,'[43]21.3'!$B$48:$B$50</definedName>
    <definedName name="T21.3?ВРАС" localSheetId="7">'[43]21.3'!$B$28:$B$30,'[43]21.3'!$B$48:$B$50</definedName>
    <definedName name="T21.3?ВРАС">'[44]21.3'!$B$28:$B$30,'[44]21.3'!$B$48:$B$50</definedName>
    <definedName name="T21.3_Protect" localSheetId="5">'[43]21.3'!$E$19:$I$22,'[43]21.3'!$E$24:$I$25,'[43]21.3'!$B$28:$I$30,'[43]21.3'!$E$32:$I$32,'[43]21.3'!$E$35:$I$45,'[43]21.3'!$B$48:$I$50,'[43]21.3'!$E$13:$I$17</definedName>
    <definedName name="T21.3_Protect" localSheetId="7">'[43]21.3'!$E$19:$I$22,'[43]21.3'!$E$24:$I$25,'[43]21.3'!$B$28:$I$30,'[43]21.3'!$E$32:$I$32,'[43]21.3'!$E$35:$I$45,'[43]21.3'!$B$48:$I$50,'[43]21.3'!$E$13:$I$17</definedName>
    <definedName name="T21.3_Protect">'[44]21.3'!$E$19:$I$22,'[44]21.3'!$E$24:$I$25,'[44]21.3'!$B$28:$I$30,'[44]21.3'!$E$32:$I$32,'[44]21.3'!$E$35:$I$45,'[44]21.3'!$B$48:$I$50,'[44]21.3'!$E$13:$I$17</definedName>
    <definedName name="T21.4?Data" localSheetId="0">P1_T21.4?Data,P2_T21.4?Data</definedName>
    <definedName name="T21.4?Data" localSheetId="1">P1_T21.4?Data,P2_T21.4?Data</definedName>
    <definedName name="T21.4?Data" localSheetId="2">P1_T21.4?Data,P2_T21.4?Data</definedName>
    <definedName name="T21.4?Data" localSheetId="4">P1_T21.4?Data,P2_T21.4?Data</definedName>
    <definedName name="T21.4?Data" localSheetId="5">P1_T21.4?Data,P2_T21.4?Data</definedName>
    <definedName name="T21.4?Data" localSheetId="6">P1_T21.4?Data,P2_T21.4?Data</definedName>
    <definedName name="T21.4?Data" localSheetId="7">P1_T21.4?Data,P2_T21.4?Data</definedName>
    <definedName name="T21.4?Data">P1_T21.4?Data,P2_T21.4?Data</definedName>
    <definedName name="T21.4?Data_4">#N/A</definedName>
    <definedName name="T21?axis?R?ДОГОВОР" localSheetId="1">#REF!</definedName>
    <definedName name="T21?axis?R?ДОГОВОР" localSheetId="2">#REF!</definedName>
    <definedName name="T21?axis?R?ДОГОВОР" localSheetId="4">#REF!</definedName>
    <definedName name="T21?axis?R?ДОГОВОР">#REF!</definedName>
    <definedName name="T21?axis?R?ДОГОВОР?" localSheetId="1">#REF!</definedName>
    <definedName name="T21?axis?R?ДОГОВОР?" localSheetId="2">#REF!</definedName>
    <definedName name="T21?axis?R?ДОГОВОР?" localSheetId="4">#REF!</definedName>
    <definedName name="T21?axis?R?ДОГОВОР?">#REF!</definedName>
    <definedName name="T21?axis?R?ПЭ">'[35]21'!$D$14:$S$16,'[35]21'!$D$26:$S$28,'[35]21'!$D$20:$S$22</definedName>
    <definedName name="T21?axis?R?ПЭ?">'[35]21'!$B$14:$B$16,'[35]21'!$B$26:$B$28,'[35]21'!$B$20:$B$22</definedName>
    <definedName name="T21?axis?ПРД?РЕГ" localSheetId="1">#REF!</definedName>
    <definedName name="T21?axis?ПРД?РЕГ" localSheetId="2">#REF!</definedName>
    <definedName name="T21?axis?ПРД?РЕГ" localSheetId="4">#REF!</definedName>
    <definedName name="T21?axis?ПРД?РЕГ">#REF!</definedName>
    <definedName name="T21?Data">'[35]21'!$D$14:$S$16,'[35]21'!$D$18:$S$18,'[35]21'!$D$20:$S$22,'[35]21'!$D$24:$S$24,'[35]21'!$D$26:$S$28,'[35]21'!$D$31:$S$33,'[35]21'!$D$11:$S$12</definedName>
    <definedName name="T21?item_ext?РОСТ" localSheetId="1">#REF!</definedName>
    <definedName name="T21?item_ext?РОСТ" localSheetId="2">#REF!</definedName>
    <definedName name="T21?item_ext?РОСТ" localSheetId="4">#REF!</definedName>
    <definedName name="T21?item_ext?РОСТ">#REF!</definedName>
    <definedName name="T21?L1" localSheetId="1">#REF!</definedName>
    <definedName name="T21?L1">'[35]21'!$D$11:$S$12,'[35]21'!$D$14:$S$16,'[35]21'!$D$18:$S$18,'[35]21'!$D$20:$S$22,'[35]21'!$D$26:$S$28,'[35]21'!$D$24:$S$24</definedName>
    <definedName name="T21?L2" localSheetId="1">#REF!</definedName>
    <definedName name="T21?L2" localSheetId="2">#REF!</definedName>
    <definedName name="T21?L2" localSheetId="4">#REF!</definedName>
    <definedName name="T21?L2">#REF!</definedName>
    <definedName name="T21?L3" localSheetId="2">#REF!</definedName>
    <definedName name="T21?L3" localSheetId="4">#REF!</definedName>
    <definedName name="T21?L3">#REF!</definedName>
    <definedName name="T21?L4" localSheetId="2">#REF!</definedName>
    <definedName name="T21?L4" localSheetId="4">#REF!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Copy">#REF!</definedName>
    <definedName name="T21_Protection" localSheetId="0">P2_T21_Protection,АЭ!P3_T21_Protection</definedName>
    <definedName name="T21_Protection" localSheetId="1">[0]!P2_T21_Protection,[0]!P3_T21_Protection</definedName>
    <definedName name="T21_Protection" localSheetId="2">P2_T21_Protection,ГАЭС!P3_T21_Protection</definedName>
    <definedName name="T21_Protection" localSheetId="4">P2_T21_Protection,КуЭ!P3_T21_Protection</definedName>
    <definedName name="T21_Protection" localSheetId="5">P2_T21_Protection,ОЭ!P3_T21_Protection</definedName>
    <definedName name="T21_Protection" localSheetId="6">P2_T21_Protection,ХЭ!P3_T21_Protection</definedName>
    <definedName name="T21_Protection" localSheetId="7">P2_T21_Protection,ЧЭ!P3_T21_Protection</definedName>
    <definedName name="T21_Protection">P2_T21_Protection,P3_T21_Protection</definedName>
    <definedName name="T22?item_ext?ВСЕГО">'[35]22'!$E$8:$F$31,'[35]22'!$I$8:$J$31</definedName>
    <definedName name="T22?item_ext?ЭС">'[35]22'!$K$8:$L$31,'[35]22'!$G$8:$H$31</definedName>
    <definedName name="T22?L1">'[35]22'!$G$8:$G$31,'[35]22'!$I$8:$I$31,'[35]22'!$K$8:$K$31,'[35]22'!$E$8:$E$31</definedName>
    <definedName name="T22?L2">'[35]22'!$H$8:$H$31,'[35]22'!$J$8:$J$31,'[35]22'!$L$8:$L$31,'[35]22'!$F$8:$F$31</definedName>
    <definedName name="T22?unit?ГКАЛ.Ч">'[35]22'!$G$8:$G$31,'[35]22'!$I$8:$I$31,'[35]22'!$K$8:$K$31,'[35]22'!$E$8:$E$31</definedName>
    <definedName name="T22?unit?ТГКАЛ">'[35]22'!$H$8:$H$31,'[35]22'!$J$8:$J$31,'[35]22'!$L$8:$L$31,'[35]22'!$F$8:$F$31</definedName>
    <definedName name="T22_Protection">'[35]22'!$E$19:$L$23,'[35]22'!$E$25:$L$25,'[35]22'!$E$27:$L$31,'[35]22'!$E$17:$L$17</definedName>
    <definedName name="T23?axis?R?ВТОП">'[35]23'!$E$8:$P$30,'[35]23'!$E$36:$P$58</definedName>
    <definedName name="T23?axis?R?ВТОП?">'[35]23'!$C$8:$C$30,'[35]23'!$C$36:$C$58</definedName>
    <definedName name="T23?axis?R?ПЭ">'[35]23'!$E$8:$P$30,'[35]23'!$E$36:$P$58</definedName>
    <definedName name="T23?axis?R?ПЭ?">'[35]23'!$B$8:$B$30,'[35]23'!$B$36:$B$58</definedName>
    <definedName name="T23?axis?R?СЦТ">'[35]23'!$E$32:$P$34,'[35]23'!$E$60:$P$62</definedName>
    <definedName name="T23?axis?R?СЦТ?">'[35]23'!$A$60:$A$62,'[35]23'!$A$32:$A$34</definedName>
    <definedName name="T23?Data">'[35]23'!$E$37:$P$63,'[35]23'!$E$9:$P$35</definedName>
    <definedName name="T23?item_ext?ВСЕГО">'[35]23'!$A$55:$P$58,'[35]23'!$A$27:$P$30</definedName>
    <definedName name="T23?item_ext?ИТОГО">'[35]23'!$A$59:$P$59,'[35]23'!$A$31:$P$31</definedName>
    <definedName name="T23?item_ext?СЦТ">'[35]23'!$A$60:$P$62,'[35]23'!$A$32:$P$34</definedName>
    <definedName name="T23_Protection" localSheetId="0">'[35]23'!$A$60:$A$62,'[35]23'!$F$60:$J$62,'[35]23'!$O$60:$P$62,'[35]23'!$A$9:$A$25,P1_T23_Protection</definedName>
    <definedName name="T23_Protection" localSheetId="2">'[35]23'!$A$60:$A$62,'[35]23'!$F$60:$J$62,'[35]23'!$O$60:$P$62,'[35]23'!$A$9:$A$25,P1_T23_Protection</definedName>
    <definedName name="T23_Protection" localSheetId="4">'[35]23'!$A$60:$A$62,'[35]23'!$F$60:$J$62,'[35]23'!$O$60:$P$62,'[35]23'!$A$9:$A$25,P1_T23_Protection</definedName>
    <definedName name="T23_Protection" localSheetId="5">'[35]23'!$A$60:$A$62,'[35]23'!$F$60:$J$62,'[35]23'!$O$60:$P$62,'[35]23'!$A$9:$A$25,P1_T23_Protection</definedName>
    <definedName name="T23_Protection" localSheetId="6">'[35]23'!$A$60:$A$62,'[35]23'!$F$60:$J$62,'[35]23'!$O$60:$P$62,'[35]23'!$A$9:$A$25,P1_T23_Protection</definedName>
    <definedName name="T23_Protection" localSheetId="7">'[35]23'!$A$60:$A$62,'[35]23'!$F$60:$J$62,'[35]23'!$O$60:$P$62,'[35]23'!$A$9:$A$25,P1_T23_Protection</definedName>
    <definedName name="T23_Protection">'[35]23'!$A$60:$A$62,'[35]23'!$F$60:$J$62,'[35]23'!$O$60:$P$62,'[35]23'!$A$9:$A$25,P1_T23_Protection</definedName>
    <definedName name="T23_Protection_4" localSheetId="0">(#REF!,#REF!,#REF!,#REF!,[0]!P1_T23_Protection)</definedName>
    <definedName name="T23_Protection_4" localSheetId="1">(#REF!,#REF!,#REF!,#REF!,[0]!P1_T23_Protection)</definedName>
    <definedName name="T23_Protection_4" localSheetId="2">(#REF!,#REF!,#REF!,#REF!,[0]!P1_T23_Protection)</definedName>
    <definedName name="T23_Protection_4" localSheetId="4">(#REF!,#REF!,#REF!,#REF!,[0]!P1_T23_Protection)</definedName>
    <definedName name="T23_Protection_4">(#REF!,#REF!,#REF!,#REF!,[0]!P1_T23_Protection)</definedName>
    <definedName name="T24?axis?ПРД?РЕГ" localSheetId="1">#REF!</definedName>
    <definedName name="T24?axis?ПРД?РЕГ" localSheetId="2">#REF!</definedName>
    <definedName name="T24?axis?ПРД?РЕГ" localSheetId="4">#REF!</definedName>
    <definedName name="T24?axis?ПРД?РЕГ">#REF!</definedName>
    <definedName name="T24?item_ext?РОСТ" localSheetId="1">#REF!</definedName>
    <definedName name="T24?item_ext?РОСТ" localSheetId="2">#REF!</definedName>
    <definedName name="T24?item_ext?РОСТ" localSheetId="4">#REF!</definedName>
    <definedName name="T24?item_ext?РОСТ">#REF!</definedName>
    <definedName name="T24?L1" localSheetId="1">#REF!</definedName>
    <definedName name="T24?L1" localSheetId="2">#REF!</definedName>
    <definedName name="T24?L1" localSheetId="4">#REF!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_Copy1">#REF!</definedName>
    <definedName name="T24_Copy2">#REF!</definedName>
    <definedName name="T24_Protection">'[35]24'!$E$24:$H$37,'[35]24'!$B$35:$B$37,'[35]24'!$E$41:$H$42,'[35]24'!$J$8:$M$21,'[35]24'!$J$24:$M$37,'[35]24'!$J$41:$M$42,'[35]24'!$E$8:$H$21</definedName>
    <definedName name="T25?axis?R?ВРАС" localSheetId="1">#REF!</definedName>
    <definedName name="T25?axis?R?ВРАС" localSheetId="2">#REF!</definedName>
    <definedName name="T25?axis?R?ВРАС" localSheetId="4">#REF!</definedName>
    <definedName name="T25?axis?R?ВРАС">#REF!</definedName>
    <definedName name="T25?axis?R?ВРАС?" localSheetId="2">#REF!</definedName>
    <definedName name="T25?axis?R?ВРАС?" localSheetId="4">#REF!</definedName>
    <definedName name="T25?axis?R?ВРАС?">#REF!</definedName>
    <definedName name="T25?axis?ПРД?БАЗ" localSheetId="2">#REF!</definedName>
    <definedName name="T25?axis?ПРД?БАЗ" localSheetId="4">#REF!</definedName>
    <definedName name="T25?axis?ПРД?БАЗ">#REF!</definedName>
    <definedName name="T25?axis?ПРД?ПРЕД">#REF!</definedName>
    <definedName name="T25?axis?ПРД?РЕГ">#REF!</definedName>
    <definedName name="T25?Data">#REF!</definedName>
    <definedName name="T25?item_ext?РОСТ">#REF!</definedName>
    <definedName name="T25?item_ext?РОСТ2">#REF!</definedName>
    <definedName name="T25?L1.2">#REF!</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ПРЦ">#REF!</definedName>
    <definedName name="T25_Copy1">#REF!</definedName>
    <definedName name="T25_Copy2">#REF!</definedName>
    <definedName name="T25_Copy3">#REF!</definedName>
    <definedName name="T25_Copy4">#REF!</definedName>
    <definedName name="T25_protection" localSheetId="0">P1_T25_protection,P2_T25_protection</definedName>
    <definedName name="T25_protection" localSheetId="1">[0]!P1_T25_protection,[0]!P2_T25_protection</definedName>
    <definedName name="T25_protection" localSheetId="2">P1_T25_protection,P2_T25_protection</definedName>
    <definedName name="T25_protection" localSheetId="4">P1_T25_protection,P2_T25_protection</definedName>
    <definedName name="T25_protection" localSheetId="5">P1_T25_protection,P2_T25_protection</definedName>
    <definedName name="T25_protection" localSheetId="6">P1_T25_protection,P2_T25_protection</definedName>
    <definedName name="T25_protection" localSheetId="7">P1_T25_protection,P2_T25_protection</definedName>
    <definedName name="T25_protection">P1_T25_protection,P2_T25_protection</definedName>
    <definedName name="T25_protection_4" localSheetId="0">([0]!P1_T25_protection,[0]!P2_T25_protection)</definedName>
    <definedName name="T25_protection_4" localSheetId="1">([0]!P1_T25_protection,[0]!P2_T25_protection)</definedName>
    <definedName name="T25_protection_4" localSheetId="2">([0]!P1_T25_protection,[0]!P2_T25_protection)</definedName>
    <definedName name="T25_protection_4" localSheetId="4">([0]!P1_T25_protection,[0]!P2_T25_protection)</definedName>
    <definedName name="T25_protection_4">([0]!P1_T25_protection,[0]!P2_T25_protection)</definedName>
    <definedName name="T26?axis?R?ВРАС">'[35]26'!$C$34:$N$36,'[35]26'!$C$22:$N$24</definedName>
    <definedName name="T26?axis?R?ВРАС?">'[35]26'!$B$34:$B$36,'[35]26'!$B$22:$B$24</definedName>
    <definedName name="T26?L1">'[35]26'!$F$8:$N$8,'[35]26'!$C$8:$D$8</definedName>
    <definedName name="T26?L1.1">'[35]26'!$F$10:$N$10,'[35]26'!$C$10:$D$10</definedName>
    <definedName name="T26?L2">'[35]26'!$F$11:$N$11,'[35]26'!$C$11:$D$11</definedName>
    <definedName name="T26?L2.1">'[35]26'!$F$13:$N$13,'[35]26'!$C$13:$D$13</definedName>
    <definedName name="T26?L3">'[35]26'!$F$14:$N$14,'[35]26'!$C$14:$D$14</definedName>
    <definedName name="T26?L4">'[35]26'!$F$15:$N$15,'[35]26'!$C$15:$D$15</definedName>
    <definedName name="T26?L5">'[35]26'!$F$16:$N$16,'[35]26'!$C$16:$D$16</definedName>
    <definedName name="T26?L5.1">'[35]26'!$F$18:$N$18,'[35]26'!$C$18:$D$18</definedName>
    <definedName name="T26?L5.2">'[35]26'!$F$19:$N$19,'[35]26'!$C$19:$D$19</definedName>
    <definedName name="T26?L5.3">'[35]26'!$F$20:$N$20,'[35]26'!$C$20:$D$20</definedName>
    <definedName name="T26?L5.3.x">'[35]26'!$F$22:$N$24,'[35]26'!$C$22:$D$24</definedName>
    <definedName name="T26?L6">'[35]26'!$F$26:$N$26,'[35]26'!$C$26:$D$26</definedName>
    <definedName name="T26?L7">'[35]26'!$F$27:$N$27,'[35]26'!$C$27:$D$27</definedName>
    <definedName name="T26?L7.1">'[35]26'!$F$29:$N$29,'[35]26'!$C$29:$D$29</definedName>
    <definedName name="T26?L7.2">'[35]26'!$F$30:$N$30,'[35]26'!$C$30:$D$30</definedName>
    <definedName name="T26?L7.3">'[35]26'!$F$31:$N$31,'[35]26'!$C$31:$D$31</definedName>
    <definedName name="T26?L7.4">'[35]26'!$F$32:$N$32,'[35]26'!$C$32:$D$32</definedName>
    <definedName name="T26?L7.4.x">'[35]26'!$F$34:$N$36,'[35]26'!$C$34:$D$36</definedName>
    <definedName name="T26?L8">'[35]26'!$F$38:$N$38,'[35]26'!$C$38:$D$38</definedName>
    <definedName name="T26_Protection" localSheetId="0">'[35]26'!$K$34:$N$36,'[35]26'!$B$22:$B$24,P1_T26_Protection,P2_T26_Protection</definedName>
    <definedName name="T26_Protection" localSheetId="2">'[35]26'!$K$34:$N$36,'[35]26'!$B$22:$B$24,P1_T26_Protection,P2_T26_Protection</definedName>
    <definedName name="T26_Protection" localSheetId="4">'[35]26'!$K$34:$N$36,'[35]26'!$B$22:$B$24,P1_T26_Protection,P2_T26_Protection</definedName>
    <definedName name="T26_Protection" localSheetId="5">'[35]26'!$K$34:$N$36,'[35]26'!$B$22:$B$24,P1_T26_Protection,P2_T26_Protection</definedName>
    <definedName name="T26_Protection" localSheetId="6">'[35]26'!$K$34:$N$36,'[35]26'!$B$22:$B$24,P1_T26_Protection,P2_T26_Protection</definedName>
    <definedName name="T26_Protection" localSheetId="7">'[35]26'!$K$34:$N$36,'[35]26'!$B$22:$B$24,P1_T26_Protection,P2_T26_Protection</definedName>
    <definedName name="T26_Protection">'[35]26'!$K$34:$N$36,'[35]26'!$B$22:$B$24,P1_T26_Protection,P2_T26_Protection</definedName>
    <definedName name="T26_Protection_4" localSheetId="0">(#REF!,#REF!,[0]!P1_T26_Protection,[0]!P2_T26_Protection)</definedName>
    <definedName name="T26_Protection_4" localSheetId="1">(#REF!,#REF!,[0]!P1_T26_Protection,[0]!P2_T26_Protection)</definedName>
    <definedName name="T26_Protection_4" localSheetId="2">(#REF!,#REF!,[0]!P1_T26_Protection,[0]!P2_T26_Protection)</definedName>
    <definedName name="T26_Protection_4" localSheetId="4">(#REF!,#REF!,[0]!P1_T26_Protection,[0]!P2_T26_Protection)</definedName>
    <definedName name="T26_Protection_4">(#REF!,#REF!,[0]!P1_T26_Protection,[0]!P2_T26_Protection)</definedName>
    <definedName name="T27?axis?R?ВРАС">'[35]27'!$C$34:$S$36,'[35]27'!$C$22:$S$24</definedName>
    <definedName name="T27?axis?R?ВРАС?">'[35]27'!$B$34:$B$36,'[35]27'!$B$22:$B$24</definedName>
    <definedName name="T27?axis?ПРД?РЕГ" localSheetId="1">#REF!</definedName>
    <definedName name="T27?axis?ПРД?РЕГ" localSheetId="2">#REF!</definedName>
    <definedName name="T27?axis?ПРД?РЕГ" localSheetId="4">#REF!</definedName>
    <definedName name="T27?axis?ПРД?РЕГ">#REF!</definedName>
    <definedName name="T27?Data" localSheetId="1">#REF!</definedName>
    <definedName name="T27?Data" localSheetId="2">#REF!</definedName>
    <definedName name="T27?Data" localSheetId="4">#REF!</definedName>
    <definedName name="T27?Data">#REF!</definedName>
    <definedName name="T27?item_ext?РОСТ" localSheetId="1">#REF!</definedName>
    <definedName name="T27?item_ext?РОСТ" localSheetId="2">#REF!</definedName>
    <definedName name="T27?item_ext?РОСТ" localSheetId="4">#REF!</definedName>
    <definedName name="T27?item_ext?РОСТ">#REF!</definedName>
    <definedName name="T27?L1">#REF!</definedName>
    <definedName name="T27?L1.1">'[35]27'!$F$10:$S$10,'[35]27'!$C$10:$D$10</definedName>
    <definedName name="T27?L2" localSheetId="1">#REF!</definedName>
    <definedName name="T27?L2" localSheetId="2">#REF!</definedName>
    <definedName name="T27?L2" localSheetId="4">#REF!</definedName>
    <definedName name="T27?L2">#REF!</definedName>
    <definedName name="T27?L2.1">'[35]27'!$F$13:$S$13,'[35]27'!$C$13:$D$13</definedName>
    <definedName name="T27?L3" localSheetId="1">#REF!</definedName>
    <definedName name="T27?L3" localSheetId="2">#REF!</definedName>
    <definedName name="T27?L3" localSheetId="4">#REF!</definedName>
    <definedName name="T27?L3">#REF!</definedName>
    <definedName name="T27?L4" localSheetId="2">#REF!</definedName>
    <definedName name="T27?L4" localSheetId="4">#REF!</definedName>
    <definedName name="T27?L4">#REF!</definedName>
    <definedName name="T27?L5" localSheetId="2">#REF!</definedName>
    <definedName name="T27?L5" localSheetId="4">#REF!</definedName>
    <definedName name="T27?L5">#REF!</definedName>
    <definedName name="T27?L5.3">'[35]27'!$F$20:$S$20,'[35]27'!$C$20:$D$20</definedName>
    <definedName name="T27?L5.3.x">'[35]27'!$F$22:$S$24,'[35]27'!$C$22:$D$24</definedName>
    <definedName name="T27?L6" localSheetId="1">#REF!</definedName>
    <definedName name="T27?L6" localSheetId="2">#REF!</definedName>
    <definedName name="T27?L6" localSheetId="4">#REF!</definedName>
    <definedName name="T27?L6">#REF!</definedName>
    <definedName name="T27?L7">'[35]27'!$F$27:$S$27,'[35]27'!$C$27:$D$27</definedName>
    <definedName name="T27?L7.1">'[35]27'!$F$29:$S$29,'[35]27'!$C$29:$D$29</definedName>
    <definedName name="T27?L7.2">'[35]27'!$F$30:$S$30,'[35]27'!$C$30:$D$30</definedName>
    <definedName name="T27?L7.3">'[35]27'!$F$31:$S$31,'[35]27'!$C$31:$D$31</definedName>
    <definedName name="T27?L7.4">'[35]27'!$F$32:$S$32,'[35]27'!$C$32:$D$32</definedName>
    <definedName name="T27?L7.4.x">'[35]27'!$F$34:$S$36,'[35]27'!$C$34:$D$36</definedName>
    <definedName name="T27?L8">'[35]27'!$F$38:$S$38,'[35]27'!$C$38:$D$38</definedName>
    <definedName name="T27?Name" localSheetId="1">#REF!</definedName>
    <definedName name="T27?Name" localSheetId="2">#REF!</definedName>
    <definedName name="T27?Name" localSheetId="4">#REF!</definedName>
    <definedName name="T27?Name">#REF!</definedName>
    <definedName name="T27?Table" localSheetId="2">#REF!</definedName>
    <definedName name="T27?Table" localSheetId="4">#REF!</definedName>
    <definedName name="T27?Table">#REF!</definedName>
    <definedName name="T27?Title" localSheetId="2">#REF!</definedName>
    <definedName name="T27?Title" localSheetId="4">#REF!</definedName>
    <definedName name="T27?Title">#REF!</definedName>
    <definedName name="T27_Protect" localSheetId="5">'[43]27'!$E$12:$E$13,'[43]27'!$K$4:$AH$4,'[43]27'!$AK$12:$AK$13</definedName>
    <definedName name="T27_Protect" localSheetId="7">'[43]27'!$E$12:$E$13,'[43]27'!$K$4:$AH$4,'[43]27'!$AK$12:$AK$13</definedName>
    <definedName name="T27_Protect">'[44]27'!$E$12:$E$13,'[44]27'!$K$4:$AH$4,'[44]27'!$AK$12:$AK$13</definedName>
    <definedName name="T27_Protection" localSheetId="0">'[35]27'!$P$34:$S$36,'[35]27'!$B$22:$B$24,P1_T27_Protection,P2_T27_Protection,P3_T27_Protection</definedName>
    <definedName name="T27_Protection" localSheetId="2">'[35]27'!$P$34:$S$36,'[35]27'!$B$22:$B$24,P1_T27_Protection,P2_T27_Protection,P3_T27_Protection</definedName>
    <definedName name="T27_Protection" localSheetId="4">'[35]27'!$P$34:$S$36,'[35]27'!$B$22:$B$24,P1_T27_Protection,P2_T27_Protection,P3_T27_Protection</definedName>
    <definedName name="T27_Protection" localSheetId="5">'[35]27'!$P$34:$S$36,'[35]27'!$B$22:$B$24,P1_T27_Protection,P2_T27_Protection,P3_T27_Protection</definedName>
    <definedName name="T27_Protection" localSheetId="6">'[35]27'!$P$34:$S$36,'[35]27'!$B$22:$B$24,P1_T27_Protection,P2_T27_Protection,P3_T27_Protection</definedName>
    <definedName name="T27_Protection" localSheetId="7">'[35]27'!$P$34:$S$36,'[35]27'!$B$22:$B$24,P1_T27_Protection,P2_T27_Protection,P3_T27_Protection</definedName>
    <definedName name="T27_Protection">'[35]27'!$P$34:$S$36,'[35]27'!$B$22:$B$24,P1_T27_Protection,P2_T27_Protection,P3_T27_Protection</definedName>
    <definedName name="T27_Protection_4" localSheetId="0">(#REF!,#REF!,[0]!P1_T27_Protection,[0]!P2_T27_Protection,[0]!P3_T27_Protection)</definedName>
    <definedName name="T27_Protection_4" localSheetId="1">(#REF!,#REF!,[0]!P1_T27_Protection,[0]!P2_T27_Protection,[0]!P3_T27_Protection)</definedName>
    <definedName name="T27_Protection_4" localSheetId="2">(#REF!,#REF!,[0]!P1_T27_Protection,[0]!P2_T27_Protection,[0]!P3_T27_Protection)</definedName>
    <definedName name="T27_Protection_4" localSheetId="4">(#REF!,#REF!,[0]!P1_T27_Protection,[0]!P2_T27_Protection,[0]!P3_T27_Protection)</definedName>
    <definedName name="T27_Protection_4">(#REF!,#REF!,[0]!P1_T27_Protection,[0]!P2_T27_Protection,[0]!P3_T27_Protection)</definedName>
    <definedName name="T28.3?unit?РУБ.ГКАЛ" localSheetId="0">P1_T28.3?unit?РУБ.ГКАЛ,P2_T28.3?unit?РУБ.ГКАЛ</definedName>
    <definedName name="T28.3?unit?РУБ.ГКАЛ" localSheetId="1">P1_T28.3?unit?РУБ.ГКАЛ,P2_T28.3?unit?РУБ.ГКАЛ</definedName>
    <definedName name="T28.3?unit?РУБ.ГКАЛ" localSheetId="2">P1_T28.3?unit?РУБ.ГКАЛ,P2_T28.3?unit?РУБ.ГКАЛ</definedName>
    <definedName name="T28.3?unit?РУБ.ГКАЛ" localSheetId="4">P1_T28.3?unit?РУБ.ГКАЛ,P2_T28.3?unit?РУБ.ГКАЛ</definedName>
    <definedName name="T28.3?unit?РУБ.ГКАЛ" localSheetId="5">P1_T28.3?unit?РУБ.ГКАЛ,P2_T28.3?unit?РУБ.ГКАЛ</definedName>
    <definedName name="T28.3?unit?РУБ.ГКАЛ" localSheetId="6">P1_T28.3?unit?РУБ.ГКАЛ,P2_T28.3?unit?РУБ.ГКАЛ</definedName>
    <definedName name="T28.3?unit?РУБ.ГКАЛ" localSheetId="7">P1_T28.3?unit?РУБ.ГКАЛ,P2_T28.3?unit?РУБ.ГКАЛ</definedName>
    <definedName name="T28.3?unit?РУБ.ГКАЛ">P1_T28.3?unit?РУБ.ГКАЛ,P2_T28.3?unit?РУБ.ГКАЛ</definedName>
    <definedName name="T28.3?unit?РУБ.ГКАЛ_4">#N/A</definedName>
    <definedName name="T28?axis?R?ПЭ" localSheetId="0">P2_T28?axis?R?ПЭ,P3_T28?axis?R?ПЭ,P4_T28?axis?R?ПЭ,P5_T28?axis?R?ПЭ,АЭ!P6_T28?axis?R?ПЭ</definedName>
    <definedName name="T28?axis?R?ПЭ" localSheetId="1">[0]!P2_T28?axis?R?ПЭ,[0]!P3_T28?axis?R?ПЭ,[0]!P4_T28?axis?R?ПЭ,[0]!P5_T28?axis?R?ПЭ,[0]!P6_T28?axis?R?ПЭ</definedName>
    <definedName name="T28?axis?R?ПЭ" localSheetId="2">P2_T28?axis?R?ПЭ,P3_T28?axis?R?ПЭ,P4_T28?axis?R?ПЭ,P5_T28?axis?R?ПЭ,ГАЭС!P6_T28?axis?R?ПЭ</definedName>
    <definedName name="T28?axis?R?ПЭ" localSheetId="4">P2_T28?axis?R?ПЭ,P3_T28?axis?R?ПЭ,P4_T28?axis?R?ПЭ,P5_T28?axis?R?ПЭ,КуЭ!P6_T28?axis?R?ПЭ</definedName>
    <definedName name="T28?axis?R?ПЭ" localSheetId="5">P2_T28?axis?R?ПЭ,P3_T28?axis?R?ПЭ,P4_T28?axis?R?ПЭ,P5_T28?axis?R?ПЭ,ОЭ!P6_T28?axis?R?ПЭ</definedName>
    <definedName name="T28?axis?R?ПЭ" localSheetId="6">P2_T28?axis?R?ПЭ,P3_T28?axis?R?ПЭ,P4_T28?axis?R?ПЭ,P5_T28?axis?R?ПЭ,ХЭ!P6_T28?axis?R?ПЭ</definedName>
    <definedName name="T28?axis?R?ПЭ" localSheetId="7">P2_T28?axis?R?ПЭ,P3_T28?axis?R?ПЭ,P4_T28?axis?R?ПЭ,P5_T28?axis?R?ПЭ,ЧЭ!P6_T28?axis?R?ПЭ</definedName>
    <definedName name="T28?axis?R?ПЭ">P2_T28?axis?R?ПЭ,P3_T28?axis?R?ПЭ,P4_T28?axis?R?ПЭ,P5_T28?axis?R?ПЭ,P6_T28?axis?R?ПЭ</definedName>
    <definedName name="T28?axis?R?ПЭ?" localSheetId="0">P2_T28?axis?R?ПЭ?,P3_T28?axis?R?ПЭ?,P4_T28?axis?R?ПЭ?,P5_T28?axis?R?ПЭ?,АЭ!P6_T28?axis?R?ПЭ?</definedName>
    <definedName name="T28?axis?R?ПЭ?" localSheetId="1">[0]!P2_T28?axis?R?ПЭ?,[0]!P3_T28?axis?R?ПЭ?,[0]!P4_T28?axis?R?ПЭ?,[0]!P5_T28?axis?R?ПЭ?,[0]!P6_T28?axis?R?ПЭ?</definedName>
    <definedName name="T28?axis?R?ПЭ?" localSheetId="2">P2_T28?axis?R?ПЭ?,P3_T28?axis?R?ПЭ?,P4_T28?axis?R?ПЭ?,P5_T28?axis?R?ПЭ?,ГАЭС!P6_T28?axis?R?ПЭ?</definedName>
    <definedName name="T28?axis?R?ПЭ?" localSheetId="4">P2_T28?axis?R?ПЭ?,P3_T28?axis?R?ПЭ?,P4_T28?axis?R?ПЭ?,P5_T28?axis?R?ПЭ?,КуЭ!P6_T28?axis?R?ПЭ?</definedName>
    <definedName name="T28?axis?R?ПЭ?" localSheetId="5">P2_T28?axis?R?ПЭ?,P3_T28?axis?R?ПЭ?,P4_T28?axis?R?ПЭ?,P5_T28?axis?R?ПЭ?,ОЭ!P6_T28?axis?R?ПЭ?</definedName>
    <definedName name="T28?axis?R?ПЭ?" localSheetId="6">P2_T28?axis?R?ПЭ?,P3_T28?axis?R?ПЭ?,P4_T28?axis?R?ПЭ?,P5_T28?axis?R?ПЭ?,ХЭ!P6_T28?axis?R?ПЭ?</definedName>
    <definedName name="T28?axis?R?ПЭ?" localSheetId="7">P2_T28?axis?R?ПЭ?,P3_T28?axis?R?ПЭ?,P4_T28?axis?R?ПЭ?,P5_T28?axis?R?ПЭ?,ЧЭ!P6_T28?axis?R?ПЭ?</definedName>
    <definedName name="T28?axis?R?ПЭ?">P2_T28?axis?R?ПЭ?,P3_T28?axis?R?ПЭ?,P4_T28?axis?R?ПЭ?,P5_T28?axis?R?ПЭ?,P6_T28?axis?R?ПЭ?</definedName>
    <definedName name="T28?axis?R?ПЭ?_4">#N/A</definedName>
    <definedName name="T28?axis?R?ПЭ_4">#N/A</definedName>
    <definedName name="T28?Data" localSheetId="0">'[35]28'!$D$190:$E$213,'[35]28'!$G$164:$H$187,'[35]28'!$D$164:$E$187,'[35]28'!$D$138:$I$161,'[35]28'!$D$8:$I$109,'[35]28'!$D$112:$I$135,P1_T28?Data</definedName>
    <definedName name="T28?Data" localSheetId="2">'[35]28'!$D$190:$E$213,'[35]28'!$G$164:$H$187,'[35]28'!$D$164:$E$187,'[35]28'!$D$138:$I$161,'[35]28'!$D$8:$I$109,'[35]28'!$D$112:$I$135,P1_T28?Data</definedName>
    <definedName name="T28?Data" localSheetId="4">'[35]28'!$D$190:$E$213,'[35]28'!$G$164:$H$187,'[35]28'!$D$164:$E$187,'[35]28'!$D$138:$I$161,'[35]28'!$D$8:$I$109,'[35]28'!$D$112:$I$135,P1_T28?Data</definedName>
    <definedName name="T28?Data" localSheetId="5">'[35]28'!$D$190:$E$213,'[35]28'!$G$164:$H$187,'[35]28'!$D$164:$E$187,'[35]28'!$D$138:$I$161,'[35]28'!$D$8:$I$109,'[35]28'!$D$112:$I$135,P1_T28?Data</definedName>
    <definedName name="T28?Data" localSheetId="6">'[35]28'!$D$190:$E$213,'[35]28'!$G$164:$H$187,'[35]28'!$D$164:$E$187,'[35]28'!$D$138:$I$161,'[35]28'!$D$8:$I$109,'[35]28'!$D$112:$I$135,P1_T28?Data</definedName>
    <definedName name="T28?Data" localSheetId="7">'[35]28'!$D$190:$E$213,'[35]28'!$G$164:$H$187,'[35]28'!$D$164:$E$187,'[35]28'!$D$138:$I$161,'[35]28'!$D$8:$I$109,'[35]28'!$D$112:$I$135,P1_T28?Data</definedName>
    <definedName name="T28?Data">'[35]28'!$D$190:$E$213,'[35]28'!$G$164:$H$187,'[35]28'!$D$164:$E$187,'[35]28'!$D$138:$I$161,'[35]28'!$D$8:$I$109,'[35]28'!$D$112:$I$135,P1_T28?Data</definedName>
    <definedName name="T28?item_ext?ВСЕГО">'[35]28'!$I$8:$I$292,'[35]28'!$F$8:$F$292</definedName>
    <definedName name="T28?item_ext?ТЭ">'[35]28'!$E$8:$E$292,'[35]28'!$H$8:$H$292</definedName>
    <definedName name="T28?item_ext?ЭЭ">'[35]28'!$D$8:$D$292,'[35]28'!$G$8:$G$292</definedName>
    <definedName name="T28?L1.1.x">'[35]28'!$D$16:$I$18,'[35]28'!$D$11:$I$13</definedName>
    <definedName name="T28?L10.1.x">'[35]28'!$D$250:$I$252,'[35]28'!$D$245:$I$247</definedName>
    <definedName name="T28?L11.1.x">'[35]28'!$D$276:$I$278,'[35]28'!$D$271:$I$273</definedName>
    <definedName name="T28?L2.1.x">'[35]28'!$D$42:$I$44,'[35]28'!$D$37:$I$39</definedName>
    <definedName name="T28?L3.1.x">'[35]28'!$D$68:$I$70,'[35]28'!$D$63:$I$65</definedName>
    <definedName name="T28?L4.1.x">'[35]28'!$D$94:$I$96,'[35]28'!$D$89:$I$91</definedName>
    <definedName name="T28?L5.1.x">'[35]28'!$D$120:$I$122,'[35]28'!$D$115:$I$117</definedName>
    <definedName name="T28?L6.1.x">'[35]28'!$D$146:$I$148,'[35]28'!$D$141:$I$143</definedName>
    <definedName name="T28?L7.1.x">'[35]28'!$D$172:$I$174,'[35]28'!$D$167:$I$169</definedName>
    <definedName name="T28?L8.1.x">'[35]28'!$D$198:$I$200,'[35]28'!$D$193:$I$195</definedName>
    <definedName name="T28?L9.1.x">'[35]28'!$D$224:$I$226,'[35]28'!$D$219:$I$221</definedName>
    <definedName name="T28?unit?ГКАЛЧ">'[35]28'!$H$164:$H$187,'[35]28'!$E$164:$E$187</definedName>
    <definedName name="T28?unit?МКВТЧ">'[35]28'!$G$190:$G$213,'[35]28'!$D$190:$D$213</definedName>
    <definedName name="T28?unit?РУБ.ГКАЛ">'[35]28'!$E$216:$E$239,'[35]28'!$E$268:$E$292,'[35]28'!$H$268:$H$292,'[35]28'!$H$216:$H$239</definedName>
    <definedName name="T28?unit?РУБ.ГКАЛЧ.МЕС">'[35]28'!$H$242:$H$265,'[35]28'!$E$242:$E$265</definedName>
    <definedName name="T28?unit?РУБ.ТКВТ.МЕС">'[35]28'!$G$242:$G$265,'[35]28'!$D$242:$D$265</definedName>
    <definedName name="T28?unit?РУБ.ТКВТЧ">'[35]28'!$G$216:$G$239,'[35]28'!$D$268:$D$292,'[35]28'!$G$268:$G$292,'[35]28'!$D$216:$D$239</definedName>
    <definedName name="T28?unit?ТГКАЛ">'[35]28'!$H$190:$H$213,'[35]28'!$E$190:$E$213</definedName>
    <definedName name="T28?unit?ТКВТ">'[35]28'!$G$164:$G$187,'[35]28'!$D$164:$D$187</definedName>
    <definedName name="T28?unit?ТРУБ">'[35]28'!$D$138:$I$161,'[35]28'!$D$8:$I$109</definedName>
    <definedName name="T28_Protection" localSheetId="0">P9_T28_Protection,P10_T28_Protection,P11_T28_Protection,АЭ!P12_T28_Protection</definedName>
    <definedName name="T28_Protection" localSheetId="1">[0]!P9_T28_Protection,[0]!P10_T28_Protection,[0]!P11_T28_Protection,БЭ!P12_T28_Protection</definedName>
    <definedName name="T28_Protection" localSheetId="2">P9_T28_Protection,P10_T28_Protection,P11_T28_Protection,ГАЭС!P12_T28_Protection</definedName>
    <definedName name="T28_Protection" localSheetId="4">P9_T28_Protection,P10_T28_Protection,P11_T28_Protection,КуЭ!P12_T28_Protection</definedName>
    <definedName name="T28_Protection" localSheetId="5">P9_T28_Protection,P10_T28_Protection,P11_T28_Protection,ОЭ!P12_T28_Protection</definedName>
    <definedName name="T28_Protection" localSheetId="6">P9_T28_Protection,P10_T28_Protection,P11_T28_Protection,ХЭ!P12_T28_Protection</definedName>
    <definedName name="T28_Protection" localSheetId="7">P9_T28_Protection,P10_T28_Protection,P11_T28_Protection,ЧЭ!P12_T28_Protection</definedName>
    <definedName name="T28_Protection">P9_T28_Protection,P10_T28_Protection,P11_T28_Protection,P12_T28_Protection</definedName>
    <definedName name="T29?item_ext?1СТ" localSheetId="0">P1_T29?item_ext?1СТ</definedName>
    <definedName name="T29?item_ext?1СТ" localSheetId="1">P1_T29?item_ext?1СТ</definedName>
    <definedName name="T29?item_ext?1СТ" localSheetId="2">P1_T29?item_ext?1СТ</definedName>
    <definedName name="T29?item_ext?1СТ" localSheetId="4">P1_T29?item_ext?1СТ</definedName>
    <definedName name="T29?item_ext?1СТ" localSheetId="5">P1_T29?item_ext?1СТ</definedName>
    <definedName name="T29?item_ext?1СТ" localSheetId="6">P1_T29?item_ext?1СТ</definedName>
    <definedName name="T29?item_ext?1СТ" localSheetId="7">P1_T29?item_ext?1СТ</definedName>
    <definedName name="T29?item_ext?1СТ">P1_T29?item_ext?1СТ</definedName>
    <definedName name="T29?item_ext?1СТ_4">#N/A</definedName>
    <definedName name="T29?item_ext?2СТ.М" localSheetId="0">P1_T29?item_ext?2СТ.М</definedName>
    <definedName name="T29?item_ext?2СТ.М" localSheetId="1">P1_T29?item_ext?2СТ.М</definedName>
    <definedName name="T29?item_ext?2СТ.М" localSheetId="2">P1_T29?item_ext?2СТ.М</definedName>
    <definedName name="T29?item_ext?2СТ.М" localSheetId="4">P1_T29?item_ext?2СТ.М</definedName>
    <definedName name="T29?item_ext?2СТ.М" localSheetId="5">P1_T29?item_ext?2СТ.М</definedName>
    <definedName name="T29?item_ext?2СТ.М" localSheetId="6">P1_T29?item_ext?2СТ.М</definedName>
    <definedName name="T29?item_ext?2СТ.М" localSheetId="7">P1_T29?item_ext?2СТ.М</definedName>
    <definedName name="T29?item_ext?2СТ.М">P1_T29?item_ext?2СТ.М</definedName>
    <definedName name="T29?item_ext?2СТ.М_4">#N/A</definedName>
    <definedName name="T29?item_ext?2СТ.Э" localSheetId="0">P1_T29?item_ext?2СТ.Э</definedName>
    <definedName name="T29?item_ext?2СТ.Э" localSheetId="1">P1_T29?item_ext?2СТ.Э</definedName>
    <definedName name="T29?item_ext?2СТ.Э" localSheetId="2">P1_T29?item_ext?2СТ.Э</definedName>
    <definedName name="T29?item_ext?2СТ.Э" localSheetId="4">P1_T29?item_ext?2СТ.Э</definedName>
    <definedName name="T29?item_ext?2СТ.Э" localSheetId="5">P1_T29?item_ext?2СТ.Э</definedName>
    <definedName name="T29?item_ext?2СТ.Э" localSheetId="6">P1_T29?item_ext?2СТ.Э</definedName>
    <definedName name="T29?item_ext?2СТ.Э" localSheetId="7">P1_T29?item_ext?2СТ.Э</definedName>
    <definedName name="T29?item_ext?2СТ.Э">P1_T29?item_ext?2СТ.Э</definedName>
    <definedName name="T29?item_ext?2СТ.Э_4">#N/A</definedName>
    <definedName name="T29?L10" localSheetId="0">P1_T29?L10</definedName>
    <definedName name="T29?L10" localSheetId="1">P1_T29?L10</definedName>
    <definedName name="T29?L10" localSheetId="2">P1_T29?L10</definedName>
    <definedName name="T29?L10" localSheetId="4">P1_T29?L10</definedName>
    <definedName name="T29?L10" localSheetId="5">P1_T29?L10</definedName>
    <definedName name="T29?L10" localSheetId="6">P1_T29?L10</definedName>
    <definedName name="T29?L10" localSheetId="7">P1_T29?L10</definedName>
    <definedName name="T29?L10">P1_T29?L10</definedName>
    <definedName name="T29?L10_4">#N/A</definedName>
    <definedName name="T3?axis?C?РЕШ" localSheetId="0">#REF!,#REF!,#REF!,#REF!</definedName>
    <definedName name="T3?axis?C?РЕШ" localSheetId="1">#REF!,#REF!,#REF!,#REF!</definedName>
    <definedName name="T3?axis?C?РЕШ" localSheetId="2">#REF!,#REF!,#REF!,#REF!</definedName>
    <definedName name="T3?axis?C?РЕШ" localSheetId="4">#REF!,#REF!,#REF!,#REF!</definedName>
    <definedName name="T3?axis?C?РЕШ">#REF!,#REF!,#REF!,#REF!</definedName>
    <definedName name="T3?axis?C?РЕШ?" localSheetId="1">#REF!,#REF!</definedName>
    <definedName name="T3?axis?C?РЕШ?" localSheetId="2">#REF!,#REF!</definedName>
    <definedName name="T3?axis?C?РЕШ?" localSheetId="4">#REF!,#REF!</definedName>
    <definedName name="T3?axis?C?РЕШ?">#REF!,#REF!</definedName>
    <definedName name="T3?axis?R?ОРГ" localSheetId="1">#REF!</definedName>
    <definedName name="T3?axis?R?ОРГ" localSheetId="2">#REF!</definedName>
    <definedName name="T3?axis?R?ОРГ" localSheetId="4">#REF!</definedName>
    <definedName name="T3?axis?R?ОРГ">#REF!</definedName>
    <definedName name="T3?axis?R?ОРГ?" localSheetId="1">#REF!</definedName>
    <definedName name="T3?axis?R?ОРГ?" localSheetId="2">#REF!</definedName>
    <definedName name="T3?axis?R?ОРГ?" localSheetId="4">#REF!</definedName>
    <definedName name="T3?axis?R?ОРГ?">#REF!</definedName>
    <definedName name="T3?axis?ПРД?РЕГ" localSheetId="1">#REF!</definedName>
    <definedName name="T3?axis?ПРД?РЕГ" localSheetId="2">#REF!</definedName>
    <definedName name="T3?axis?ПРД?РЕГ" localSheetId="4">#REF!</definedName>
    <definedName name="T3?axis?ПРД?РЕГ">#REF!</definedName>
    <definedName name="T3?axis?ПРД2?2005" localSheetId="1">#REF!,#REF!</definedName>
    <definedName name="T3?axis?ПРД2?2005" localSheetId="2">#REF!,#REF!</definedName>
    <definedName name="T3?axis?ПРД2?2005" localSheetId="4">#REF!,#REF!</definedName>
    <definedName name="T3?axis?ПРД2?2005">#REF!,#REF!</definedName>
    <definedName name="T3?axis?ПРД2?2006" localSheetId="1">#REF!,#REF!</definedName>
    <definedName name="T3?axis?ПРД2?2006" localSheetId="2">#REF!,#REF!</definedName>
    <definedName name="T3?axis?ПРД2?2006" localSheetId="4">#REF!,#REF!</definedName>
    <definedName name="T3?axis?ПРД2?2006">#REF!,#REF!</definedName>
    <definedName name="T3?Data" localSheetId="1">#REF!</definedName>
    <definedName name="T3?Data" localSheetId="2">#REF!</definedName>
    <definedName name="T3?Data" localSheetId="4">#REF!</definedName>
    <definedName name="T3?Data">#REF!</definedName>
    <definedName name="T3?item_ext?РОСТ" localSheetId="1">#REF!</definedName>
    <definedName name="T3?item_ext?РОСТ" localSheetId="2">#REF!</definedName>
    <definedName name="T3?item_ext?РОСТ" localSheetId="4">#REF!</definedName>
    <definedName name="T3?item_ext?РОСТ">#REF!</definedName>
    <definedName name="T3?L1" localSheetId="1">#REF!</definedName>
    <definedName name="T3?L1" localSheetId="2">#REF!</definedName>
    <definedName name="T3?L1" localSheetId="4">#REF!</definedName>
    <definedName name="T3?L1">#REF!</definedName>
    <definedName name="T3?L1.1">#REF!</definedName>
    <definedName name="T3?L1.1.1" localSheetId="1">#REF!,#REF!</definedName>
    <definedName name="T3?L1.1.1" localSheetId="2">#REF!,#REF!</definedName>
    <definedName name="T3?L1.1.1" localSheetId="4">#REF!,#REF!</definedName>
    <definedName name="T3?L1.1.1">#REF!,#REF!</definedName>
    <definedName name="T3?L1.1.1.1" localSheetId="1">#REF!,#REF!</definedName>
    <definedName name="T3?L1.1.1.1" localSheetId="2">#REF!,#REF!</definedName>
    <definedName name="T3?L1.1.1.1" localSheetId="4">#REF!,#REF!</definedName>
    <definedName name="T3?L1.1.1.1">#REF!,#REF!</definedName>
    <definedName name="T3?L1.1.2" localSheetId="1">#REF!,#REF!</definedName>
    <definedName name="T3?L1.1.2" localSheetId="2">#REF!,#REF!</definedName>
    <definedName name="T3?L1.1.2" localSheetId="4">#REF!,#REF!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0" localSheetId="1">#REF!</definedName>
    <definedName name="T3?L10" localSheetId="2">#REF!</definedName>
    <definedName name="T3?L10" localSheetId="4">#REF!</definedName>
    <definedName name="T3?L10">#REF!</definedName>
    <definedName name="T3?L11" localSheetId="1">#REF!</definedName>
    <definedName name="T3?L11" localSheetId="2">#REF!</definedName>
    <definedName name="T3?L11" localSheetId="4">#REF!</definedName>
    <definedName name="T3?L11">#REF!</definedName>
    <definedName name="T3?L12" localSheetId="1">#REF!</definedName>
    <definedName name="T3?L12" localSheetId="2">#REF!</definedName>
    <definedName name="T3?L12" localSheetId="4">#REF!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МКВТЧ">#REF!</definedName>
    <definedName name="T3?unit?РУБ.МКБ" localSheetId="1">#REF!,#REF!,#REF!,#REF!</definedName>
    <definedName name="T3?unit?РУБ.МКБ" localSheetId="2">#REF!,#REF!,#REF!,#REF!</definedName>
    <definedName name="T3?unit?РУБ.МКБ" localSheetId="4">#REF!,#REF!,#REF!,#REF!</definedName>
    <definedName name="T3?unit?РУБ.МКБ">#REF!,#REF!,#REF!,#REF!</definedName>
    <definedName name="T3?unit?ТРУБ" localSheetId="1">#REF!,#REF!,#REF!,#REF!</definedName>
    <definedName name="T3?unit?ТРУБ" localSheetId="2">#REF!,#REF!,#REF!,#REF!</definedName>
    <definedName name="T3?unit?ТРУБ" localSheetId="4">#REF!,#REF!,#REF!,#REF!</definedName>
    <definedName name="T3?unit?ТРУБ">#REF!,#REF!,#REF!,#REF!</definedName>
    <definedName name="T3?unit?ТЫС.МКБ" localSheetId="1">#REF!,#REF!,#REF!,#REF!</definedName>
    <definedName name="T3?unit?ТЫС.МКБ" localSheetId="2">#REF!,#REF!,#REF!,#REF!</definedName>
    <definedName name="T3?unit?ТЫС.МКБ" localSheetId="4">#REF!,#REF!,#REF!,#REF!</definedName>
    <definedName name="T3?unit?ТЫС.МКБ">#REF!,#REF!,#REF!,#REF!</definedName>
    <definedName name="T3_Add_Town" localSheetId="1">#REF!</definedName>
    <definedName name="T3_Add_Town" localSheetId="2">#REF!</definedName>
    <definedName name="T3_Add_Town" localSheetId="4">#REF!</definedName>
    <definedName name="T3_Add_Town">#REF!</definedName>
    <definedName name="T3_Copy" localSheetId="1">#REF!</definedName>
    <definedName name="T3_Copy" localSheetId="2">#REF!</definedName>
    <definedName name="T3_Copy" localSheetId="4">#REF!</definedName>
    <definedName name="T3_Copy">#REF!</definedName>
    <definedName name="T3_Unprotected" localSheetId="1">#REF!,#REF!,#REF!,#REF!,#REF!,#REF!</definedName>
    <definedName name="T3_Unprotected" localSheetId="2">#REF!,#REF!,#REF!,#REF!,#REF!,#REF!</definedName>
    <definedName name="T3_Unprotected" localSheetId="4">#REF!,#REF!,#REF!,#REF!,#REF!,#REF!</definedName>
    <definedName name="T3_Unprotected">#REF!,#REF!,#REF!,#REF!,#REF!,#REF!</definedName>
    <definedName name="T4.1?axis?ПРД?БАЗ" localSheetId="1">#REF!</definedName>
    <definedName name="T4.1?axis?ПРД?БАЗ" localSheetId="2">#REF!</definedName>
    <definedName name="T4.1?axis?ПРД?БАЗ" localSheetId="4">#REF!</definedName>
    <definedName name="T4.1?axis?ПРД?БАЗ">#REF!</definedName>
    <definedName name="T4.1?axis?ПРД?ПРЕД" localSheetId="1">#REF!</definedName>
    <definedName name="T4.1?axis?ПРД?ПРЕД" localSheetId="2">#REF!</definedName>
    <definedName name="T4.1?axis?ПРД?ПРЕД" localSheetId="4">#REF!</definedName>
    <definedName name="T4.1?axis?ПРД?ПРЕД">#REF!</definedName>
    <definedName name="T4.1?axis?ПРД?ПРЕД2" localSheetId="1">#REF!</definedName>
    <definedName name="T4.1?axis?ПРД?ПРЕД2" localSheetId="2">#REF!</definedName>
    <definedName name="T4.1?axis?ПРД?ПРЕД2" localSheetId="4">#REF!</definedName>
    <definedName name="T4.1?axis?ПРД?ПРЕД2">#REF!</definedName>
    <definedName name="T4.1?axis?ПРД?РЕГ">#REF!</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 localSheetId="1">#REF!,#REF!,#REF!,#REF!</definedName>
    <definedName name="T4?axis?C?РЕШ" localSheetId="2">#REF!,#REF!,#REF!,#REF!</definedName>
    <definedName name="T4?axis?C?РЕШ" localSheetId="4">#REF!,#REF!,#REF!,#REF!</definedName>
    <definedName name="T4?axis?C?РЕШ">#REF!,#REF!,#REF!,#REF!</definedName>
    <definedName name="T4?axis?C?РЕШ?" localSheetId="1">#REF!,#REF!</definedName>
    <definedName name="T4?axis?C?РЕШ?" localSheetId="2">#REF!,#REF!</definedName>
    <definedName name="T4?axis?C?РЕШ?" localSheetId="4">#REF!,#REF!</definedName>
    <definedName name="T4?axis?C?РЕШ?">#REF!,#REF!</definedName>
    <definedName name="T4?axis?R?ОРГ?" localSheetId="1">#REF!</definedName>
    <definedName name="T4?axis?R?ОРГ?" localSheetId="2">#REF!</definedName>
    <definedName name="T4?axis?R?ОРГ?" localSheetId="4">#REF!</definedName>
    <definedName name="T4?axis?R?ОРГ?">#REF!</definedName>
    <definedName name="T4?axis?ОРГ" localSheetId="1">#REF!</definedName>
    <definedName name="T4?axis?ОРГ" localSheetId="2">#REF!</definedName>
    <definedName name="T4?axis?ОРГ" localSheetId="4">#REF!</definedName>
    <definedName name="T4?axis?ОРГ">#REF!</definedName>
    <definedName name="T4?axis?ПРД?РЕГ" localSheetId="1">#REF!</definedName>
    <definedName name="T4?axis?ПРД?РЕГ" localSheetId="2">#REF!</definedName>
    <definedName name="T4?axis?ПРД?РЕГ" localSheetId="4">#REF!</definedName>
    <definedName name="T4?axis?ПРД?РЕГ">#REF!</definedName>
    <definedName name="T4?axis?ПРД2?2005" localSheetId="1">#REF!,#REF!</definedName>
    <definedName name="T4?axis?ПРД2?2005" localSheetId="2">#REF!,#REF!</definedName>
    <definedName name="T4?axis?ПРД2?2005" localSheetId="4">#REF!,#REF!</definedName>
    <definedName name="T4?axis?ПРД2?2005">#REF!,#REF!</definedName>
    <definedName name="T4?axis?ПРД2?2006" localSheetId="1">#REF!,#REF!</definedName>
    <definedName name="T4?axis?ПРД2?2006" localSheetId="2">#REF!,#REF!</definedName>
    <definedName name="T4?axis?ПРД2?2006" localSheetId="4">#REF!,#REF!</definedName>
    <definedName name="T4?axis?ПРД2?2006">#REF!,#REF!</definedName>
    <definedName name="T4?item_ext?РОСТ" localSheetId="1">#REF!</definedName>
    <definedName name="T4?item_ext?РОСТ" localSheetId="2">#REF!</definedName>
    <definedName name="T4?item_ext?РОСТ" localSheetId="4">#REF!</definedName>
    <definedName name="T4?item_ext?РОСТ">#REF!</definedName>
    <definedName name="T4?L1" localSheetId="1">#REF!</definedName>
    <definedName name="T4?L1" localSheetId="2">#REF!</definedName>
    <definedName name="T4?L1" localSheetId="4">#REF!</definedName>
    <definedName name="T4?L1">#REF!</definedName>
    <definedName name="T4?L1.1" localSheetId="1">#REF!</definedName>
    <definedName name="T4?L1.1" localSheetId="2">#REF!</definedName>
    <definedName name="T4?L1.1" localSheetId="4">#REF!</definedName>
    <definedName name="T4?L1.1">#REF!</definedName>
    <definedName name="T4?L1.1.1" localSheetId="1">#REF!,#REF!</definedName>
    <definedName name="T4?L1.1.1" localSheetId="2">#REF!,#REF!</definedName>
    <definedName name="T4?L1.1.1" localSheetId="4">#REF!,#REF!</definedName>
    <definedName name="T4?L1.1.1">#REF!,#REF!</definedName>
    <definedName name="T4?L1.1.1.1" localSheetId="1">#REF!,#REF!</definedName>
    <definedName name="T4?L1.1.1.1" localSheetId="2">#REF!,#REF!</definedName>
    <definedName name="T4?L1.1.1.1" localSheetId="4">#REF!,#REF!</definedName>
    <definedName name="T4?L1.1.1.1">#REF!,#REF!</definedName>
    <definedName name="T4?L1.1.2" localSheetId="1">#REF!,#REF!</definedName>
    <definedName name="T4?L1.1.2" localSheetId="2">#REF!,#REF!</definedName>
    <definedName name="T4?L1.1.2" localSheetId="4">#REF!,#REF!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 localSheetId="1">#REF!</definedName>
    <definedName name="T4?L1.2" localSheetId="2">#REF!</definedName>
    <definedName name="T4?L1.2" localSheetId="4">#REF!</definedName>
    <definedName name="T4?L1.2">#REF!</definedName>
    <definedName name="T4?L10" localSheetId="1">#REF!</definedName>
    <definedName name="T4?L10" localSheetId="2">#REF!</definedName>
    <definedName name="T4?L10" localSheetId="4">#REF!</definedName>
    <definedName name="T4?L10">#REF!</definedName>
    <definedName name="T4?L10.1" localSheetId="1">#REF!</definedName>
    <definedName name="T4?L10.1" localSheetId="2">#REF!</definedName>
    <definedName name="T4?L10.1" localSheetId="4">#REF!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РУБ.ТКВТЧ">#REF!</definedName>
    <definedName name="T4?unit?РУБ.ТУТ">#REF!</definedName>
    <definedName name="T4?unit?ТТУТ">#REF!</definedName>
    <definedName name="T4?unit?ТЫС.МКБ" localSheetId="1">#REF!,#REF!,#REF!,#REF!</definedName>
    <definedName name="T4?unit?ТЫС.МКБ" localSheetId="2">#REF!,#REF!,#REF!,#REF!</definedName>
    <definedName name="T4?unit?ТЫС.МКБ" localSheetId="4">#REF!,#REF!,#REF!,#REF!</definedName>
    <definedName name="T4?unit?ТЫС.МКБ">#REF!,#REF!,#REF!,#REF!</definedName>
    <definedName name="T4_Add_Town" localSheetId="1">#REF!</definedName>
    <definedName name="T4_Add_Town" localSheetId="2">#REF!</definedName>
    <definedName name="T4_Add_Town" localSheetId="4">#REF!</definedName>
    <definedName name="T4_Add_Town">#REF!</definedName>
    <definedName name="T4_Copy" localSheetId="1">#REF!</definedName>
    <definedName name="T4_Copy" localSheetId="2">#REF!</definedName>
    <definedName name="T4_Copy" localSheetId="4">#REF!</definedName>
    <definedName name="T4_Copy">#REF!</definedName>
    <definedName name="T4_Protect" localSheetId="0">'[44]4'!$AA$24:$AD$28,'[44]4'!$G$11:$J$17,P1_T4_Protect,P2_T4_Protect</definedName>
    <definedName name="T4_Protect" localSheetId="2">'[44]4'!$AA$24:$AD$28,'[44]4'!$G$11:$J$17,P1_T4_Protect,P2_T4_Protect</definedName>
    <definedName name="T4_Protect" localSheetId="4">'[44]4'!$AA$24:$AD$28,'[44]4'!$G$11:$J$17,P1_T4_Protect,P2_T4_Protect</definedName>
    <definedName name="T4_Protect" localSheetId="5">'[43]4'!$AA$24:$AD$28,'[43]4'!$G$11:$J$17,ОЭ!P1_T4_Protect,ОЭ!P2_T4_Protect</definedName>
    <definedName name="T4_Protect" localSheetId="6">'[44]4'!$AA$24:$AD$28,'[44]4'!$G$11:$J$17,P1_T4_Protect,P2_T4_Protect</definedName>
    <definedName name="T4_Protect" localSheetId="7">'[43]4'!$AA$24:$AD$28,'[43]4'!$G$11:$J$17,ЧЭ!P1_T4_Protect,ЧЭ!P2_T4_Protect</definedName>
    <definedName name="T4_Protect">'[44]4'!$AA$24:$AD$28,'[44]4'!$G$11:$J$17,P1_T4_Protect,P2_T4_Protect</definedName>
    <definedName name="T4_Unprotected" localSheetId="0">#REF!,#REF!,#REF!,#REF!,#REF!,#REF!</definedName>
    <definedName name="T4_Unprotected" localSheetId="1">#REF!,#REF!,#REF!,#REF!,#REF!,#REF!</definedName>
    <definedName name="T4_Unprotected" localSheetId="2">#REF!,#REF!,#REF!,#REF!,#REF!,#REF!</definedName>
    <definedName name="T4_Unprotected" localSheetId="4">#REF!,#REF!,#REF!,#REF!,#REF!,#REF!</definedName>
    <definedName name="T4_Unprotected">#REF!,#REF!,#REF!,#REF!,#REF!,#REF!</definedName>
    <definedName name="T5?axis?R?ВРАС" localSheetId="1">#REF!</definedName>
    <definedName name="T5?axis?R?ВРАС" localSheetId="2">#REF!</definedName>
    <definedName name="T5?axis?R?ВРАС" localSheetId="4">#REF!</definedName>
    <definedName name="T5?axis?R?ВРАС">#REF!</definedName>
    <definedName name="T5?axis?R?ВРАС?" localSheetId="1">#REF!</definedName>
    <definedName name="T5?axis?R?ВРАС?" localSheetId="2">#REF!</definedName>
    <definedName name="T5?axis?R?ВРАС?" localSheetId="4">#REF!</definedName>
    <definedName name="T5?axis?R?ВРАС?">#REF!</definedName>
    <definedName name="T5?axis?ПРД?РЕГ" localSheetId="1">#REF!</definedName>
    <definedName name="T5?axis?ПРД?РЕГ" localSheetId="2">#REF!</definedName>
    <definedName name="T5?axis?ПРД?РЕГ" localSheetId="4">#REF!</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 localSheetId="1">#REF!,#REF!</definedName>
    <definedName name="T5?unit?МКВ" localSheetId="2">#REF!,#REF!</definedName>
    <definedName name="T5?unit?МКВ" localSheetId="4">#REF!,#REF!</definedName>
    <definedName name="T5?unit?МКВ">#REF!,#REF!</definedName>
    <definedName name="T5?unit?РУБ" localSheetId="1">#REF!,#REF!</definedName>
    <definedName name="T5?unit?РУБ" localSheetId="2">#REF!,#REF!</definedName>
    <definedName name="T5?unit?РУБ" localSheetId="4">#REF!,#REF!</definedName>
    <definedName name="T5?unit?РУБ">#REF!,#REF!</definedName>
    <definedName name="T5?unit?ЧЕЛ" localSheetId="1">#REF!,#REF!</definedName>
    <definedName name="T5?unit?ЧЕЛ" localSheetId="2">#REF!,#REF!</definedName>
    <definedName name="T5?unit?ЧЕЛ" localSheetId="4">#REF!,#REF!</definedName>
    <definedName name="T5?unit?ЧЕЛ">#REF!,#REF!</definedName>
    <definedName name="T5_Protect" localSheetId="1">#REF!,#REF!,#REF!,#REF!</definedName>
    <definedName name="T5_Protect" localSheetId="2">#REF!,#REF!,#REF!,#REF!</definedName>
    <definedName name="T5_Protect" localSheetId="4">#REF!,#REF!,#REF!,#REF!</definedName>
    <definedName name="T5_Protect">#REF!,#REF!,#REF!,#REF!</definedName>
    <definedName name="T6.1?axis?ПРД?БАЗ.КВ1" localSheetId="1">#REF!</definedName>
    <definedName name="T6.1?axis?ПРД?БАЗ.КВ1" localSheetId="2">#REF!</definedName>
    <definedName name="T6.1?axis?ПРД?БАЗ.КВ1" localSheetId="4">#REF!</definedName>
    <definedName name="T6.1?axis?ПРД?БАЗ.КВ1">#REF!</definedName>
    <definedName name="T6.1?axis?ПРД?БАЗ.КВ2" localSheetId="1">#REF!</definedName>
    <definedName name="T6.1?axis?ПРД?БАЗ.КВ2" localSheetId="2">#REF!</definedName>
    <definedName name="T6.1?axis?ПРД?БАЗ.КВ2" localSheetId="4">#REF!</definedName>
    <definedName name="T6.1?axis?ПРД?БАЗ.КВ2">#REF!</definedName>
    <definedName name="T6.1?axis?ПРД?БАЗ.КВ3" localSheetId="1">#REF!</definedName>
    <definedName name="T6.1?axis?ПРД?БАЗ.КВ3" localSheetId="2">#REF!</definedName>
    <definedName name="T6.1?axis?ПРД?БАЗ.КВ3" localSheetId="4">#REF!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РЕГ">#REF!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Table">#REF!</definedName>
    <definedName name="T6?Title">#REF!</definedName>
    <definedName name="T6_Protect" localSheetId="0">'[44]6'!$B$28:$B$37,'[44]6'!$D$28:$H$37,'[44]6'!$J$28:$N$37,'[44]6'!$D$39:$H$41,'[44]6'!$J$39:$N$41,'[44]6'!$B$46:$B$55,P1_T6_Protect</definedName>
    <definedName name="T6_Protect" localSheetId="2">'[44]6'!$B$28:$B$37,'[44]6'!$D$28:$H$37,'[44]6'!$J$28:$N$37,'[44]6'!$D$39:$H$41,'[44]6'!$J$39:$N$41,'[44]6'!$B$46:$B$55,P1_T6_Protect</definedName>
    <definedName name="T6_Protect" localSheetId="4">'[44]6'!$B$28:$B$37,'[44]6'!$D$28:$H$37,'[44]6'!$J$28:$N$37,'[44]6'!$D$39:$H$41,'[44]6'!$J$39:$N$41,'[44]6'!$B$46:$B$55,P1_T6_Protect</definedName>
    <definedName name="T6_Protect" localSheetId="5">'[43]6'!$B$28:$B$37,'[43]6'!$D$28:$H$37,'[43]6'!$J$28:$N$37,'[43]6'!$D$39:$H$41,'[43]6'!$J$39:$N$41,'[43]6'!$B$46:$B$55,ОЭ!P1_T6_Protect</definedName>
    <definedName name="T6_Protect" localSheetId="6">'[44]6'!$B$28:$B$37,'[44]6'!$D$28:$H$37,'[44]6'!$J$28:$N$37,'[44]6'!$D$39:$H$41,'[44]6'!$J$39:$N$41,'[44]6'!$B$46:$B$55,P1_T6_Protect</definedName>
    <definedName name="T6_Protect" localSheetId="7">'[43]6'!$B$28:$B$37,'[43]6'!$D$28:$H$37,'[43]6'!$J$28:$N$37,'[43]6'!$D$39:$H$41,'[43]6'!$J$39:$N$41,'[43]6'!$B$46:$B$55,ЧЭ!P1_T6_Protect</definedName>
    <definedName name="T6_Protect">'[44]6'!$B$28:$B$37,'[44]6'!$D$28:$H$37,'[44]6'!$J$28:$N$37,'[44]6'!$D$39:$H$41,'[44]6'!$J$39:$N$41,'[44]6'!$B$46:$B$55,P1_T6_Protect</definedName>
    <definedName name="T7?Data">#N/A</definedName>
    <definedName name="T9?axis?ПРД?РЕГ" localSheetId="1">#REF!</definedName>
    <definedName name="T9?axis?ПРД?РЕГ" localSheetId="2">#REF!</definedName>
    <definedName name="T9?axis?ПРД?РЕГ" localSheetId="4">#REF!</definedName>
    <definedName name="T9?axis?ПРД?РЕГ">#REF!</definedName>
    <definedName name="T9?item_ext?РОСТ" localSheetId="1">#REF!</definedName>
    <definedName name="T9?item_ext?РОСТ" localSheetId="2">#REF!</definedName>
    <definedName name="T9?item_ext?РОСТ" localSheetId="4">#REF!</definedName>
    <definedName name="T9?item_ext?РОСТ">#REF!</definedName>
    <definedName name="T9?L1" localSheetId="1">#REF!</definedName>
    <definedName name="T9?L1" localSheetId="2">#REF!</definedName>
    <definedName name="T9?L1" localSheetId="4">#REF!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ab0" localSheetId="5">[4]MAIN!$A$13:$F$30</definedName>
    <definedName name="tab0" localSheetId="7">[4]MAIN!$A$13:$F$30</definedName>
    <definedName name="tab0">[5]MAIN!$A$13:$F$30</definedName>
    <definedName name="Table" localSheetId="0">#REF!</definedName>
    <definedName name="Table" localSheetId="1">#REF!</definedName>
    <definedName name="Table" localSheetId="2">#REF!</definedName>
    <definedName name="Table" localSheetId="4">#REF!</definedName>
    <definedName name="Table">#REF!</definedName>
    <definedName name="TARGET">[54]TEHSHEET!$I$42:$I$45</definedName>
    <definedName name="TAXE1" localSheetId="5">[4]MAIN!$A$641:$IV$646</definedName>
    <definedName name="TAXE1" localSheetId="7">[4]MAIN!$A$641:$IV$646</definedName>
    <definedName name="TAXE1">[5]MAIN!$A$641:$IV$646</definedName>
    <definedName name="TAXE2" localSheetId="5">[4]MAIN!$A$674:$IV$679</definedName>
    <definedName name="TAXE2" localSheetId="7">[4]MAIN!$A$674:$IV$679</definedName>
    <definedName name="TAXE2">[5]MAIN!$A$674:$IV$679</definedName>
    <definedName name="TEMP" localSheetId="0">#REF!,#REF!</definedName>
    <definedName name="TEMP" localSheetId="1">#REF!,#REF!</definedName>
    <definedName name="TEMP" localSheetId="2">#REF!,#REF!</definedName>
    <definedName name="TEMP" localSheetId="4">#REF!,#REF!</definedName>
    <definedName name="TEMP">#REF!,#REF!</definedName>
    <definedName name="TEMP_4">"#REF!,#REF!"</definedName>
    <definedName name="TES" localSheetId="1">#REF!</definedName>
    <definedName name="TES" localSheetId="2">#REF!</definedName>
    <definedName name="TES" localSheetId="4">#REF!</definedName>
    <definedName name="TES">#REF!</definedName>
    <definedName name="TES_4">"#REF!"</definedName>
    <definedName name="TES_DATA" localSheetId="1">#REF!</definedName>
    <definedName name="TES_DATA" localSheetId="2">#REF!</definedName>
    <definedName name="TES_DATA" localSheetId="4">#REF!</definedName>
    <definedName name="TES_DATA">#REF!</definedName>
    <definedName name="TES_LIST" localSheetId="1">#REF!</definedName>
    <definedName name="TES_LIST" localSheetId="2">#REF!</definedName>
    <definedName name="TES_LIST" localSheetId="4">#REF!</definedName>
    <definedName name="TES_LIST">#REF!</definedName>
    <definedName name="TEST0" localSheetId="1">#REF!</definedName>
    <definedName name="TEST0" localSheetId="2">#REF!</definedName>
    <definedName name="TEST0" localSheetId="4">#REF!</definedName>
    <definedName name="TEST0">#REF!</definedName>
    <definedName name="TEST1" localSheetId="2">#REF!</definedName>
    <definedName name="TEST1" localSheetId="5">#REF!</definedName>
    <definedName name="TEST1" localSheetId="6">#REF!</definedName>
    <definedName name="TEST1" localSheetId="7">#REF!</definedName>
    <definedName name="TEST1">#REF!</definedName>
    <definedName name="TEST2" localSheetId="1">#REF!</definedName>
    <definedName name="TEST2" localSheetId="2">#REF!</definedName>
    <definedName name="TEST2" localSheetId="5">#REF!</definedName>
    <definedName name="TEST2" localSheetId="6">#REF!</definedName>
    <definedName name="TEST2" localSheetId="7">#REF!</definedName>
    <definedName name="TEST2">#REF!</definedName>
    <definedName name="TEST3" localSheetId="5">#REF!</definedName>
    <definedName name="TEST3" localSheetId="6">#REF!</definedName>
    <definedName name="TEST3" localSheetId="7">#REF!</definedName>
    <definedName name="TEST3">#REF!</definedName>
    <definedName name="TESTHKEY">#REF!</definedName>
    <definedName name="TESTKEYS">#REF!</definedName>
    <definedName name="TESTVKEY">#REF!</definedName>
    <definedName name="teyietuow" localSheetId="5">[14]!teyietuow</definedName>
    <definedName name="teyietuow" localSheetId="7">[14]!teyietuow</definedName>
    <definedName name="teyietuow">[15]!teyietuow</definedName>
    <definedName name="TOTWC" localSheetId="5">[4]MAIN!$C$1341</definedName>
    <definedName name="TOTWC" localSheetId="7">[4]MAIN!$C$1341</definedName>
    <definedName name="TOTWC">[5]MAIN!$C$1341</definedName>
    <definedName name="TP2.1_Protect" localSheetId="5">[43]P2.1!$F$28:$G$37,[43]P2.1!$F$40:$G$43,[43]P2.1!$F$7:$G$26</definedName>
    <definedName name="TP2.1_Protect" localSheetId="7">[43]P2.1!$F$28:$G$37,[43]P2.1!$F$40:$G$43,[43]P2.1!$F$7:$G$26</definedName>
    <definedName name="TP2.1_Protect">[44]P2.1!$F$28:$G$37,[44]P2.1!$F$40:$G$43,[44]P2.1!$F$7:$G$26</definedName>
    <definedName name="TTT" localSheetId="1">#REF!</definedName>
    <definedName name="TTT" localSheetId="2">#REF!</definedName>
    <definedName name="TTT" localSheetId="4">#REF!</definedName>
    <definedName name="TTT">#REF!</definedName>
    <definedName name="ty" localSheetId="1">[26]FES!#REF!</definedName>
    <definedName name="ty" localSheetId="2">[26]FES!#REF!</definedName>
    <definedName name="ty" localSheetId="4">[26]FES!#REF!</definedName>
    <definedName name="ty" localSheetId="5">[26]FES!#REF!</definedName>
    <definedName name="ty" localSheetId="6">[26]FES!#REF!</definedName>
    <definedName name="ty" localSheetId="7">[26]FES!#REF!</definedName>
    <definedName name="ty">[26]FES!#REF!</definedName>
    <definedName name="tпв" localSheetId="2">[31]Лист1!#REF!</definedName>
    <definedName name="tпв" localSheetId="4">[31]Лист1!#REF!</definedName>
    <definedName name="tпв" localSheetId="5">[32]Лист1!#REF!</definedName>
    <definedName name="tпв" localSheetId="6">[31]Лист1!#REF!</definedName>
    <definedName name="tпв" localSheetId="7">[32]Лист1!#REF!</definedName>
    <definedName name="tпв">[31]Лист1!#REF!</definedName>
    <definedName name="uka" localSheetId="1">[6]!uka</definedName>
    <definedName name="uka" localSheetId="5">[7]!uka</definedName>
    <definedName name="uka" localSheetId="7">[7]!uka</definedName>
    <definedName name="uka">[8]!uka</definedName>
    <definedName name="upr" localSheetId="0">АЭ!upr</definedName>
    <definedName name="upr" localSheetId="1">БЭ!upr</definedName>
    <definedName name="upr" localSheetId="2">ГАЭС!upr</definedName>
    <definedName name="upr" localSheetId="4">КуЭ!upr</definedName>
    <definedName name="upr">[0]!upr</definedName>
    <definedName name="upr_4">"'рт-передача'!upr"</definedName>
    <definedName name="USE" localSheetId="1">#REF!</definedName>
    <definedName name="USE" localSheetId="2">#REF!</definedName>
    <definedName name="USE" localSheetId="4">#REF!</definedName>
    <definedName name="USE">#REF!</definedName>
    <definedName name="USED" localSheetId="1">#REF!</definedName>
    <definedName name="USED" localSheetId="2">#REF!</definedName>
    <definedName name="USED" localSheetId="4">#REF!</definedName>
    <definedName name="USED">#REF!</definedName>
    <definedName name="ůůů" localSheetId="0">АЭ!ůůů</definedName>
    <definedName name="ůůů" localSheetId="1">БЭ!ůůů</definedName>
    <definedName name="ůůů" localSheetId="2">ГАЭС!ůůů</definedName>
    <definedName name="ůůů" localSheetId="4">КуЭ!ůůů</definedName>
    <definedName name="ůůů">[0]!ůůů</definedName>
    <definedName name="ůůů_4">"'рт-передача'!ůůů"</definedName>
    <definedName name="v" localSheetId="0">АЭ!v</definedName>
    <definedName name="v" localSheetId="1">БЭ!v</definedName>
    <definedName name="v" localSheetId="2">ГАЭС!v</definedName>
    <definedName name="v" localSheetId="4">КуЭ!v</definedName>
    <definedName name="v">[0]!v</definedName>
    <definedName name="VAT" localSheetId="5">[4]MAIN!$F$597</definedName>
    <definedName name="VAT" localSheetId="7">[4]MAIN!$F$597</definedName>
    <definedName name="VAT">[5]MAIN!$F$597</definedName>
    <definedName name="VDOC" localSheetId="0">#REF!</definedName>
    <definedName name="VDOC" localSheetId="1">#REF!</definedName>
    <definedName name="VDOC" localSheetId="2">#REF!</definedName>
    <definedName name="VDOC" localSheetId="4">#REF!</definedName>
    <definedName name="VDOC">#REF!</definedName>
    <definedName name="VDOC_4">"#REF!"</definedName>
    <definedName name="VV" localSheetId="0">АЭ!VV</definedName>
    <definedName name="VV" localSheetId="1">БЭ!VV</definedName>
    <definedName name="VV" localSheetId="2">ГАЭС!VV</definedName>
    <definedName name="VV" localSheetId="4">КуЭ!VV</definedName>
    <definedName name="VV">[0]!VV</definedName>
    <definedName name="VV_4">"'рт-передача'!vv"</definedName>
    <definedName name="vvv" localSheetId="0">АЭ!vvv</definedName>
    <definedName name="vvv" localSheetId="1">БЭ!vvv</definedName>
    <definedName name="vvv" localSheetId="2">ГАЭС!vvv</definedName>
    <definedName name="vvv" localSheetId="4">КуЭ!vvv</definedName>
    <definedName name="vvv">[0]!vvv</definedName>
    <definedName name="vvvvvv" localSheetId="0">АЭ!vvvvvv</definedName>
    <definedName name="vvvvvv" localSheetId="1">БЭ!vvvvvv</definedName>
    <definedName name="vvvvvv" localSheetId="2">ГАЭС!vvvvvv</definedName>
    <definedName name="vvvvvv" localSheetId="4">КуЭ!vvvvvv</definedName>
    <definedName name="vvvvvv">[0]!vvvvvv</definedName>
    <definedName name="vvvvvvvv" localSheetId="0">АЭ!vvvvvvvv</definedName>
    <definedName name="vvvvvvvv" localSheetId="1">БЭ!vvvvvvvv</definedName>
    <definedName name="vvvvvvvv" localSheetId="2">ГАЭС!vvvvvvvv</definedName>
    <definedName name="vvvvvvvv" localSheetId="4">КуЭ!vvvvvvvv</definedName>
    <definedName name="vvvvvvvv">[0]!vvvvvvvv</definedName>
    <definedName name="vvvvvvvvv" localSheetId="0">АЭ!vvvvvvvvv</definedName>
    <definedName name="vvvvvvvvv" localSheetId="1">БЭ!vvvvvvvvv</definedName>
    <definedName name="vvvvvvvvv" localSheetId="2">ГАЭС!vvvvvvvvv</definedName>
    <definedName name="vvvvvvvvv" localSheetId="4">КуЭ!vvvvvvvvv</definedName>
    <definedName name="vvvvvvvvv">[0]!vvvvvvvvv</definedName>
    <definedName name="vvvvvvvvvvvvv" localSheetId="0">АЭ!vvvvvvvvvvvvv</definedName>
    <definedName name="vvvvvvvvvvvvv" localSheetId="1">БЭ!vvvvvvvvvvvvv</definedName>
    <definedName name="vvvvvvvvvvvvv" localSheetId="2">ГАЭС!vvvvvvvvvvvvv</definedName>
    <definedName name="vvvvvvvvvvvvv" localSheetId="4">КуЭ!vvvvvvvvvvvvv</definedName>
    <definedName name="vvvvvvvvvvvvv">[0]!vvvvvvvvvvvvv</definedName>
    <definedName name="vvvvvvvvvvvvvv" localSheetId="0">АЭ!vvvvvvvvvvvvvv</definedName>
    <definedName name="vvvvvvvvvvvvvv" localSheetId="1">БЭ!vvvvvvvvvvvvvv</definedName>
    <definedName name="vvvvvvvvvvvvvv" localSheetId="2">ГАЭС!vvvvvvvvvvvvvv</definedName>
    <definedName name="vvvvvvvvvvvvvv" localSheetId="4">КуЭ!vvvvvvvvvvvvvv</definedName>
    <definedName name="vvvvvvvvvvvvvv">[0]!vvvvvvvvvvvvvv</definedName>
    <definedName name="vvvvvvvvvvvvvvvvv" localSheetId="0">АЭ!vvvvvvvvvvvvvvvvv</definedName>
    <definedName name="vvvvvvvvvvvvvvvvv" localSheetId="1">БЭ!vvvvvvvvvvvvvvvvv</definedName>
    <definedName name="vvvvvvvvvvvvvvvvv" localSheetId="2">ГАЭС!vvvvvvvvvvvvvvvvv</definedName>
    <definedName name="vvvvvvvvvvvvvvvvv" localSheetId="4">КуЭ!vvvvvvvvvvvvvvvvv</definedName>
    <definedName name="vvvvvvvvvvvvvvvvv">[0]!vvvvvvvvvvvvvvvvv</definedName>
    <definedName name="w">[55]!w</definedName>
    <definedName name="we" localSheetId="0">АЭ!we</definedName>
    <definedName name="we" localSheetId="1">БЭ!we</definedName>
    <definedName name="we" localSheetId="2">ГАЭС!we</definedName>
    <definedName name="we" localSheetId="4">КуЭ!we</definedName>
    <definedName name="we">[0]!we</definedName>
    <definedName name="we_4">"'рт-передача'!we"</definedName>
    <definedName name="wrn.ррр." localSheetId="0" hidden="1">{#N/A,#N/A,FALSE,"Уравнения"}</definedName>
    <definedName name="wrn.ррр." localSheetId="2" hidden="1">{#N/A,#N/A,FALSE,"Уравнения"}</definedName>
    <definedName name="wrn.ррр." localSheetId="4" hidden="1">{#N/A,#N/A,FALSE,"Уравнения"}</definedName>
    <definedName name="wrn.ррр." localSheetId="5" hidden="1">{#N/A,#N/A,FALSE,"Уравнения"}</definedName>
    <definedName name="wrn.ррр." localSheetId="6" hidden="1">{#N/A,#N/A,FALSE,"Уравнения"}</definedName>
    <definedName name="wrn.ррр." localSheetId="7" hidden="1">{#N/A,#N/A,FALSE,"Уравнения"}</definedName>
    <definedName name="wrn.ррр." hidden="1">{#N/A,#N/A,FALSE,"Уравнения"}</definedName>
    <definedName name="wrn.Сравнение._.с._.отраслями." localSheetId="0"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7" hidden="1">{#N/A,#N/A,TRUE,"Лист1";#N/A,#N/A,TRUE,"Лист2";#N/A,#N/A,TRUE,"Лист3"}</definedName>
    <definedName name="wrn.Сравнение._.с._.отраслями." hidden="1">{#N/A,#N/A,TRUE,"Лист1";#N/A,#N/A,TRUE,"Лист2";#N/A,#N/A,TRUE,"Лист3"}</definedName>
    <definedName name="ww">[56]!ww</definedName>
    <definedName name="www" localSheetId="0">АЭ!www</definedName>
    <definedName name="www" localSheetId="1">БЭ!www</definedName>
    <definedName name="www" localSheetId="2">ГАЭС!www</definedName>
    <definedName name="www" localSheetId="4">КуЭ!www</definedName>
    <definedName name="www">[0]!www</definedName>
    <definedName name="wwww" localSheetId="0">АЭ!wwww</definedName>
    <definedName name="wwww" localSheetId="1">БЭ!wwww</definedName>
    <definedName name="wwww" localSheetId="2">ГАЭС!wwww</definedName>
    <definedName name="wwww" localSheetId="4">КуЭ!wwww</definedName>
    <definedName name="wwww">[0]!wwww</definedName>
    <definedName name="wwwwww" localSheetId="0">АЭ!wwwwww</definedName>
    <definedName name="wwwwww" localSheetId="1">БЭ!wwwwww</definedName>
    <definedName name="wwwwww" localSheetId="2">ГАЭС!wwwwww</definedName>
    <definedName name="wwwwww" localSheetId="4">КуЭ!wwwwww</definedName>
    <definedName name="wwwwww">[0]!wwwwww</definedName>
    <definedName name="wwwwwww" localSheetId="0">АЭ!wwwwwww</definedName>
    <definedName name="wwwwwww" localSheetId="1">БЭ!wwwwwww</definedName>
    <definedName name="wwwwwww" localSheetId="2">ГАЭС!wwwwwww</definedName>
    <definedName name="wwwwwww" localSheetId="4">КуЭ!wwwwwww</definedName>
    <definedName name="wwwwwww">[0]!wwwwwww</definedName>
    <definedName name="wwwwwwww" localSheetId="0">АЭ!wwwwwwww</definedName>
    <definedName name="wwwwwwww" localSheetId="1">БЭ!wwwwwwww</definedName>
    <definedName name="wwwwwwww" localSheetId="2">ГАЭС!wwwwwwww</definedName>
    <definedName name="wwwwwwww" localSheetId="4">КуЭ!wwwwwwww</definedName>
    <definedName name="wwwwwwww">[0]!wwwwwwww</definedName>
    <definedName name="wwwwwwwwww" localSheetId="0">АЭ!wwwwwwwwww</definedName>
    <definedName name="wwwwwwwwww" localSheetId="1">БЭ!wwwwwwwwww</definedName>
    <definedName name="wwwwwwwwww" localSheetId="2">ГАЭС!wwwwwwwwww</definedName>
    <definedName name="wwwwwwwwww" localSheetId="4">КуЭ!wwwwwwwwww</definedName>
    <definedName name="wwwwwwwwww">[0]!wwwwwwwwww</definedName>
    <definedName name="wwwwwwwwwww" localSheetId="0">АЭ!wwwwwwwwwww</definedName>
    <definedName name="wwwwwwwwwww" localSheetId="1">БЭ!wwwwwwwwwww</definedName>
    <definedName name="wwwwwwwwwww" localSheetId="2">ГАЭС!wwwwwwwwwww</definedName>
    <definedName name="wwwwwwwwwww" localSheetId="4">КуЭ!wwwwwwwwwww</definedName>
    <definedName name="wwwwwwwwwww">[0]!wwwwwwwwwww</definedName>
    <definedName name="wwwwwwwwwwww" localSheetId="0">АЭ!wwwwwwwwwwww</definedName>
    <definedName name="wwwwwwwwwwww" localSheetId="1">БЭ!wwwwwwwwwwww</definedName>
    <definedName name="wwwwwwwwwwww" localSheetId="2">ГАЭС!wwwwwwwwwwww</definedName>
    <definedName name="wwwwwwwwwwww" localSheetId="4">КуЭ!wwwwwwwwwwww</definedName>
    <definedName name="wwwwwwwwwwww">[0]!wwwwwwwwwwww</definedName>
    <definedName name="wwwwwwwwwwwww" localSheetId="0">АЭ!wwwwwwwwwwwww</definedName>
    <definedName name="wwwwwwwwwwwww" localSheetId="1">БЭ!wwwwwwwwwwwww</definedName>
    <definedName name="wwwwwwwwwwwww" localSheetId="2">ГАЭС!wwwwwwwwwwwww</definedName>
    <definedName name="wwwwwwwwwwwww" localSheetId="4">КуЭ!wwwwwwwwwwwww</definedName>
    <definedName name="wwwwwwwwwwwww">[0]!wwwwwwwwwwwww</definedName>
    <definedName name="xcb" localSheetId="5">[14]!xcb</definedName>
    <definedName name="xcb" localSheetId="7">[14]!xcb</definedName>
    <definedName name="xcb">[15]!xcb</definedName>
    <definedName name="xvzxv" localSheetId="5">[14]!xvzxv</definedName>
    <definedName name="xvzxv" localSheetId="7">[14]!xvzxv</definedName>
    <definedName name="xvzxv">[15]!xvzxv</definedName>
    <definedName name="YEAR" localSheetId="0">#REF!</definedName>
    <definedName name="YEAR" localSheetId="1">#REF!</definedName>
    <definedName name="YEAR" localSheetId="2">#REF!</definedName>
    <definedName name="YEAR" localSheetId="4">#REF!</definedName>
    <definedName name="YEAR">#REF!</definedName>
    <definedName name="YEAR_4">"#REF!"</definedName>
    <definedName name="yuoryor" localSheetId="5">[14]!yuoryor</definedName>
    <definedName name="yuoryor" localSheetId="7">[14]!yuoryor</definedName>
    <definedName name="yuoryor">[15]!yuoryor</definedName>
    <definedName name="zcb" localSheetId="5">[14]!zcb</definedName>
    <definedName name="zcb" localSheetId="7">[14]!zcb</definedName>
    <definedName name="zcb">[15]!zcb</definedName>
    <definedName name="ZERO" localSheetId="0">#REF!</definedName>
    <definedName name="ZERO" localSheetId="1">#REF!</definedName>
    <definedName name="ZERO" localSheetId="2">#REF!</definedName>
    <definedName name="ZERO" localSheetId="4">#REF!</definedName>
    <definedName name="ZERO">#REF!</definedName>
    <definedName name="zg" localSheetId="5">[14]!zg</definedName>
    <definedName name="zg" localSheetId="7">[14]!zg</definedName>
    <definedName name="zg">[15]!zg</definedName>
    <definedName name="zoja">#N/A</definedName>
    <definedName name="zxva" localSheetId="5">[14]!zxva</definedName>
    <definedName name="zxva" localSheetId="7">[14]!zxva</definedName>
    <definedName name="zxva">[15]!zxva</definedName>
    <definedName name="zxvzxvzxv" localSheetId="5">[14]!zxvzxvzxv</definedName>
    <definedName name="zxvzxvzxv" localSheetId="7">[14]!zxvzxvzxv</definedName>
    <definedName name="zxvzxvzxv">[15]!zxvzxvzxv</definedName>
    <definedName name="а" localSheetId="5">[16]Уравнения!$B$5</definedName>
    <definedName name="а" localSheetId="7">[16]Уравнения!$B$5</definedName>
    <definedName name="а">[17]Уравнения!$B$5</definedName>
    <definedName name="А1" localSheetId="1">#REF!</definedName>
    <definedName name="А1" localSheetId="2">#REF!</definedName>
    <definedName name="А1" localSheetId="4">#REF!</definedName>
    <definedName name="А1" localSheetId="5">#REF!</definedName>
    <definedName name="А1" localSheetId="6">#REF!</definedName>
    <definedName name="А1" localSheetId="7">#REF!</definedName>
    <definedName name="А1">#REF!</definedName>
    <definedName name="А77">[57]Рейтинг!$A$14</definedName>
    <definedName name="А8" localSheetId="0">#REF!</definedName>
    <definedName name="А8" localSheetId="1">#REF!</definedName>
    <definedName name="А8" localSheetId="2">#REF!</definedName>
    <definedName name="А8" localSheetId="4">#REF!</definedName>
    <definedName name="А8">#REF!</definedName>
    <definedName name="А9" localSheetId="2">#REF!</definedName>
    <definedName name="А9" localSheetId="4">#REF!</definedName>
    <definedName name="А9" localSheetId="5">#REF!</definedName>
    <definedName name="А9" localSheetId="6">#REF!</definedName>
    <definedName name="А9" localSheetId="7">#REF!</definedName>
    <definedName name="А9">#REF!</definedName>
    <definedName name="аа" localSheetId="0">АЭ!аа</definedName>
    <definedName name="аа" localSheetId="1">БЭ!аа</definedName>
    <definedName name="аа" localSheetId="2">ГАЭС!аа</definedName>
    <definedName name="аа" localSheetId="4">КуЭ!аа</definedName>
    <definedName name="аа">[0]!аа</definedName>
    <definedName name="аа_4">"'рт-передача'!аа"</definedName>
    <definedName name="АААААААА" localSheetId="1">БЭ!АААААААА</definedName>
    <definedName name="АААААААА" localSheetId="5">[14]!АААААААА</definedName>
    <definedName name="АААААААА" localSheetId="7">[14]!АААААААА</definedName>
    <definedName name="АААААААА">[15]!АААААААА</definedName>
    <definedName name="АААААААА_4">"'рт-передача'!аааааааа"</definedName>
    <definedName name="ав" localSheetId="0">АЭ!ав</definedName>
    <definedName name="ав" localSheetId="1">БЭ!ав</definedName>
    <definedName name="ав" localSheetId="2">ГАЭС!ав</definedName>
    <definedName name="ав" localSheetId="4">КуЭ!ав</definedName>
    <definedName name="ав">[0]!ав</definedName>
    <definedName name="ав_4">"'рт-передача'!ав"</definedName>
    <definedName name="авг" localSheetId="1">#REF!</definedName>
    <definedName name="авг" localSheetId="2">#REF!</definedName>
    <definedName name="авг" localSheetId="4">#REF!</definedName>
    <definedName name="авг">#REF!</definedName>
    <definedName name="авг2" localSheetId="1">#REF!</definedName>
    <definedName name="авг2" localSheetId="2">#REF!</definedName>
    <definedName name="авг2" localSheetId="4">#REF!</definedName>
    <definedName name="авг2">#REF!</definedName>
    <definedName name="ап" localSheetId="1">БЭ!ап</definedName>
    <definedName name="ап" localSheetId="5">[14]!ап</definedName>
    <definedName name="ап" localSheetId="7">[14]!ап</definedName>
    <definedName name="ап">[15]!ап</definedName>
    <definedName name="ап_4">"'рт-передача'!ап"</definedName>
    <definedName name="апвар" localSheetId="5">[14]!апвар</definedName>
    <definedName name="апвар" localSheetId="7">[14]!апвар</definedName>
    <definedName name="апвар">[15]!апвар</definedName>
    <definedName name="апр" localSheetId="0">#REF!</definedName>
    <definedName name="апр" localSheetId="1">#REF!</definedName>
    <definedName name="апр" localSheetId="2">#REF!</definedName>
    <definedName name="апр" localSheetId="4">#REF!</definedName>
    <definedName name="апр">#REF!</definedName>
    <definedName name="апр2" localSheetId="1">#REF!</definedName>
    <definedName name="апр2" localSheetId="2">#REF!</definedName>
    <definedName name="апр2" localSheetId="4">#REF!</definedName>
    <definedName name="апр2">#REF!</definedName>
    <definedName name="АТП" localSheetId="1">#REF!</definedName>
    <definedName name="АТП" localSheetId="2">#REF!</definedName>
    <definedName name="АТП" localSheetId="4">#REF!</definedName>
    <definedName name="АТП">#REF!</definedName>
    <definedName name="аяыпамыпмипи" localSheetId="0">АЭ!аяыпамыпмипи</definedName>
    <definedName name="аяыпамыпмипи" localSheetId="1">БЭ!аяыпамыпмипи</definedName>
    <definedName name="аяыпамыпмипи" localSheetId="2">ГАЭС!аяыпамыпмипи</definedName>
    <definedName name="аяыпамыпмипи" localSheetId="4">КуЭ!аяыпамыпмипи</definedName>
    <definedName name="аяыпамыпмипи">[0]!аяыпамыпмипи</definedName>
    <definedName name="аяыпамыпмипи_4">"'рт-передача'!аяыпамыпмипи"</definedName>
    <definedName name="б" localSheetId="5">[14]!б</definedName>
    <definedName name="б" localSheetId="7">[14]!б</definedName>
    <definedName name="б">[15]!б</definedName>
    <definedName name="Б8" localSheetId="2">[3]FES!#REF!</definedName>
    <definedName name="Б8" localSheetId="4">[3]FES!#REF!</definedName>
    <definedName name="Б8" localSheetId="5">[3]FES!#REF!</definedName>
    <definedName name="Б8" localSheetId="7">[3]FES!#REF!</definedName>
    <definedName name="Б8">[3]FES!#REF!</definedName>
    <definedName name="_xlnm.Database" localSheetId="1">#REF!</definedName>
    <definedName name="_xlnm.Database" localSheetId="2">#REF!</definedName>
    <definedName name="_xlnm.Database" localSheetId="4">#REF!</definedName>
    <definedName name="_xlnm.Database" localSheetId="5">#REF!</definedName>
    <definedName name="_xlnm.Database" localSheetId="6">#REF!</definedName>
    <definedName name="_xlnm.Database" localSheetId="7">#REF!</definedName>
    <definedName name="_xlnm.Database">#REF!</definedName>
    <definedName name="Базовые" localSheetId="1">'[58]Производство электроэнергии'!$A$95</definedName>
    <definedName name="Базовые" localSheetId="7">'[59]Производство электроэнергии'!$A$95</definedName>
    <definedName name="Базовые">'[59]Производство электроэнергии'!$A$95</definedName>
    <definedName name="БазовыйПериод">[60]Заголовок!$B$15</definedName>
    <definedName name="бб" localSheetId="0">АЭ!бб</definedName>
    <definedName name="бб" localSheetId="1">БЭ!бб</definedName>
    <definedName name="бб" localSheetId="2">ГАЭС!бб</definedName>
    <definedName name="бб" localSheetId="4">КуЭ!бб</definedName>
    <definedName name="бб">[0]!бб</definedName>
    <definedName name="бб_4">"'рт-передача'!бб"</definedName>
    <definedName name="БС">[61]Справочники!$A$4:$A$6</definedName>
    <definedName name="БЭ" localSheetId="2">#REF!</definedName>
    <definedName name="БЭ" localSheetId="4">#REF!</definedName>
    <definedName name="БЭ" localSheetId="5">#REF!</definedName>
    <definedName name="БЭ" localSheetId="7">#REF!</definedName>
    <definedName name="БЭ">#REF!</definedName>
    <definedName name="БЭ2" localSheetId="2">#REF!</definedName>
    <definedName name="БЭ2" localSheetId="4">#REF!</definedName>
    <definedName name="БЭ2" localSheetId="5">#REF!</definedName>
    <definedName name="БЭ2" localSheetId="7">#REF!</definedName>
    <definedName name="БЭ2">#REF!</definedName>
    <definedName name="БЭ3" localSheetId="4">#REF!</definedName>
    <definedName name="БЭ3" localSheetId="5">#REF!</definedName>
    <definedName name="БЭ3" localSheetId="7">#REF!</definedName>
    <definedName name="БЭ3">#REF!</definedName>
    <definedName name="БЭ4">#REF!</definedName>
    <definedName name="БЭ5">#REF!</definedName>
    <definedName name="БЭ6">#REF!</definedName>
    <definedName name="БЭ7">#REF!</definedName>
    <definedName name="Бюджетные_электроэнергии" localSheetId="1">'[58]Производство электроэнергии'!$A$111</definedName>
    <definedName name="Бюджетные_электроэнергии" localSheetId="7">'[59]Производство электроэнергии'!$A$111</definedName>
    <definedName name="Бюджетные_электроэнергии">'[59]Производство электроэнергии'!$A$111</definedName>
    <definedName name="в" localSheetId="1">БЭ!в</definedName>
    <definedName name="в">[62]!Выборка_БА_ЖД</definedName>
    <definedName name="в_4">"'рт-передача'!в"</definedName>
    <definedName name="в23ё" localSheetId="1">#N/A</definedName>
    <definedName name="в23ё" localSheetId="5">[18]!в23ё</definedName>
    <definedName name="в23ё" localSheetId="6">[18]!в23ё</definedName>
    <definedName name="в23ё" localSheetId="7">[18]!в23ё</definedName>
    <definedName name="в23ё">[19]!в23ё</definedName>
    <definedName name="в23ё_4">"'рт-передача'!в23ё"</definedName>
    <definedName name="в23е1" localSheetId="0">АЭ!в23е1</definedName>
    <definedName name="в23е1" localSheetId="1">БЭ!в23е1</definedName>
    <definedName name="в23е1" localSheetId="2">ГАЭС!в23е1</definedName>
    <definedName name="в23е1" localSheetId="4">КуЭ!в23е1</definedName>
    <definedName name="в23е1">[0]!в23е1</definedName>
    <definedName name="ва" localSheetId="1">#REF!</definedName>
    <definedName name="ва" localSheetId="5">[14]!ва</definedName>
    <definedName name="ва" localSheetId="7">[14]!ва</definedName>
    <definedName name="ва">[15]!ва</definedName>
    <definedName name="вап" localSheetId="0">АЭ!вап</definedName>
    <definedName name="вап" localSheetId="1">БЭ!вап</definedName>
    <definedName name="вап" localSheetId="2">ГАЭС!вап</definedName>
    <definedName name="вап" localSheetId="4">КуЭ!вап</definedName>
    <definedName name="вап">[0]!вап</definedName>
    <definedName name="вап_4">"'рт-передача'!вап"</definedName>
    <definedName name="Вар.их" localSheetId="0">АЭ!Вар.их</definedName>
    <definedName name="Вар.их" localSheetId="1">БЭ!Вар.их</definedName>
    <definedName name="Вар.их" localSheetId="2">ГАЭС!Вар.их</definedName>
    <definedName name="Вар.их" localSheetId="4">КуЭ!Вар.их</definedName>
    <definedName name="Вар.их">[0]!Вар.их</definedName>
    <definedName name="Вар.их_4">"'рт-передача'!вар.их"</definedName>
    <definedName name="Вар.КАЛМЭ" localSheetId="0">АЭ!Вар.КАЛМЭ</definedName>
    <definedName name="Вар.КАЛМЭ" localSheetId="1">БЭ!Вар.КАЛМЭ</definedName>
    <definedName name="Вар.КАЛМЭ" localSheetId="2">ГАЭС!Вар.КАЛМЭ</definedName>
    <definedName name="Вар.КАЛМЭ" localSheetId="4">КуЭ!Вар.КАЛМЭ</definedName>
    <definedName name="Вар.КАЛМЭ">[0]!Вар.КАЛМЭ</definedName>
    <definedName name="Вар.КАЛМЭ_4">"'рт-передача'!вар.калмэ"</definedName>
    <definedName name="вв" localSheetId="1">#N/A</definedName>
    <definedName name="вв" localSheetId="5">[18]!вв</definedName>
    <definedName name="вв" localSheetId="6">[18]!вв</definedName>
    <definedName name="вв" localSheetId="7">[18]!вв</definedName>
    <definedName name="вв">[19]!вв</definedName>
    <definedName name="вв_4">"'рт-передача'!вв"</definedName>
    <definedName name="вв1" localSheetId="0">АЭ!вв1</definedName>
    <definedName name="вв1" localSheetId="1">БЭ!вв1</definedName>
    <definedName name="вв1" localSheetId="2">ГАЭС!вв1</definedName>
    <definedName name="вв1" localSheetId="4">КуЭ!вв1</definedName>
    <definedName name="вв1">[0]!вв1</definedName>
    <definedName name="вв110" localSheetId="1">'[63]ПС рек'!#REF!</definedName>
    <definedName name="вв110" localSheetId="2">'[63]ПС рек'!#REF!</definedName>
    <definedName name="вв110" localSheetId="4">'[63]ПС рек'!#REF!</definedName>
    <definedName name="вв110" localSheetId="5">'[64]ПС рек'!#REF!</definedName>
    <definedName name="вв110" localSheetId="6">'[63]ПС рек'!#REF!</definedName>
    <definedName name="вв110" localSheetId="7">'[64]ПС рек'!#REF!</definedName>
    <definedName name="вв110">'[63]ПС рек'!#REF!</definedName>
    <definedName name="вв20" localSheetId="1">'[63]ПС рек'!#REF!</definedName>
    <definedName name="вв20" localSheetId="2">'[63]ПС рек'!#REF!</definedName>
    <definedName name="вв20" localSheetId="4">'[63]ПС рек'!#REF!</definedName>
    <definedName name="вв20" localSheetId="5">'[64]ПС рек'!#REF!</definedName>
    <definedName name="вв20" localSheetId="6">'[63]ПС рек'!#REF!</definedName>
    <definedName name="вв20" localSheetId="7">'[64]ПС рек'!#REF!</definedName>
    <definedName name="вв20">'[63]ПС рек'!#REF!</definedName>
    <definedName name="вв220" localSheetId="1">'[63]ПС рек'!#REF!</definedName>
    <definedName name="вв220" localSheetId="2">'[63]ПС рек'!#REF!</definedName>
    <definedName name="вв220" localSheetId="4">'[63]ПС рек'!#REF!</definedName>
    <definedName name="вв220" localSheetId="5">'[64]ПС рек'!#REF!</definedName>
    <definedName name="вв220" localSheetId="6">'[63]ПС рек'!#REF!</definedName>
    <definedName name="вв220" localSheetId="7">'[64]ПС рек'!#REF!</definedName>
    <definedName name="вв220">'[63]ПС рек'!#REF!</definedName>
    <definedName name="вв330" localSheetId="1">'[63]ПС рек'!#REF!</definedName>
    <definedName name="вв330" localSheetId="2">'[63]ПС рек'!#REF!</definedName>
    <definedName name="вв330" localSheetId="4">'[63]ПС рек'!#REF!</definedName>
    <definedName name="вв330" localSheetId="5">'[64]ПС рек'!#REF!</definedName>
    <definedName name="вв330" localSheetId="6">'[63]ПС рек'!#REF!</definedName>
    <definedName name="вв330" localSheetId="7">'[64]ПС рек'!#REF!</definedName>
    <definedName name="вв330">'[63]ПС рек'!#REF!</definedName>
    <definedName name="вв35" localSheetId="1">'[63]ПС рек'!#REF!</definedName>
    <definedName name="вв35" localSheetId="2">'[63]ПС рек'!#REF!</definedName>
    <definedName name="вв35" localSheetId="4">'[63]ПС рек'!#REF!</definedName>
    <definedName name="вв35" localSheetId="5">'[64]ПС рек'!#REF!</definedName>
    <definedName name="вв35" localSheetId="6">'[63]ПС рек'!#REF!</definedName>
    <definedName name="вв35" localSheetId="7">'[64]ПС рек'!#REF!</definedName>
    <definedName name="вв35">'[63]ПС рек'!#REF!</definedName>
    <definedName name="вв500" localSheetId="2">'[63]ПС рек'!#REF!</definedName>
    <definedName name="вв500" localSheetId="5">'[64]ПС рек'!#REF!</definedName>
    <definedName name="вв500" localSheetId="6">'[63]ПС рек'!#REF!</definedName>
    <definedName name="вв500" localSheetId="7">'[64]ПС рек'!#REF!</definedName>
    <definedName name="вв500">'[63]ПС рек'!#REF!</definedName>
    <definedName name="вв750" localSheetId="2">'[63]ПС рек'!#REF!</definedName>
    <definedName name="вв750" localSheetId="5">'[64]ПС рек'!#REF!</definedName>
    <definedName name="вв750" localSheetId="6">'[63]ПС рек'!#REF!</definedName>
    <definedName name="вв750" localSheetId="7">'[64]ПС рек'!#REF!</definedName>
    <definedName name="вв750">'[63]ПС рек'!#REF!</definedName>
    <definedName name="Вид_Бизнеса" localSheetId="2">[65]t_настройки!#REF!</definedName>
    <definedName name="Вид_Бизнеса" localSheetId="5">[66]t_настройки!#REF!</definedName>
    <definedName name="Вид_Бизнеса" localSheetId="6">[65]t_настройки!#REF!</definedName>
    <definedName name="Вид_Бизнеса" localSheetId="7">[66]t_настройки!#REF!</definedName>
    <definedName name="Вид_Бизнеса">[65]t_настройки!#REF!</definedName>
    <definedName name="Виды_деятельности" localSheetId="1">[67]t_настройки!$I$43:$I$61</definedName>
    <definedName name="Виды_деятельности" localSheetId="5">[68]t_настройки!$I$43:$I$61</definedName>
    <definedName name="Виды_деятельности" localSheetId="7">[68]t_настройки!$I$43:$I$61</definedName>
    <definedName name="Виды_деятельности">[69]t_настройки!$I$43:$I$61</definedName>
    <definedName name="витт" localSheetId="0" hidden="1">{#N/A,#N/A,TRUE,"Лист1";#N/A,#N/A,TRUE,"Лист2";#N/A,#N/A,TRUE,"Лист3"}</definedName>
    <definedName name="витт" localSheetId="1" hidden="1">{#N/A,#N/A,TRUE,"Лист1";#N/A,#N/A,TRUE,"Лист2";#N/A,#N/A,TRUE,"Лист3"}</definedName>
    <definedName name="витт" localSheetId="2" hidden="1">{#N/A,#N/A,TRUE,"Лист1";#N/A,#N/A,TRUE,"Лист2";#N/A,#N/A,TRUE,"Лист3"}</definedName>
    <definedName name="витт" localSheetId="4" hidden="1">{#N/A,#N/A,TRUE,"Лист1";#N/A,#N/A,TRUE,"Лист2";#N/A,#N/A,TRUE,"Лист3"}</definedName>
    <definedName name="витт" hidden="1">{#N/A,#N/A,TRUE,"Лист1";#N/A,#N/A,TRUE,"Лист2";#N/A,#N/A,TRUE,"Лист3"}</definedName>
    <definedName name="ВЛТРАССА" localSheetId="2">'[63]ЛЭП нов'!#REF!</definedName>
    <definedName name="ВЛТРАССА" localSheetId="5">'[64]ЛЭП нов'!#REF!</definedName>
    <definedName name="ВЛТРАССА" localSheetId="6">'[63]ЛЭП нов'!#REF!</definedName>
    <definedName name="ВЛТРАССА" localSheetId="7">'[64]ЛЭП нов'!#REF!</definedName>
    <definedName name="ВЛТРАССА">'[63]ЛЭП нов'!#REF!</definedName>
    <definedName name="вм" localSheetId="0">АЭ!вм</definedName>
    <definedName name="вм" localSheetId="1">БЭ!вм</definedName>
    <definedName name="вм" localSheetId="2">ГАЭС!вм</definedName>
    <definedName name="вм" localSheetId="4">КуЭ!вм</definedName>
    <definedName name="вм">[0]!вм</definedName>
    <definedName name="вм_4">"'рт-передача'!вм"</definedName>
    <definedName name="вмивртвр" localSheetId="0">АЭ!вмивртвр</definedName>
    <definedName name="вмивртвр" localSheetId="1">БЭ!вмивртвр</definedName>
    <definedName name="вмивртвр" localSheetId="2">ГАЭС!вмивртвр</definedName>
    <definedName name="вмивртвр" localSheetId="4">КуЭ!вмивртвр</definedName>
    <definedName name="вмивртвр">[0]!вмивртвр</definedName>
    <definedName name="вмивртвр_4">"'рт-передача'!вмивртвр"</definedName>
    <definedName name="вн20" localSheetId="1">'[63]ПС рек'!#REF!</definedName>
    <definedName name="вн20" localSheetId="2">'[63]ПС рек'!#REF!</definedName>
    <definedName name="вн20" localSheetId="4">'[63]ПС рек'!#REF!</definedName>
    <definedName name="вн20" localSheetId="5">'[64]ПС рек'!#REF!</definedName>
    <definedName name="вн20" localSheetId="6">'[63]ПС рек'!#REF!</definedName>
    <definedName name="вн20" localSheetId="7">'[64]ПС рек'!#REF!</definedName>
    <definedName name="вн20">'[63]ПС рек'!#REF!</definedName>
    <definedName name="Волгоградэнерго" localSheetId="2">#REF!</definedName>
    <definedName name="Волгоградэнерго" localSheetId="4">#REF!</definedName>
    <definedName name="Волгоградэнерго" localSheetId="5">#REF!</definedName>
    <definedName name="Волгоградэнерго" localSheetId="6">#REF!</definedName>
    <definedName name="Волгоградэнерго" localSheetId="7">#REF!</definedName>
    <definedName name="Волгоградэнерго">#REF!</definedName>
    <definedName name="восемь" localSheetId="1">#REF!</definedName>
    <definedName name="восемь" localSheetId="2">#REF!</definedName>
    <definedName name="восемь" localSheetId="4">#REF!</definedName>
    <definedName name="восемь">#REF!</definedName>
    <definedName name="впаавп" localSheetId="1">#REF!</definedName>
    <definedName name="впаавп" localSheetId="4">#REF!</definedName>
    <definedName name="впаавп">#REF!</definedName>
    <definedName name="вптыаи" localSheetId="5">[14]!вптыаи</definedName>
    <definedName name="вптыаи" localSheetId="7">[14]!вптыаи</definedName>
    <definedName name="вптыаи">[15]!вптыаи</definedName>
    <definedName name="вртт" localSheetId="0">АЭ!вртт</definedName>
    <definedName name="вртт" localSheetId="1">БЭ!вртт</definedName>
    <definedName name="вртт" localSheetId="2">ГАЭС!вртт</definedName>
    <definedName name="вртт" localSheetId="4">КуЭ!вртт</definedName>
    <definedName name="вртт">[0]!вртт</definedName>
    <definedName name="вртт_4">"'рт-передача'!вртт"</definedName>
    <definedName name="всего" localSheetId="1">'[63]ПС рек'!#REF!</definedName>
    <definedName name="всего" localSheetId="2">'[63]ПС рек'!#REF!</definedName>
    <definedName name="всего" localSheetId="4">'[63]ПС рек'!#REF!</definedName>
    <definedName name="всего" localSheetId="5">'[64]ПС рек'!#REF!</definedName>
    <definedName name="всего" localSheetId="6">'[63]ПС рек'!#REF!</definedName>
    <definedName name="всего" localSheetId="7">'[64]ПС рек'!#REF!</definedName>
    <definedName name="всего">'[63]ПС рек'!#REF!</definedName>
    <definedName name="ВТОП" localSheetId="0">#REF!</definedName>
    <definedName name="ВТОП" localSheetId="1">#REF!</definedName>
    <definedName name="ВТОП" localSheetId="2">#REF!</definedName>
    <definedName name="ВТОП" localSheetId="4">#REF!</definedName>
    <definedName name="ВТОП">#REF!</definedName>
    <definedName name="ВТОП_4">"#REF!"</definedName>
    <definedName name="второй" localSheetId="1">#REF!</definedName>
    <definedName name="второй" localSheetId="2">#REF!</definedName>
    <definedName name="второй" localSheetId="4">#REF!</definedName>
    <definedName name="второй" localSheetId="5">#REF!</definedName>
    <definedName name="второй" localSheetId="6">#REF!</definedName>
    <definedName name="второй" localSheetId="7">#REF!</definedName>
    <definedName name="второй">#REF!</definedName>
    <definedName name="вуув" localSheetId="0" hidden="1">{#N/A,#N/A,TRUE,"Лист1";#N/A,#N/A,TRUE,"Лист2";#N/A,#N/A,TRUE,"Лист3"}</definedName>
    <definedName name="вуув" localSheetId="1" hidden="1">{#N/A,#N/A,TRUE,"Лист1";#N/A,#N/A,TRUE,"Лист2";#N/A,#N/A,TRUE,"Лист3"}</definedName>
    <definedName name="вуув" localSheetId="2" hidden="1">{#N/A,#N/A,TRUE,"Лист1";#N/A,#N/A,TRUE,"Лист2";#N/A,#N/A,TRUE,"Лист3"}</definedName>
    <definedName name="вуув" localSheetId="4" hidden="1">{#N/A,#N/A,TRUE,"Лист1";#N/A,#N/A,TRUE,"Лист2";#N/A,#N/A,TRUE,"Лист3"}</definedName>
    <definedName name="вуув" localSheetId="5" hidden="1">{#N/A,#N/A,TRUE,"Лист1";#N/A,#N/A,TRUE,"Лист2";#N/A,#N/A,TRUE,"Лист3"}</definedName>
    <definedName name="вуув" localSheetId="6" hidden="1">{#N/A,#N/A,TRUE,"Лист1";#N/A,#N/A,TRUE,"Лист2";#N/A,#N/A,TRUE,"Лист3"}</definedName>
    <definedName name="вуув" localSheetId="7" hidden="1">{#N/A,#N/A,TRUE,"Лист1";#N/A,#N/A,TRUE,"Лист2";#N/A,#N/A,TRUE,"Лист3"}</definedName>
    <definedName name="вуув" hidden="1">{#N/A,#N/A,TRUE,"Лист1";#N/A,#N/A,TRUE,"Лист2";#N/A,#N/A,TRUE,"Лист3"}</definedName>
    <definedName name="выап" localSheetId="1" hidden="1">#REF!</definedName>
    <definedName name="выап" localSheetId="2" hidden="1">#REF!</definedName>
    <definedName name="выап" localSheetId="4" hidden="1">#REF!</definedName>
    <definedName name="выап" hidden="1">#REF!</definedName>
    <definedName name="Выборка_АМТА" localSheetId="5">[70]!Выборка_АМТА</definedName>
    <definedName name="Выборка_АМТА" localSheetId="7">[70]!Выборка_АМТА</definedName>
    <definedName name="Выборка_АМТА">[71]!Выборка_АМТА</definedName>
    <definedName name="Выборка_БА_ЖД" localSheetId="5">[70]!Выборка_БА_ЖД</definedName>
    <definedName name="Выборка_БА_ЖД" localSheetId="7">[70]!Выборка_БА_ЖД</definedName>
    <definedName name="Выборка_БА_ЖД">[71]!Выборка_БА_ЖД</definedName>
    <definedName name="Выборка_ВСЖД" localSheetId="5">[70]!Выборка_ВСЖД</definedName>
    <definedName name="Выборка_ВСЖД" localSheetId="7">[70]!Выборка_ВСЖД</definedName>
    <definedName name="Выборка_ВСЖД">[71]!Выборка_ВСЖД</definedName>
    <definedName name="Выборка_ЛВРЗ" localSheetId="5">[70]!Выборка_ЛВРЗ</definedName>
    <definedName name="Выборка_ЛВРЗ" localSheetId="7">[70]!Выборка_ЛВРЗ</definedName>
    <definedName name="Выборка_ЛВРЗ">[71]!Выборка_ЛВРЗ</definedName>
    <definedName name="Выборка_Ливона" localSheetId="5">[70]!Выборка_Ливона</definedName>
    <definedName name="Выборка_Ливона" localSheetId="7">[70]!Выборка_Ливона</definedName>
    <definedName name="Выборка_Ливона">[71]!Выборка_Ливона</definedName>
    <definedName name="Выборка_мяспром" localSheetId="5">[70]!Выборка_мяспром</definedName>
    <definedName name="Выборка_мяспром" localSheetId="7">[70]!Выборка_мяспром</definedName>
    <definedName name="Выборка_мяспром">[71]!Выборка_мяспром</definedName>
    <definedName name="Выборка_ТАЦИ" localSheetId="5">[70]!Выборка_ТАЦИ</definedName>
    <definedName name="Выборка_ТАЦИ" localSheetId="7">[70]!Выборка_ТАЦИ</definedName>
    <definedName name="Выборка_ТАЦИ">[71]!Выборка_ТАЦИ</definedName>
    <definedName name="Выборка_Тимцем" localSheetId="5">[70]!Выборка_Тимцем</definedName>
    <definedName name="Выборка_Тимцем" localSheetId="7">[70]!Выборка_Тимцем</definedName>
    <definedName name="Выборка_Тимцем">[71]!Выборка_Тимцем</definedName>
    <definedName name="выработка" localSheetId="5">[16]Уравнения!$B$3</definedName>
    <definedName name="выработка" localSheetId="7">[16]Уравнения!$B$3</definedName>
    <definedName name="выработка">[17]Уравнения!$B$3</definedName>
    <definedName name="выработка_ТЭЦ1" localSheetId="5">[16]расчетный!$B$8</definedName>
    <definedName name="выработка_ТЭЦ1" localSheetId="7">[16]расчетный!$B$8</definedName>
    <definedName name="выработка_ТЭЦ1">[17]расчетный!$B$8</definedName>
    <definedName name="выручка" localSheetId="0">АЭ!выручка</definedName>
    <definedName name="выручка" localSheetId="1">БЭ!выручка</definedName>
    <definedName name="выручка" localSheetId="2">ГАЭС!выручка</definedName>
    <definedName name="выручка" localSheetId="4">КуЭ!выручка</definedName>
    <definedName name="выручка">[0]!выручка</definedName>
    <definedName name="гггр" localSheetId="1">[6]!гггр</definedName>
    <definedName name="гггр" localSheetId="5">[7]!гггр</definedName>
    <definedName name="гггр" localSheetId="7">[7]!гггр</definedName>
    <definedName name="гггр">[8]!гггр</definedName>
    <definedName name="гнлзщ" localSheetId="0">АЭ!гнлзщ</definedName>
    <definedName name="гнлзщ" localSheetId="1">БЭ!гнлзщ</definedName>
    <definedName name="гнлзщ" localSheetId="2">ГАЭС!гнлзщ</definedName>
    <definedName name="гнлзщ" localSheetId="4">КуЭ!гнлзщ</definedName>
    <definedName name="гнлзщ">[0]!гнлзщ</definedName>
    <definedName name="гнлзщ_4">"'рт-передача'!гнлзщ"</definedName>
    <definedName name="Год" localSheetId="1">[67]t_настройки!$I$8:$I$20</definedName>
    <definedName name="Год" localSheetId="5">[68]t_настройки!$I$8:$I$20</definedName>
    <definedName name="Год" localSheetId="7">[68]t_настройки!$I$8:$I$20</definedName>
    <definedName name="Год">[69]t_настройки!$I$8:$I$20</definedName>
    <definedName name="Год_выбрано" localSheetId="1">[67]t_настройки!$I$81</definedName>
    <definedName name="Год_выбрано" localSheetId="5">[68]t_настройки!$I$81</definedName>
    <definedName name="Год_выбрано" localSheetId="7">[68]t_настройки!$I$81</definedName>
    <definedName name="Год_выбрано">[69]t_настройки!$I$81</definedName>
    <definedName name="Год_Выбрано_Название" localSheetId="1">[67]t_настройки!$J$75</definedName>
    <definedName name="Год_Выбрано_Название" localSheetId="5">[68]t_настройки!$J$75</definedName>
    <definedName name="Год_Выбрано_Название" localSheetId="7">[68]t_настройки!$J$75</definedName>
    <definedName name="Год_Выбрано_Название">[69]t_настройки!$J$75</definedName>
    <definedName name="График_1_параметр" localSheetId="1">[67]t_настройки!$I$94:$I$101</definedName>
    <definedName name="График_1_параметр" localSheetId="5">[68]t_настройки!$I$94:$I$101</definedName>
    <definedName name="График_1_параметр" localSheetId="7">[68]t_настройки!$I$94:$I$101</definedName>
    <definedName name="График_1_параметр">[69]t_настройки!$I$94:$I$101</definedName>
    <definedName name="График_3_параметр" localSheetId="1">[67]t_настройки!$I$104:$I$105</definedName>
    <definedName name="График_3_параметр" localSheetId="5">[68]t_настройки!$I$104:$I$105</definedName>
    <definedName name="График_3_параметр" localSheetId="7">[68]t_настройки!$I$104:$I$105</definedName>
    <definedName name="График_3_параметр">[69]t_настройки!$I$104:$I$105</definedName>
    <definedName name="грприрцфв00ав98" localSheetId="0" hidden="1">{#N/A,#N/A,TRUE,"Лист1";#N/A,#N/A,TRUE,"Лист2";#N/A,#N/A,TRUE,"Лист3"}</definedName>
    <definedName name="грприрцфв00ав98" localSheetId="1" hidden="1">{#N/A,#N/A,TRUE,"Лист1";#N/A,#N/A,TRUE,"Лист2";#N/A,#N/A,TRUE,"Лист3"}</definedName>
    <definedName name="грприрцфв00ав98" localSheetId="2" hidden="1">{#N/A,#N/A,TRUE,"Лист1";#N/A,#N/A,TRUE,"Лист2";#N/A,#N/A,TRUE,"Лист3"}</definedName>
    <definedName name="грприрцфв00ав98" localSheetId="4" hidden="1">{#N/A,#N/A,TRUE,"Лист1";#N/A,#N/A,TRUE,"Лист2";#N/A,#N/A,TRUE,"Лист3"}</definedName>
    <definedName name="грприрцфв00ав98" localSheetId="5" hidden="1">{#N/A,#N/A,TRUE,"Лист1";#N/A,#N/A,TRUE,"Лист2";#N/A,#N/A,TRUE,"Лист3"}</definedName>
    <definedName name="грприрцфв00ав98" localSheetId="6" hidden="1">{#N/A,#N/A,TRUE,"Лист1";#N/A,#N/A,TRUE,"Лист2";#N/A,#N/A,TRUE,"Лист3"}</definedName>
    <definedName name="грприрцфв00ав98" localSheetId="7" hidden="1">{#N/A,#N/A,TRUE,"Лист1";#N/A,#N/A,TRUE,"Лист2";#N/A,#N/A,TRUE,"Лист3"}</definedName>
    <definedName name="грприрцфв00ав98" hidden="1">{#N/A,#N/A,TRUE,"Лист1";#N/A,#N/A,TRUE,"Лист2";#N/A,#N/A,TRUE,"Лист3"}</definedName>
    <definedName name="грфинцкавг98Х" localSheetId="0" hidden="1">{#N/A,#N/A,TRUE,"Лист1";#N/A,#N/A,TRUE,"Лист2";#N/A,#N/A,TRUE,"Лист3"}</definedName>
    <definedName name="грфинцкавг98Х" localSheetId="1" hidden="1">{#N/A,#N/A,TRUE,"Лист1";#N/A,#N/A,TRUE,"Лист2";#N/A,#N/A,TRUE,"Лист3"}</definedName>
    <definedName name="грфинцкавг98Х" localSheetId="2" hidden="1">{#N/A,#N/A,TRUE,"Лист1";#N/A,#N/A,TRUE,"Лист2";#N/A,#N/A,TRUE,"Лист3"}</definedName>
    <definedName name="грфинцкавг98Х" localSheetId="4" hidden="1">{#N/A,#N/A,TRUE,"Лист1";#N/A,#N/A,TRUE,"Лист2";#N/A,#N/A,TRUE,"Лист3"}</definedName>
    <definedName name="грфинцкавг98Х" localSheetId="5" hidden="1">{#N/A,#N/A,TRUE,"Лист1";#N/A,#N/A,TRUE,"Лист2";#N/A,#N/A,TRUE,"Лист3"}</definedName>
    <definedName name="грфинцкавг98Х" localSheetId="6" hidden="1">{#N/A,#N/A,TRUE,"Лист1";#N/A,#N/A,TRUE,"Лист2";#N/A,#N/A,TRUE,"Лист3"}</definedName>
    <definedName name="грфинцкавг98Х" localSheetId="7" hidden="1">{#N/A,#N/A,TRUE,"Лист1";#N/A,#N/A,TRUE,"Лист2";#N/A,#N/A,TRUE,"Лист3"}</definedName>
    <definedName name="грфинцкавг98Х" hidden="1">{#N/A,#N/A,TRUE,"Лист1";#N/A,#N/A,TRUE,"Лист2";#N/A,#N/A,TRUE,"Лист3"}</definedName>
    <definedName name="гш" localSheetId="0">АЭ!гш</definedName>
    <definedName name="гш" localSheetId="1">БЭ!гш</definedName>
    <definedName name="гш" localSheetId="2">ГАЭС!гш</definedName>
    <definedName name="гш" localSheetId="4">КуЭ!гш</definedName>
    <definedName name="гш">[0]!гш</definedName>
    <definedName name="гшгш" localSheetId="0" hidden="1">{#N/A,#N/A,TRUE,"Лист1";#N/A,#N/A,TRUE,"Лист2";#N/A,#N/A,TRUE,"Лист3"}</definedName>
    <definedName name="гшгш" localSheetId="1" hidden="1">{#N/A,#N/A,TRUE,"Лист1";#N/A,#N/A,TRUE,"Лист2";#N/A,#N/A,TRUE,"Лист3"}</definedName>
    <definedName name="гшгш" localSheetId="2" hidden="1">{#N/A,#N/A,TRUE,"Лист1";#N/A,#N/A,TRUE,"Лист2";#N/A,#N/A,TRUE,"Лист3"}</definedName>
    <definedName name="гшгш" localSheetId="4" hidden="1">{#N/A,#N/A,TRUE,"Лист1";#N/A,#N/A,TRUE,"Лист2";#N/A,#N/A,TRUE,"Лист3"}</definedName>
    <definedName name="гшгш" hidden="1">{#N/A,#N/A,TRUE,"Лист1";#N/A,#N/A,TRUE,"Лист2";#N/A,#N/A,TRUE,"Лист3"}</definedName>
    <definedName name="дата" localSheetId="5">[72]даты!#REF!</definedName>
    <definedName name="дата" localSheetId="7">[72]даты!#REF!</definedName>
    <definedName name="дата">[73]даты!#REF!</definedName>
    <definedName name="дд" localSheetId="1">[6]!дд</definedName>
    <definedName name="дд" localSheetId="5">[7]!дд</definedName>
    <definedName name="дд" localSheetId="7">[7]!дд</definedName>
    <definedName name="дд">[8]!дд</definedName>
    <definedName name="ддд" localSheetId="1">[6]!ддд</definedName>
    <definedName name="ддд" localSheetId="5">[7]!ддд</definedName>
    <definedName name="ддд" localSheetId="7">[7]!ддд</definedName>
    <definedName name="ддд">[8]!ддд</definedName>
    <definedName name="дек" localSheetId="0">#REF!</definedName>
    <definedName name="дек" localSheetId="1">#REF!</definedName>
    <definedName name="дек" localSheetId="2">#REF!</definedName>
    <definedName name="дек" localSheetId="4">#REF!</definedName>
    <definedName name="дек">#REF!</definedName>
    <definedName name="дек2" localSheetId="1">#REF!</definedName>
    <definedName name="дек2" localSheetId="2">#REF!</definedName>
    <definedName name="дек2" localSheetId="4">#REF!</definedName>
    <definedName name="дек2">#REF!</definedName>
    <definedName name="дж" localSheetId="0">АЭ!дж</definedName>
    <definedName name="дж" localSheetId="1">БЭ!дж</definedName>
    <definedName name="дж" localSheetId="2">ГАЭС!дж</definedName>
    <definedName name="дж" localSheetId="4">КуЭ!дж</definedName>
    <definedName name="дж">[0]!дж</definedName>
    <definedName name="дж_4">"'рт-передача'!дж"</definedName>
    <definedName name="ДЗО_Выбрано" localSheetId="1">[67]t_настройки!$I$78</definedName>
    <definedName name="ДЗО_Выбрано" localSheetId="5">[68]t_настройки!$I$78</definedName>
    <definedName name="ДЗО_Выбрано" localSheetId="7">[68]t_настройки!$I$78</definedName>
    <definedName name="ДЗО_Выбрано">[69]t_настройки!$I$78</definedName>
    <definedName name="ДЗО_Выбрано_Название" localSheetId="1">[67]t_настройки!$I$87</definedName>
    <definedName name="ДЗО_Выбрано_Название" localSheetId="5">[68]t_настройки!$I$87</definedName>
    <definedName name="ДЗО_Выбрано_Название" localSheetId="7">[68]t_настройки!$I$87</definedName>
    <definedName name="ДЗО_Выбрано_Название">[69]t_настройки!$I$87</definedName>
    <definedName name="ДиапазонЗащиты" localSheetId="1">#REF!,#REF!,#REF!,#REF!,[0]!P1_ДиапазонЗащиты,[0]!P2_ДиапазонЗащиты,[0]!P3_ДиапазонЗащиты,[0]!P4_ДиапазонЗащиты</definedName>
    <definedName name="ДиапазонЗащиты" localSheetId="2">#REF!,#REF!,#REF!,#REF!,[15]!P1_ДиапазонЗащиты,[15]!P2_ДиапазонЗащиты,[15]!P3_ДиапазонЗащиты,[15]!P4_ДиапазонЗащиты</definedName>
    <definedName name="ДиапазонЗащиты" localSheetId="4">#REF!,#REF!,#REF!,#REF!,[15]!P1_ДиапазонЗащиты,[15]!P2_ДиапазонЗащиты,[15]!P3_ДиапазонЗащиты,[15]!P4_ДиапазонЗащиты</definedName>
    <definedName name="ДиапазонЗащиты" localSheetId="5">#REF!,#REF!,#REF!,#REF!,[14]!P1_ДиапазонЗащиты,[14]!P2_ДиапазонЗащиты,[14]!P3_ДиапазонЗащиты,[14]!P4_ДиапазонЗащиты</definedName>
    <definedName name="ДиапазонЗащиты" localSheetId="6">#REF!,#REF!,#REF!,#REF!,[15]!P1_ДиапазонЗащиты,[15]!P2_ДиапазонЗащиты,[15]!P3_ДиапазонЗащиты,[15]!P4_ДиапазонЗащиты</definedName>
    <definedName name="ДиапазонЗащиты" localSheetId="7">#REF!,#REF!,#REF!,#REF!,[14]!P1_ДиапазонЗащиты,[14]!P2_ДиапазонЗащиты,[14]!P3_ДиапазонЗащиты,[14]!P4_ДиапазонЗащиты</definedName>
    <definedName name="ДиапазонЗащиты">#REF!,#REF!,#REF!,#REF!,[15]!P1_ДиапазонЗащиты,[15]!P2_ДиапазонЗащиты,[15]!P3_ДиапазонЗащиты,[15]!P4_ДиапазонЗащиты</definedName>
    <definedName name="ДиапазонЗащиты_4">"#REF!,#REF!,#REF!,#REF!,[0]!P1_ДиапазонЗащиты,[0]!P2_ДиапазонЗащиты,[0]!P3_ДиапазонЗащиты,[0]!P4_ДиапазонЗащиты"</definedName>
    <definedName name="Дисконт" localSheetId="1">#REF!</definedName>
    <definedName name="Дисконт" localSheetId="2">#REF!</definedName>
    <definedName name="Дисконт" localSheetId="4">#REF!</definedName>
    <definedName name="Дисконт">#REF!</definedName>
    <definedName name="длт_З_пот" localSheetId="2">#REF!</definedName>
    <definedName name="длт_З_пот" localSheetId="4">#REF!</definedName>
    <definedName name="длт_З_пот" localSheetId="5">#REF!</definedName>
    <definedName name="длт_З_пот" localSheetId="6">#REF!</definedName>
    <definedName name="длт_З_пот" localSheetId="7">#REF!</definedName>
    <definedName name="длт_З_пот">#REF!</definedName>
    <definedName name="длт_Знн_сн2" localSheetId="4">#REF!</definedName>
    <definedName name="длт_Знн_сн2" localSheetId="5">#REF!</definedName>
    <definedName name="длт_Знн_сн2" localSheetId="6">#REF!</definedName>
    <definedName name="длт_Знн_сн2" localSheetId="7">#REF!</definedName>
    <definedName name="длт_Знн_сн2">#REF!</definedName>
    <definedName name="длт_Зсн1_вн" localSheetId="5">#REF!</definedName>
    <definedName name="длт_Зсн1_вн" localSheetId="6">#REF!</definedName>
    <definedName name="длт_Зсн1_вн" localSheetId="7">#REF!</definedName>
    <definedName name="длт_Зсн1_вн">#REF!</definedName>
    <definedName name="длт_НВВнн_сн2">#REF!</definedName>
    <definedName name="длт_НВВсн_вн">#REF!</definedName>
    <definedName name="длт_НВВсн1_вн">#REF!</definedName>
    <definedName name="длт_НВВсн2_вн">#REF!</definedName>
    <definedName name="длт_НВВсн2_сн1">#REF!</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 localSheetId="0">АЭ!доопатмо</definedName>
    <definedName name="доопатмо" localSheetId="1">БЭ!доопатмо</definedName>
    <definedName name="доопатмо" localSheetId="2">ГАЭС!доопатмо</definedName>
    <definedName name="доопатмо" localSheetId="4">КуЭ!доопатмо</definedName>
    <definedName name="доопатмо">[0]!доопатмо</definedName>
    <definedName name="доопатмо_4">"'рт-передача'!доопатмо"</definedName>
    <definedName name="Дополнение" localSheetId="0">АЭ!Дополнение</definedName>
    <definedName name="Дополнение" localSheetId="1">БЭ!Дополнение</definedName>
    <definedName name="Дополнение" localSheetId="2">ГАЭС!Дополнение</definedName>
    <definedName name="Дополнение" localSheetId="4">КуЭ!Дополнение</definedName>
    <definedName name="Дополнение">[0]!Дополнение</definedName>
    <definedName name="Дополнение_4">"'рт-передача'!дополнение"</definedName>
    <definedName name="ДПН">[74]справочник!$D$6:$E$539</definedName>
    <definedName name="ДРУГОЕ">[75]Справочники!$A$26:$A$28</definedName>
    <definedName name="ДРУГОЕ_5">#N/A</definedName>
    <definedName name="дтп" localSheetId="1">'[63]ПС рек'!#REF!</definedName>
    <definedName name="дтп" localSheetId="2">'[63]ПС рек'!#REF!</definedName>
    <definedName name="дтп" localSheetId="4">'[63]ПС рек'!#REF!</definedName>
    <definedName name="дтп" localSheetId="5">'[64]ПС рек'!#REF!</definedName>
    <definedName name="дтп" localSheetId="6">'[63]ПС рек'!#REF!</definedName>
    <definedName name="дтп" localSheetId="7">'[64]ПС рек'!#REF!</definedName>
    <definedName name="дтп">'[63]ПС рек'!#REF!</definedName>
    <definedName name="дщ" localSheetId="0">АЭ!дщ</definedName>
    <definedName name="дщ" localSheetId="1">БЭ!дщ</definedName>
    <definedName name="дщ" localSheetId="2">ГАЭС!дщ</definedName>
    <definedName name="дщ" localSheetId="4">КуЭ!дщ</definedName>
    <definedName name="дщ">[0]!дщ</definedName>
    <definedName name="дщл" localSheetId="0">АЭ!дщл</definedName>
    <definedName name="дщл" localSheetId="1">БЭ!дщл</definedName>
    <definedName name="дщл" localSheetId="2">ГАЭС!дщл</definedName>
    <definedName name="дщл" localSheetId="4">КуЭ!дщл</definedName>
    <definedName name="дщл">[0]!дщл</definedName>
    <definedName name="енг" localSheetId="5">[14]!енг</definedName>
    <definedName name="енг" localSheetId="7">[14]!енг</definedName>
    <definedName name="енг">[15]!енг</definedName>
    <definedName name="енгон" localSheetId="1">[76]MAIN!#REF!</definedName>
    <definedName name="енгон" localSheetId="2">[76]MAIN!#REF!</definedName>
    <definedName name="енгон" localSheetId="4">[76]MAIN!#REF!</definedName>
    <definedName name="енгон" localSheetId="5">[76]MAIN!#REF!</definedName>
    <definedName name="енгон" localSheetId="6">[76]MAIN!#REF!</definedName>
    <definedName name="енгон" localSheetId="7">[76]MAIN!#REF!</definedName>
    <definedName name="енгон">[76]MAIN!#REF!</definedName>
    <definedName name="енег" localSheetId="5">[14]!енег</definedName>
    <definedName name="енег" localSheetId="7">[14]!енег</definedName>
    <definedName name="енег">[15]!енег</definedName>
    <definedName name="епке" localSheetId="0">АЭ!епке</definedName>
    <definedName name="епке" localSheetId="1">БЭ!епке</definedName>
    <definedName name="епке" localSheetId="2">ГАЭС!епке</definedName>
    <definedName name="епке" localSheetId="4">КуЭ!епке</definedName>
    <definedName name="епке">[0]!епке</definedName>
    <definedName name="епор" localSheetId="0" hidden="1">#REF!,#REF!,#REF!,#REF!</definedName>
    <definedName name="епор" localSheetId="1" hidden="1">#REF!,#REF!,#REF!,#REF!</definedName>
    <definedName name="епор" localSheetId="2" hidden="1">#REF!,#REF!,#REF!,#REF!</definedName>
    <definedName name="епор" localSheetId="4" hidden="1">#REF!,#REF!,#REF!,#REF!</definedName>
    <definedName name="епор" hidden="1">#REF!,#REF!,#REF!,#REF!</definedName>
    <definedName name="еще" localSheetId="0">АЭ!еще</definedName>
    <definedName name="еще" localSheetId="1">БЭ!еще</definedName>
    <definedName name="еще" localSheetId="2">ГАЭС!еще</definedName>
    <definedName name="еще" localSheetId="4">КуЭ!еще</definedName>
    <definedName name="еще">[0]!еще</definedName>
    <definedName name="еще_4">"'рт-передача'!еще"</definedName>
    <definedName name="ж" localSheetId="0">АЭ!ж</definedName>
    <definedName name="ж" localSheetId="1">БЭ!ж</definedName>
    <definedName name="ж" localSheetId="2">ГАЭС!ж</definedName>
    <definedName name="ж" localSheetId="4">КуЭ!ж</definedName>
    <definedName name="ж">[0]!ж</definedName>
    <definedName name="ж_4">"'рт-передача'!ж"</definedName>
    <definedName name="жд" localSheetId="0">АЭ!жд</definedName>
    <definedName name="жд" localSheetId="1">БЭ!жд</definedName>
    <definedName name="жд" localSheetId="2">ГАЭС!жд</definedName>
    <definedName name="жд" localSheetId="4">КуЭ!жд</definedName>
    <definedName name="жд">[0]!жд</definedName>
    <definedName name="жд_4">"'рт-передача'!жд"</definedName>
    <definedName name="ждх" localSheetId="1">#REF!</definedName>
    <definedName name="ждх" localSheetId="2">#REF!</definedName>
    <definedName name="ждх" localSheetId="4">#REF!</definedName>
    <definedName name="ждх" localSheetId="5">#REF!</definedName>
    <definedName name="ждх" localSheetId="6">#REF!</definedName>
    <definedName name="ждх" localSheetId="7">#REF!</definedName>
    <definedName name="ждх">#REF!</definedName>
    <definedName name="з4" localSheetId="1">#REF!</definedName>
    <definedName name="з4" localSheetId="2">#REF!</definedName>
    <definedName name="з4" localSheetId="4">#REF!</definedName>
    <definedName name="з4" localSheetId="5">#REF!</definedName>
    <definedName name="з4" localSheetId="6">#REF!</definedName>
    <definedName name="з4" localSheetId="7">#REF!</definedName>
    <definedName name="з4">#REF!</definedName>
    <definedName name="_xlnm.Print_Titles" localSheetId="1">БЭ!$4:$5</definedName>
    <definedName name="_xlnm.Print_Titles" localSheetId="3">КЭ!$4:$5</definedName>
    <definedName name="_xlnm.Print_Titles" localSheetId="5">ОЭ!$4:$262</definedName>
    <definedName name="_xlnm.Print_Titles" localSheetId="6">ХЭ!$4:$5</definedName>
    <definedName name="_xlnm.Print_Titles" localSheetId="7">ЧЭ!$4:$6</definedName>
    <definedName name="Звн" localSheetId="0">#REF!</definedName>
    <definedName name="Звн" localSheetId="1">#REF!</definedName>
    <definedName name="Звн" localSheetId="2">#REF!</definedName>
    <definedName name="Звн" localSheetId="4">#REF!</definedName>
    <definedName name="Звн">#REF!</definedName>
    <definedName name="Зитп" localSheetId="1">#REF!</definedName>
    <definedName name="Зитп">#REF!</definedName>
    <definedName name="Зиэ" localSheetId="1">#REF!</definedName>
    <definedName name="Зиэ">#REF!</definedName>
    <definedName name="Знн">#REF!</definedName>
    <definedName name="ЗП1" localSheetId="5">[77]Лист13!$A$2</definedName>
    <definedName name="ЗП1" localSheetId="7">[77]Лист13!$A$2</definedName>
    <definedName name="ЗП1">[78]Лист13!$A$2</definedName>
    <definedName name="ЗП2" localSheetId="5">[77]Лист13!$B$2</definedName>
    <definedName name="ЗП2" localSheetId="7">[77]Лист13!$B$2</definedName>
    <definedName name="ЗП2">[78]Лист13!$B$2</definedName>
    <definedName name="ЗП3" localSheetId="5">[77]Лист13!$C$2</definedName>
    <definedName name="ЗП3" localSheetId="7">[77]Лист13!$C$2</definedName>
    <definedName name="ЗП3">[78]Лист13!$C$2</definedName>
    <definedName name="ЗП4" localSheetId="5">[77]Лист13!$D$2</definedName>
    <definedName name="ЗП4" localSheetId="7">[77]Лист13!$D$2</definedName>
    <definedName name="ЗП4">[78]Лист13!$D$2</definedName>
    <definedName name="Зпот_вн" localSheetId="2">#REF!</definedName>
    <definedName name="Зпот_вн" localSheetId="4">#REF!</definedName>
    <definedName name="Зпот_вн" localSheetId="5">#REF!</definedName>
    <definedName name="Зпот_вн" localSheetId="6">#REF!</definedName>
    <definedName name="Зпот_вн" localSheetId="7">#REF!</definedName>
    <definedName name="Зпот_вн">#REF!</definedName>
    <definedName name="Зпот_нн" localSheetId="2">#REF!</definedName>
    <definedName name="Зпот_нн" localSheetId="4">#REF!</definedName>
    <definedName name="Зпот_нн" localSheetId="5">#REF!</definedName>
    <definedName name="Зпот_нн" localSheetId="6">#REF!</definedName>
    <definedName name="Зпот_нн" localSheetId="7">#REF!</definedName>
    <definedName name="Зпот_нн">#REF!</definedName>
    <definedName name="Зпот_сн1" localSheetId="4">#REF!</definedName>
    <definedName name="Зпот_сн1" localSheetId="5">#REF!</definedName>
    <definedName name="Зпот_сн1" localSheetId="6">#REF!</definedName>
    <definedName name="Зпот_сн1" localSheetId="7">#REF!</definedName>
    <definedName name="Зпот_сн1">#REF!</definedName>
    <definedName name="Зпот_сн2">#REF!</definedName>
    <definedName name="Зпсс" localSheetId="1">#REF!</definedName>
    <definedName name="Зпсс">#REF!</definedName>
    <definedName name="Зпсэ" localSheetId="1">#REF!</definedName>
    <definedName name="Зпсэ">#REF!</definedName>
    <definedName name="Зпт" localSheetId="1">#REF!</definedName>
    <definedName name="Зпт">#REF!</definedName>
    <definedName name="Зсн">#REF!</definedName>
    <definedName name="зщ" localSheetId="0">АЭ!зщ</definedName>
    <definedName name="зщ" localSheetId="1">БЭ!зщ</definedName>
    <definedName name="зщ" localSheetId="2">ГАЭС!зщ</definedName>
    <definedName name="зщ" localSheetId="4">КуЭ!зщ</definedName>
    <definedName name="зщ">[0]!зщ</definedName>
    <definedName name="й" localSheetId="1">#N/A</definedName>
    <definedName name="й" localSheetId="5">[18]!й</definedName>
    <definedName name="й" localSheetId="6">[18]!й</definedName>
    <definedName name="й" localSheetId="7">[18]!й</definedName>
    <definedName name="й">[19]!й</definedName>
    <definedName name="й_4">"'рт-передача'!й"</definedName>
    <definedName name="и_эсо_вн" localSheetId="1">#REF!</definedName>
    <definedName name="и_эсо_вн" localSheetId="2">#REF!</definedName>
    <definedName name="и_эсо_вн" localSheetId="4">#REF!</definedName>
    <definedName name="и_эсо_вн" localSheetId="5">#REF!</definedName>
    <definedName name="и_эсо_вн" localSheetId="6">#REF!</definedName>
    <definedName name="и_эсо_вн" localSheetId="7">#REF!</definedName>
    <definedName name="и_эсо_вн">#REF!</definedName>
    <definedName name="и_эсо_сн1" localSheetId="1">#REF!</definedName>
    <definedName name="и_эсо_сн1" localSheetId="2">#REF!</definedName>
    <definedName name="и_эсо_сн1" localSheetId="4">#REF!</definedName>
    <definedName name="и_эсо_сн1" localSheetId="5">#REF!</definedName>
    <definedName name="и_эсо_сн1" localSheetId="6">#REF!</definedName>
    <definedName name="и_эсо_сн1" localSheetId="7">#REF!</definedName>
    <definedName name="и_эсо_сн1">#REF!</definedName>
    <definedName name="й1" localSheetId="0">АЭ!й1</definedName>
    <definedName name="й1" localSheetId="1">БЭ!й1</definedName>
    <definedName name="й1" localSheetId="2">ГАЭС!й1</definedName>
    <definedName name="й1" localSheetId="4">КуЭ!й1</definedName>
    <definedName name="й1">[0]!й1</definedName>
    <definedName name="Извлечение_ИМ" localSheetId="0">#REF!</definedName>
    <definedName name="Извлечение_ИМ" localSheetId="1">#REF!</definedName>
    <definedName name="Извлечение_ИМ" localSheetId="2">#REF!</definedName>
    <definedName name="Извлечение_ИМ" localSheetId="4">#REF!</definedName>
    <definedName name="Извлечение_ИМ">#REF!</definedName>
    <definedName name="_xlnm.Extract" localSheetId="1">#REF!</definedName>
    <definedName name="_xlnm.Extract" localSheetId="4">#REF!</definedName>
    <definedName name="_xlnm.Extract">#REF!</definedName>
    <definedName name="ий" localSheetId="0">АЭ!ий</definedName>
    <definedName name="ий" localSheetId="1">БЭ!ий</definedName>
    <definedName name="ий" localSheetId="2">ГАЭС!ий</definedName>
    <definedName name="ий" localSheetId="4">КуЭ!ий</definedName>
    <definedName name="ий">[0]!ий</definedName>
    <definedName name="йй" localSheetId="1">#N/A</definedName>
    <definedName name="йй" localSheetId="5">[18]!йй</definedName>
    <definedName name="йй" localSheetId="6">[18]!йй</definedName>
    <definedName name="йй" localSheetId="7">[18]!йй</definedName>
    <definedName name="йй">[19]!йй</definedName>
    <definedName name="ий_4">"'рт-передача'!ий"</definedName>
    <definedName name="йй_4">"'рт-передача'!йй"</definedName>
    <definedName name="йй1" localSheetId="0">АЭ!йй1</definedName>
    <definedName name="йй1" localSheetId="1">БЭ!йй1</definedName>
    <definedName name="йй1" localSheetId="2">ГАЭС!йй1</definedName>
    <definedName name="йй1" localSheetId="4">КуЭ!йй1</definedName>
    <definedName name="йй1">[0]!йй1</definedName>
    <definedName name="йййййййййййййййййййййййй" localSheetId="1">[6]!йййййййййййййййййййййййй</definedName>
    <definedName name="йййййййййййййййййййййййй" localSheetId="5">[7]!йййййййййййййййййййййййй</definedName>
    <definedName name="йййййййййййййййййййййййй" localSheetId="7">[7]!йййййййййййййййййййййййй</definedName>
    <definedName name="йййййййййййййййййййййййй">[8]!йййййййййййййййййййййййй</definedName>
    <definedName name="имарвге" localSheetId="2">#REF!</definedName>
    <definedName name="имарвге" localSheetId="4">#REF!</definedName>
    <definedName name="имарвге" localSheetId="5">#REF!</definedName>
    <definedName name="имарвге" localSheetId="6">#REF!</definedName>
    <definedName name="имарвге" localSheetId="7">#REF!</definedName>
    <definedName name="имарвге">#REF!</definedName>
    <definedName name="индцкавг98" localSheetId="0" hidden="1">{#N/A,#N/A,TRUE,"Лист1";#N/A,#N/A,TRUE,"Лист2";#N/A,#N/A,TRUE,"Лист3"}</definedName>
    <definedName name="индцкавг98" localSheetId="1" hidden="1">{#N/A,#N/A,TRUE,"Лист1";#N/A,#N/A,TRUE,"Лист2";#N/A,#N/A,TRUE,"Лист3"}</definedName>
    <definedName name="индцкавг98" localSheetId="2" hidden="1">{#N/A,#N/A,TRUE,"Лист1";#N/A,#N/A,TRUE,"Лист2";#N/A,#N/A,TRUE,"Лист3"}</definedName>
    <definedName name="индцкавг98" localSheetId="4" hidden="1">{#N/A,#N/A,TRUE,"Лист1";#N/A,#N/A,TRUE,"Лист2";#N/A,#N/A,TRUE,"Лист3"}</definedName>
    <definedName name="индцкавг98" localSheetId="5" hidden="1">{#N/A,#N/A,TRUE,"Лист1";#N/A,#N/A,TRUE,"Лист2";#N/A,#N/A,TRUE,"Лист3"}</definedName>
    <definedName name="индцкавг98" localSheetId="6" hidden="1">{#N/A,#N/A,TRUE,"Лист1";#N/A,#N/A,TRUE,"Лист2";#N/A,#N/A,TRUE,"Лист3"}</definedName>
    <definedName name="индцкавг98" localSheetId="7" hidden="1">{#N/A,#N/A,TRUE,"Лист1";#N/A,#N/A,TRUE,"Лист2";#N/A,#N/A,TRUE,"Лист3"}</definedName>
    <definedName name="индцкавг98" hidden="1">{#N/A,#N/A,TRUE,"Лист1";#N/A,#N/A,TRUE,"Лист2";#N/A,#N/A,TRUE,"Лист3"}</definedName>
    <definedName name="источник_финансирования" localSheetId="5">[79]Справочник!$K$3:$K$32</definedName>
    <definedName name="источник_финансирования" localSheetId="7">[79]Справочник!$K$3:$K$32</definedName>
    <definedName name="источник_финансирования">[80]Справочник!$K$3:$K$32</definedName>
    <definedName name="йфц" localSheetId="0">АЭ!йфц</definedName>
    <definedName name="йфц" localSheetId="1">БЭ!йфц</definedName>
    <definedName name="йфц" localSheetId="2">ГАЭС!йфц</definedName>
    <definedName name="йфц" localSheetId="4">КуЭ!йфц</definedName>
    <definedName name="йфц">[0]!йфц</definedName>
    <definedName name="йфц_4">"'рт-передача'!йфц"</definedName>
    <definedName name="йц" localSheetId="1">БЭ!йц</definedName>
    <definedName name="йц" localSheetId="5">[14]!йц</definedName>
    <definedName name="йц" localSheetId="7">[14]!йц</definedName>
    <definedName name="йц">[15]!йц</definedName>
    <definedName name="йц_4">"'рт-передача'!йц"</definedName>
    <definedName name="йцу">#N/A</definedName>
    <definedName name="июл" localSheetId="1">#REF!</definedName>
    <definedName name="июл" localSheetId="2">#REF!</definedName>
    <definedName name="июл" localSheetId="4">#REF!</definedName>
    <definedName name="июл">#REF!</definedName>
    <definedName name="июл2" localSheetId="1">#REF!</definedName>
    <definedName name="июл2" localSheetId="2">#REF!</definedName>
    <definedName name="июл2" localSheetId="4">#REF!</definedName>
    <definedName name="июл2">#REF!</definedName>
    <definedName name="июль" localSheetId="5">[14]!июль</definedName>
    <definedName name="июль" localSheetId="7">[14]!июль</definedName>
    <definedName name="июль">[15]!июль</definedName>
    <definedName name="июн" localSheetId="0">#REF!</definedName>
    <definedName name="июн" localSheetId="1">#REF!</definedName>
    <definedName name="июн" localSheetId="2">#REF!</definedName>
    <definedName name="июн" localSheetId="4">#REF!</definedName>
    <definedName name="июн">#REF!</definedName>
    <definedName name="июн2" localSheetId="2">#REF!</definedName>
    <definedName name="июн2" localSheetId="4">#REF!</definedName>
    <definedName name="июн2">#REF!</definedName>
    <definedName name="к1" localSheetId="2">#REF!</definedName>
    <definedName name="к1" localSheetId="4">#REF!</definedName>
    <definedName name="к1" localSheetId="5">#REF!</definedName>
    <definedName name="к1" localSheetId="6">#REF!</definedName>
    <definedName name="к1" localSheetId="7">#REF!</definedName>
    <definedName name="к1">#REF!</definedName>
    <definedName name="К110" localSheetId="2">#REF!</definedName>
    <definedName name="К110" localSheetId="5">#REF!</definedName>
    <definedName name="К110" localSheetId="6">#REF!</definedName>
    <definedName name="К110" localSheetId="7">#REF!</definedName>
    <definedName name="К110">#REF!</definedName>
    <definedName name="К111" localSheetId="5">#REF!</definedName>
    <definedName name="К111" localSheetId="6">#REF!</definedName>
    <definedName name="К111" localSheetId="7">#REF!</definedName>
    <definedName name="К111">#REF!</definedName>
    <definedName name="К112">#REF!</definedName>
    <definedName name="К113">#REF!</definedName>
    <definedName name="К114">#REF!</definedName>
    <definedName name="К115">#REF!</definedName>
    <definedName name="К116">#REF!</definedName>
    <definedName name="К12">#REF!</definedName>
    <definedName name="К13">#REF!</definedName>
    <definedName name="К14">#REF!</definedName>
    <definedName name="К15">#REF!</definedName>
    <definedName name="К16">#REF!</definedName>
    <definedName name="К17">#REF!</definedName>
    <definedName name="К18">#REF!</definedName>
    <definedName name="К19">#REF!</definedName>
    <definedName name="к2">#REF!</definedName>
    <definedName name="К21">#REF!</definedName>
    <definedName name="К210">#REF!</definedName>
    <definedName name="К211">#REF!</definedName>
    <definedName name="К212">#REF!</definedName>
    <definedName name="К213">#REF!</definedName>
    <definedName name="К214">#REF!</definedName>
    <definedName name="К215">#REF!</definedName>
    <definedName name="К216">#REF!</definedName>
    <definedName name="К22">#REF!</definedName>
    <definedName name="К23">#REF!</definedName>
    <definedName name="К24">#REF!</definedName>
    <definedName name="К25">#REF!</definedName>
    <definedName name="К26">#REF!</definedName>
    <definedName name="К27">#REF!</definedName>
    <definedName name="К28">#REF!</definedName>
    <definedName name="К29">#REF!</definedName>
    <definedName name="К31">#REF!</definedName>
    <definedName name="К310">#REF!</definedName>
    <definedName name="К311">#REF!</definedName>
    <definedName name="К312">#REF!</definedName>
    <definedName name="К313">#REF!</definedName>
    <definedName name="К314">#REF!</definedName>
    <definedName name="К315">#REF!</definedName>
    <definedName name="К316">#REF!</definedName>
    <definedName name="К32">#REF!</definedName>
    <definedName name="К33">#REF!</definedName>
    <definedName name="К34">#REF!</definedName>
    <definedName name="К35">#REF!</definedName>
    <definedName name="К36">#REF!</definedName>
    <definedName name="К37">#REF!</definedName>
    <definedName name="К38">#REF!</definedName>
    <definedName name="К39">#REF!</definedName>
    <definedName name="кв3" localSheetId="1">[6]!кв3</definedName>
    <definedName name="кв3" localSheetId="5">[7]!кв3</definedName>
    <definedName name="кв3" localSheetId="7">[7]!кв3</definedName>
    <definedName name="кв3">[8]!кв3</definedName>
    <definedName name="Квартал" localSheetId="5">[81]t_Настройки!$B$70:$B$73</definedName>
    <definedName name="Квартал" localSheetId="7">[81]t_Настройки!$B$70:$B$73</definedName>
    <definedName name="Квартал">[82]t_Настройки!$B$70:$B$73</definedName>
    <definedName name="Кгэс1э" localSheetId="0">#REF!</definedName>
    <definedName name="Кгэс1э" localSheetId="1">#REF!</definedName>
    <definedName name="Кгэс1э" localSheetId="2">#REF!</definedName>
    <definedName name="Кгэс1э" localSheetId="4">#REF!</definedName>
    <definedName name="Кгэс1э">#REF!</definedName>
    <definedName name="Кгэс2э" localSheetId="1">#REF!</definedName>
    <definedName name="Кгэс2э" localSheetId="2">#REF!</definedName>
    <definedName name="Кгэс2э" localSheetId="4">#REF!</definedName>
    <definedName name="Кгэс2э">#REF!</definedName>
    <definedName name="Кгэс3э" localSheetId="1">#REF!</definedName>
    <definedName name="Кгэс3э" localSheetId="2">#REF!</definedName>
    <definedName name="Кгэс3э" localSheetId="4">#REF!</definedName>
    <definedName name="Кгэс3э">#REF!</definedName>
    <definedName name="Кгэсэ">#REF!</definedName>
    <definedName name="Кгэсэ1">#REF!</definedName>
    <definedName name="Кгэсэ2">#REF!</definedName>
    <definedName name="Кгэсэ3">#REF!</definedName>
    <definedName name="ке" localSheetId="1">#N/A</definedName>
    <definedName name="ке" localSheetId="5">[18]!ке</definedName>
    <definedName name="ке" localSheetId="6">[18]!ке</definedName>
    <definedName name="ке" localSheetId="7">[18]!ке</definedName>
    <definedName name="ке">[19]!ке</definedName>
    <definedName name="ке_4">"'рт-передача'!ке"</definedName>
    <definedName name="ке1" localSheetId="0">АЭ!ке1</definedName>
    <definedName name="ке1" localSheetId="1">БЭ!ке1</definedName>
    <definedName name="ке1" localSheetId="2">ГАЭС!ке1</definedName>
    <definedName name="ке1" localSheetId="4">КуЭ!ке1</definedName>
    <definedName name="ке1">[0]!ке1</definedName>
    <definedName name="кеппппппппппп" localSheetId="0" hidden="1">{#N/A,#N/A,TRUE,"Лист1";#N/A,#N/A,TRUE,"Лист2";#N/A,#N/A,TRUE,"Лист3"}</definedName>
    <definedName name="кеппппппппппп" localSheetId="1" hidden="1">{#N/A,#N/A,TRUE,"Лист1";#N/A,#N/A,TRUE,"Лист2";#N/A,#N/A,TRUE,"Лист3"}</definedName>
    <definedName name="кеппппппппппп" localSheetId="2" hidden="1">{#N/A,#N/A,TRUE,"Лист1";#N/A,#N/A,TRUE,"Лист2";#N/A,#N/A,TRUE,"Лист3"}</definedName>
    <definedName name="кеппппппппппп" localSheetId="4" hidden="1">{#N/A,#N/A,TRUE,"Лист1";#N/A,#N/A,TRUE,"Лист2";#N/A,#N/A,TRUE,"Лист3"}</definedName>
    <definedName name="кеппппппппппп" localSheetId="5" hidden="1">{#N/A,#N/A,TRUE,"Лист1";#N/A,#N/A,TRUE,"Лист2";#N/A,#N/A,TRUE,"Лист3"}</definedName>
    <definedName name="кеппппппппппп" localSheetId="6" hidden="1">{#N/A,#N/A,TRUE,"Лист1";#N/A,#N/A,TRUE,"Лист2";#N/A,#N/A,TRUE,"Лист3"}</definedName>
    <definedName name="кеппппппппппп" localSheetId="7" hidden="1">{#N/A,#N/A,TRUE,"Лист1";#N/A,#N/A,TRUE,"Лист2";#N/A,#N/A,TRUE,"Лист3"}</definedName>
    <definedName name="кеппппппппппп" hidden="1">{#N/A,#N/A,TRUE,"Лист1";#N/A,#N/A,TRUE,"Лист2";#N/A,#N/A,TRUE,"Лист3"}</definedName>
    <definedName name="ккк">[83]тар!#REF!</definedName>
    <definedName name="Кнопка5_Щелкнуть" localSheetId="5">[14]!Кнопка5_Щелкнуть</definedName>
    <definedName name="Кнопка5_Щелкнуть" localSheetId="7">[14]!Кнопка5_Щелкнуть</definedName>
    <definedName name="Кнопка5_Щелкнуть">[15]!Кнопка5_Щелкнуть</definedName>
    <definedName name="компенсация" localSheetId="0">АЭ!компенсация</definedName>
    <definedName name="компенсация" localSheetId="1">БЭ!компенсация</definedName>
    <definedName name="компенсация" localSheetId="2">ГАЭС!компенсация</definedName>
    <definedName name="компенсация" localSheetId="4">КуЭ!компенсация</definedName>
    <definedName name="компенсация">[0]!компенсация</definedName>
    <definedName name="компенсация_4">"'рт-передача'!компенсация"</definedName>
    <definedName name="Коэф_d" localSheetId="5">[16]Уравнения!$B$12</definedName>
    <definedName name="Коэф_d" localSheetId="7">[16]Уравнения!$B$12</definedName>
    <definedName name="Коэф_d">[17]Уравнения!$B$12</definedName>
    <definedName name="Коэф_E" localSheetId="5">[16]Уравнения!$B$13</definedName>
    <definedName name="Коэф_E" localSheetId="7">[16]Уравнения!$B$13</definedName>
    <definedName name="Коэф_E">[17]Уравнения!$B$13</definedName>
    <definedName name="Коэф_f" localSheetId="5">[16]Уравнения!$B$14</definedName>
    <definedName name="Коэф_f" localSheetId="7">[16]Уравнения!$B$14</definedName>
    <definedName name="Коэф_f">[17]Уравнения!$B$14</definedName>
    <definedName name="Коэф_а" localSheetId="5">[16]Уравнения!$B$9</definedName>
    <definedName name="Коэф_а" localSheetId="7">[16]Уравнения!$B$9</definedName>
    <definedName name="Коэф_а">[17]Уравнения!$B$9</definedName>
    <definedName name="Коэф_в" localSheetId="5">[16]Уравнения!$B$10</definedName>
    <definedName name="Коэф_в" localSheetId="7">[16]Уравнения!$B$10</definedName>
    <definedName name="Коэф_в">[17]Уравнения!$B$10</definedName>
    <definedName name="Коэф_с" localSheetId="5">[16]Уравнения!$B$11</definedName>
    <definedName name="Коэф_с" localSheetId="7">[16]Уравнения!$B$11</definedName>
    <definedName name="Коэф_с">[17]Уравнения!$B$11</definedName>
    <definedName name="коэф1" localSheetId="1">#REF!</definedName>
    <definedName name="коэф1" localSheetId="2">#REF!</definedName>
    <definedName name="коэф1" localSheetId="4">#REF!</definedName>
    <definedName name="коэф1" localSheetId="5">#REF!</definedName>
    <definedName name="коэф1" localSheetId="6">#REF!</definedName>
    <definedName name="коэф1" localSheetId="7">#REF!</definedName>
    <definedName name="коэф1">#REF!</definedName>
    <definedName name="коэф2" localSheetId="1">#REF!</definedName>
    <definedName name="коэф2" localSheetId="2">#REF!</definedName>
    <definedName name="коэф2" localSheetId="4">#REF!</definedName>
    <definedName name="коэф2" localSheetId="5">#REF!</definedName>
    <definedName name="коэф2" localSheetId="6">#REF!</definedName>
    <definedName name="коэф2" localSheetId="7">#REF!</definedName>
    <definedName name="коэф2">#REF!</definedName>
    <definedName name="коэф3" localSheetId="1">#REF!</definedName>
    <definedName name="коэф3" localSheetId="4">#REF!</definedName>
    <definedName name="коэф3" localSheetId="5">#REF!</definedName>
    <definedName name="коэф3" localSheetId="6">#REF!</definedName>
    <definedName name="коэф3" localSheetId="7">#REF!</definedName>
    <definedName name="коэф3">#REF!</definedName>
    <definedName name="коэф4">#REF!</definedName>
    <definedName name="кп" localSheetId="0">АЭ!кп</definedName>
    <definedName name="кп" localSheetId="1">БЭ!кп</definedName>
    <definedName name="кп" localSheetId="2">ГАЭС!кп</definedName>
    <definedName name="кп" localSheetId="4">КуЭ!кп</definedName>
    <definedName name="кп">[0]!кп</definedName>
    <definedName name="кп_4">"'рт-передача'!кп"</definedName>
    <definedName name="кпнрг" localSheetId="0">АЭ!кпнрг</definedName>
    <definedName name="кпнрг" localSheetId="1">БЭ!кпнрг</definedName>
    <definedName name="кпнрг" localSheetId="2">ГАЭС!кпнрг</definedName>
    <definedName name="кпнрг" localSheetId="4">КуЭ!кпнрг</definedName>
    <definedName name="кпнрг">[0]!кпнрг</definedName>
    <definedName name="кпнрг_4">"'рт-передача'!кпнрг"</definedName>
    <definedName name="Кри" localSheetId="1">#REF!</definedName>
    <definedName name="Кри" localSheetId="2">#REF!</definedName>
    <definedName name="Кри" localSheetId="4">#REF!</definedName>
    <definedName name="Кри" localSheetId="5">#REF!</definedName>
    <definedName name="Кри" localSheetId="7">#REF!</definedName>
    <definedName name="Кри">#REF!</definedName>
    <definedName name="Крит" localSheetId="1">#REF!</definedName>
    <definedName name="Крит" localSheetId="2">#REF!</definedName>
    <definedName name="Крит" localSheetId="4">#REF!</definedName>
    <definedName name="Крит">#REF!</definedName>
    <definedName name="_xlnm.Criteria" localSheetId="1">#REF!</definedName>
    <definedName name="_xlnm.Criteria" localSheetId="4">#REF!</definedName>
    <definedName name="_xlnm.Criteria">#REF!</definedName>
    <definedName name="критерий">#REF!</definedName>
    <definedName name="Критерии_ИМ">#REF!</definedName>
    <definedName name="ктджщз" localSheetId="0">АЭ!ктджщз</definedName>
    <definedName name="ктджщз" localSheetId="1">БЭ!ктджщз</definedName>
    <definedName name="ктджщз" localSheetId="2">ГАЭС!ктджщз</definedName>
    <definedName name="ктджщз" localSheetId="4">КуЭ!ктджщз</definedName>
    <definedName name="ктджщз">[0]!ктджщз</definedName>
    <definedName name="ктджщз_4">"'рт-передача'!ктджщз"</definedName>
    <definedName name="Ктэс1э" localSheetId="1">#REF!</definedName>
    <definedName name="Ктэс1э" localSheetId="2">#REF!</definedName>
    <definedName name="Ктэс1э" localSheetId="4">#REF!</definedName>
    <definedName name="Ктэс1э">#REF!</definedName>
    <definedName name="Ктэс2э" localSheetId="1">#REF!</definedName>
    <definedName name="Ктэс2э" localSheetId="2">#REF!</definedName>
    <definedName name="Ктэс2э" localSheetId="4">#REF!</definedName>
    <definedName name="Ктэс2э">#REF!</definedName>
    <definedName name="Ктэсэ" localSheetId="1">#REF!</definedName>
    <definedName name="Ктэсэ" localSheetId="2">#REF!</definedName>
    <definedName name="Ктэсэ" localSheetId="4">#REF!</definedName>
    <definedName name="Ктэсэ">#REF!</definedName>
    <definedName name="Ктэсэ1">#REF!</definedName>
    <definedName name="Ктэсэ2">#REF!</definedName>
    <definedName name="Курс_USD">28.47</definedName>
    <definedName name="л" localSheetId="1">#REF!</definedName>
    <definedName name="л" localSheetId="2">#REF!</definedName>
    <definedName name="л" localSheetId="4">#REF!</definedName>
    <definedName name="л" localSheetId="5">#REF!</definedName>
    <definedName name="л" localSheetId="7">#REF!</definedName>
    <definedName name="л">#REF!</definedName>
    <definedName name="лара" localSheetId="0">АЭ!лара</definedName>
    <definedName name="лара" localSheetId="1">БЭ!лара</definedName>
    <definedName name="лара" localSheetId="2">ГАЭС!лара</definedName>
    <definedName name="лара" localSheetId="4">КуЭ!лара</definedName>
    <definedName name="лара">[0]!лара</definedName>
    <definedName name="лара_4">"'рт-передача'!лара"</definedName>
    <definedName name="лен" localSheetId="0" hidden="1">{#N/A,#N/A,TRUE,"Лист1";#N/A,#N/A,TRUE,"Лист2";#N/A,#N/A,TRUE,"Лист3"}</definedName>
    <definedName name="лен" localSheetId="1" hidden="1">{#N/A,#N/A,TRUE,"Лист1";#N/A,#N/A,TRUE,"Лист2";#N/A,#N/A,TRUE,"Лист3"}</definedName>
    <definedName name="лен" localSheetId="2" hidden="1">{#N/A,#N/A,TRUE,"Лист1";#N/A,#N/A,TRUE,"Лист2";#N/A,#N/A,TRUE,"Лист3"}</definedName>
    <definedName name="лен" localSheetId="4" hidden="1">{#N/A,#N/A,TRUE,"Лист1";#N/A,#N/A,TRUE,"Лист2";#N/A,#N/A,TRUE,"Лист3"}</definedName>
    <definedName name="лен" hidden="1">{#N/A,#N/A,TRUE,"Лист1";#N/A,#N/A,TRUE,"Лист2";#N/A,#N/A,TRUE,"Лист3"}</definedName>
    <definedName name="лена" localSheetId="1">[6]!лена</definedName>
    <definedName name="лена" localSheetId="5">[7]!лена</definedName>
    <definedName name="лена" localSheetId="7">[7]!лена</definedName>
    <definedName name="лена">[8]!лена</definedName>
    <definedName name="лист" localSheetId="5">[14]!лист</definedName>
    <definedName name="лист" localSheetId="7">[14]!лист</definedName>
    <definedName name="лист">[15]!лист</definedName>
    <definedName name="Лист1?prefix?">"T1"</definedName>
    <definedName name="Лист10?prefix?" localSheetId="1">"T4.5"</definedName>
    <definedName name="Лист10?prefix?">"T17.1"</definedName>
    <definedName name="Лист11?prefix?">"T4.6"</definedName>
    <definedName name="Лист12?prefix?">"T4.7"</definedName>
    <definedName name="Лист13?prefix?">"T4.8"</definedName>
    <definedName name="Лист14?prefix?" localSheetId="1">"T4.9"</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 localSheetId="1">"T2.2"</definedName>
    <definedName name="Лист6?prefix?">"T6"</definedName>
    <definedName name="Лист7?prefix?" localSheetId="1">"T4.2"</definedName>
    <definedName name="Лист7?prefix?">"T6"</definedName>
    <definedName name="Лист8?prefix?" localSheetId="1">"T4.3"</definedName>
    <definedName name="Лист8?prefix?">"T7"</definedName>
    <definedName name="Лист9?prefix?" localSheetId="1">"T5"</definedName>
    <definedName name="Лист9?prefix?">"T8"</definedName>
    <definedName name="лл" localSheetId="5">[14]!лл</definedName>
    <definedName name="лл" localSheetId="7">[14]!лл</definedName>
    <definedName name="лл">[15]!лл</definedName>
    <definedName name="ло" localSheetId="0">АЭ!ло</definedName>
    <definedName name="ло" localSheetId="1">БЭ!ло</definedName>
    <definedName name="ло" localSheetId="2">ГАЭС!ло</definedName>
    <definedName name="ло" localSheetId="4">КуЭ!ло</definedName>
    <definedName name="ло">[0]!ло</definedName>
    <definedName name="ло_4">"'рт-передача'!ло"</definedName>
    <definedName name="лод" localSheetId="1">[6]!лод</definedName>
    <definedName name="лод" localSheetId="5">[7]!лод</definedName>
    <definedName name="лод" localSheetId="7">[7]!лод</definedName>
    <definedName name="лод">[8]!лод</definedName>
    <definedName name="лор" localSheetId="0">АЭ!лор</definedName>
    <definedName name="лор" localSheetId="1">БЭ!лор</definedName>
    <definedName name="лор" localSheetId="2">ГАЭС!лор</definedName>
    <definedName name="лор" localSheetId="4">КуЭ!лор</definedName>
    <definedName name="лор">[0]!лор</definedName>
    <definedName name="лор_4">"'рт-передача'!лор"</definedName>
    <definedName name="лщд" localSheetId="0">АЭ!лщд</definedName>
    <definedName name="лщд" localSheetId="1">БЭ!лщд</definedName>
    <definedName name="лщд" localSheetId="2">ГАЭС!лщд</definedName>
    <definedName name="лщд" localSheetId="4">КуЭ!лщд</definedName>
    <definedName name="лщд">[0]!лщд</definedName>
    <definedName name="лщжо" localSheetId="0" hidden="1">{#N/A,#N/A,TRUE,"Лист1";#N/A,#N/A,TRUE,"Лист2";#N/A,#N/A,TRUE,"Лист3"}</definedName>
    <definedName name="лщжо" localSheetId="1" hidden="1">{#N/A,#N/A,TRUE,"Лист1";#N/A,#N/A,TRUE,"Лист2";#N/A,#N/A,TRUE,"Лист3"}</definedName>
    <definedName name="лщжо" localSheetId="2" hidden="1">{#N/A,#N/A,TRUE,"Лист1";#N/A,#N/A,TRUE,"Лист2";#N/A,#N/A,TRUE,"Лист3"}</definedName>
    <definedName name="лщжо" localSheetId="4" hidden="1">{#N/A,#N/A,TRUE,"Лист1";#N/A,#N/A,TRUE,"Лист2";#N/A,#N/A,TRUE,"Лист3"}</definedName>
    <definedName name="лщжо" hidden="1">{#N/A,#N/A,TRUE,"Лист1";#N/A,#N/A,TRUE,"Лист2";#N/A,#N/A,TRUE,"Лист3"}</definedName>
    <definedName name="лэо" localSheetId="2">#REF!</definedName>
    <definedName name="лэо" localSheetId="4">#REF!</definedName>
    <definedName name="лэо" localSheetId="5">#REF!</definedName>
    <definedName name="лэо" localSheetId="6">#REF!</definedName>
    <definedName name="лэо" localSheetId="7">#REF!</definedName>
    <definedName name="лэо">#REF!</definedName>
    <definedName name="м" localSheetId="2">#REF!</definedName>
    <definedName name="м" localSheetId="4">#REF!</definedName>
    <definedName name="м" localSheetId="5">#REF!</definedName>
    <definedName name="м" localSheetId="6">#REF!</definedName>
    <definedName name="м" localSheetId="7">#REF!</definedName>
    <definedName name="м">#REF!</definedName>
    <definedName name="май" localSheetId="1">#REF!</definedName>
    <definedName name="май" localSheetId="4">#REF!</definedName>
    <definedName name="май">#REF!</definedName>
    <definedName name="май2" localSheetId="1">#REF!</definedName>
    <definedName name="май2">#REF!</definedName>
    <definedName name="мам" localSheetId="0">АЭ!мам</definedName>
    <definedName name="мам" localSheetId="1">БЭ!мам</definedName>
    <definedName name="мам" localSheetId="2">ГАЭС!мам</definedName>
    <definedName name="мам" localSheetId="4">КуЭ!мам</definedName>
    <definedName name="мам">[0]!мам</definedName>
    <definedName name="мам_4">"'рт-передача'!мам"</definedName>
    <definedName name="мар" localSheetId="1">#REF!</definedName>
    <definedName name="мар" localSheetId="2">#REF!</definedName>
    <definedName name="мар" localSheetId="4">#REF!</definedName>
    <definedName name="мар">#REF!</definedName>
    <definedName name="мар2" localSheetId="1">#REF!</definedName>
    <definedName name="мар2" localSheetId="2">#REF!</definedName>
    <definedName name="мар2" localSheetId="4">#REF!</definedName>
    <definedName name="мар2">#REF!</definedName>
    <definedName name="март" localSheetId="1">#REF!</definedName>
    <definedName name="март" localSheetId="2">#REF!</definedName>
    <definedName name="март" localSheetId="4">#REF!</definedName>
    <definedName name="март">#REF!</definedName>
    <definedName name="мивопиофупр" localSheetId="5">#REF!</definedName>
    <definedName name="мивопиофупр" localSheetId="6">#REF!</definedName>
    <definedName name="мивопиофупр" localSheetId="7">#REF!</definedName>
    <definedName name="мивопиофупр">#REF!</definedName>
    <definedName name="Модуль1.w">[84]!Модуль1.w</definedName>
    <definedName name="МР" localSheetId="0">#REF!</definedName>
    <definedName name="МР" localSheetId="1">#REF!</definedName>
    <definedName name="МР" localSheetId="2">#REF!</definedName>
    <definedName name="МР" localSheetId="4">#REF!</definedName>
    <definedName name="МР">#REF!</definedName>
    <definedName name="МР_4">"#REF!"</definedName>
    <definedName name="МРО" localSheetId="2">#REF!</definedName>
    <definedName name="МРО" localSheetId="4">#REF!</definedName>
    <definedName name="МРО" localSheetId="5">#REF!</definedName>
    <definedName name="МРО" localSheetId="6">#REF!</definedName>
    <definedName name="МРО" localSheetId="7">#REF!</definedName>
    <definedName name="МРО">#REF!</definedName>
    <definedName name="МСК" localSheetId="1">'[63]ЛЭП нов'!#REF!</definedName>
    <definedName name="МСК" localSheetId="2">'[63]ЛЭП нов'!#REF!</definedName>
    <definedName name="МСК" localSheetId="4">'[63]ЛЭП нов'!#REF!</definedName>
    <definedName name="МСК" localSheetId="5">'[64]ЛЭП нов'!#REF!</definedName>
    <definedName name="МСК" localSheetId="6">'[63]ЛЭП нов'!#REF!</definedName>
    <definedName name="МСК" localSheetId="7">'[64]ЛЭП нов'!#REF!</definedName>
    <definedName name="МСК">'[63]ЛЭП нов'!#REF!</definedName>
    <definedName name="мтп" localSheetId="1">'[63]ПС рек'!#REF!</definedName>
    <definedName name="мтп" localSheetId="2">'[63]ПС рек'!#REF!</definedName>
    <definedName name="мтп" localSheetId="4">'[63]ПС рек'!#REF!</definedName>
    <definedName name="мтп" localSheetId="5">'[64]ПС рек'!#REF!</definedName>
    <definedName name="мтп" localSheetId="6">'[63]ПС рек'!#REF!</definedName>
    <definedName name="мтп" localSheetId="7">'[64]ПС рек'!#REF!</definedName>
    <definedName name="мтп">'[63]ПС рек'!#REF!</definedName>
    <definedName name="мым" localSheetId="1">#N/A</definedName>
    <definedName name="мым" localSheetId="5">[18]!мым</definedName>
    <definedName name="мым" localSheetId="6">[18]!мым</definedName>
    <definedName name="мым" localSheetId="7">[18]!мым</definedName>
    <definedName name="мым">[19]!мым</definedName>
    <definedName name="мым_4">"'рт-передача'!мым"</definedName>
    <definedName name="мым1" localSheetId="0">АЭ!мым1</definedName>
    <definedName name="мым1" localSheetId="1">БЭ!мым1</definedName>
    <definedName name="мым1" localSheetId="2">ГАЭС!мым1</definedName>
    <definedName name="мым1" localSheetId="4">КуЭ!мым1</definedName>
    <definedName name="мым1">[0]!мым1</definedName>
    <definedName name="Н5">[85]Данные!$I$7</definedName>
    <definedName name="Н5_5">#N/A</definedName>
    <definedName name="наго" localSheetId="5">[4]MAIN!$F$1251:$AJ$1251</definedName>
    <definedName name="наго" localSheetId="7">[4]MAIN!$F$1251:$AJ$1251</definedName>
    <definedName name="наго">[5]MAIN!$F$1251:$AJ$1251</definedName>
    <definedName name="НАПР" localSheetId="1">'[63]ПС рек'!#REF!</definedName>
    <definedName name="НАПР" localSheetId="2">'[63]ПС рек'!#REF!</definedName>
    <definedName name="НАПР" localSheetId="4">'[63]ПС рек'!#REF!</definedName>
    <definedName name="НАПР" localSheetId="5">'[64]ПС рек'!#REF!</definedName>
    <definedName name="НАПР" localSheetId="6">'[63]ПС рек'!#REF!</definedName>
    <definedName name="НАПР" localSheetId="7">'[64]ПС рек'!#REF!</definedName>
    <definedName name="НАПР">'[63]ПС рек'!#REF!</definedName>
    <definedName name="Население" localSheetId="1">'[58]Производство электроэнергии'!$A$124</definedName>
    <definedName name="Население" localSheetId="7">'[59]Производство электроэнергии'!$A$124</definedName>
    <definedName name="Население">'[59]Производство электроэнергии'!$A$124</definedName>
    <definedName name="ната" localSheetId="1">#REF!</definedName>
    <definedName name="ната" localSheetId="2">#REF!</definedName>
    <definedName name="ната" localSheetId="4">#REF!</definedName>
    <definedName name="ната" localSheetId="5">#REF!</definedName>
    <definedName name="ната" localSheetId="6">#REF!</definedName>
    <definedName name="ната" localSheetId="7">#REF!</definedName>
    <definedName name="ната">#REF!</definedName>
    <definedName name="НВВвн_млн" localSheetId="2">#REF!</definedName>
    <definedName name="НВВвн_млн" localSheetId="4">#REF!</definedName>
    <definedName name="НВВвн_млн" localSheetId="5">#REF!</definedName>
    <definedName name="НВВвн_млн" localSheetId="6">#REF!</definedName>
    <definedName name="НВВвн_млн" localSheetId="7">#REF!</definedName>
    <definedName name="НВВвн_млн">#REF!</definedName>
    <definedName name="НВВвн_тыс" localSheetId="4">#REF!</definedName>
    <definedName name="НВВвн_тыс" localSheetId="5">#REF!</definedName>
    <definedName name="НВВвн_тыс" localSheetId="6">#REF!</definedName>
    <definedName name="НВВвн_тыс" localSheetId="7">#REF!</definedName>
    <definedName name="НВВвн_тыс">#REF!</definedName>
    <definedName name="НВВсн1_млн">#REF!</definedName>
    <definedName name="НВВсн1_тыс">#REF!</definedName>
    <definedName name="НВВсн2_млн">#REF!</definedName>
    <definedName name="НВВсн2_тыс">#REF!</definedName>
    <definedName name="нгг" localSheetId="1">#REF!</definedName>
    <definedName name="нгг" localSheetId="2">#REF!</definedName>
    <definedName name="нгг" localSheetId="5">#REF!</definedName>
    <definedName name="нгг" localSheetId="7">#REF!</definedName>
    <definedName name="нгг">#REF!</definedName>
    <definedName name="нгг_4">"'рт-передача'!нгг"</definedName>
    <definedName name="нов" localSheetId="5">[14]!нов</definedName>
    <definedName name="нов" localSheetId="7">[14]!нов</definedName>
    <definedName name="нов">[15]!нов</definedName>
    <definedName name="Номер_ДЗО" localSheetId="5">[47]База!$I$43</definedName>
    <definedName name="Номер_ДЗО" localSheetId="7">[47]База!$I$43</definedName>
    <definedName name="Номер_ДЗО">[46]База!$I$43</definedName>
    <definedName name="ноя" localSheetId="0">#REF!</definedName>
    <definedName name="ноя" localSheetId="1">#REF!</definedName>
    <definedName name="ноя" localSheetId="2">#REF!</definedName>
    <definedName name="ноя" localSheetId="4">#REF!</definedName>
    <definedName name="ноя">#REF!</definedName>
    <definedName name="ноя2" localSheetId="1">#REF!</definedName>
    <definedName name="ноя2" localSheetId="2">#REF!</definedName>
    <definedName name="ноя2" localSheetId="4">#REF!</definedName>
    <definedName name="ноя2">#REF!</definedName>
    <definedName name="Нояб" localSheetId="0">АЭ!Нояб</definedName>
    <definedName name="Нояб" localSheetId="1">БЭ!Нояб</definedName>
    <definedName name="Нояб" localSheetId="2">ГАЭС!Нояб</definedName>
    <definedName name="Нояб" localSheetId="4">КуЭ!Нояб</definedName>
    <definedName name="Нояб">[0]!Нояб</definedName>
    <definedName name="Ноябрь" localSheetId="0">АЭ!Ноябрь</definedName>
    <definedName name="Ноябрь" localSheetId="1">БЭ!Ноябрь</definedName>
    <definedName name="Ноябрь" localSheetId="2">ГАЭС!Ноябрь</definedName>
    <definedName name="Ноябрь" localSheetId="4">КуЭ!Ноябрь</definedName>
    <definedName name="Ноябрь">[0]!Ноябрь</definedName>
    <definedName name="НП">[86]Исходные!$H$5</definedName>
    <definedName name="НП_5">#N/A</definedName>
    <definedName name="НСРФ">[87]Регионы!$A$2:$A$90</definedName>
    <definedName name="НСРФ_5">#N/A</definedName>
    <definedName name="НСРФ2" localSheetId="1">#REF!</definedName>
    <definedName name="НСРФ2" localSheetId="2">#REF!</definedName>
    <definedName name="НСРФ2" localSheetId="4">#REF!</definedName>
    <definedName name="НСРФ2">#REF!</definedName>
    <definedName name="НСРФ2_4">"#REF!"</definedName>
    <definedName name="ншш" localSheetId="0" hidden="1">{#N/A,#N/A,TRUE,"Лист1";#N/A,#N/A,TRUE,"Лист2";#N/A,#N/A,TRUE,"Лист3"}</definedName>
    <definedName name="ншш" localSheetId="1" hidden="1">{#N/A,#N/A,TRUE,"Лист1";#N/A,#N/A,TRUE,"Лист2";#N/A,#N/A,TRUE,"Лист3"}</definedName>
    <definedName name="ншш" localSheetId="2" hidden="1">{#N/A,#N/A,TRUE,"Лист1";#N/A,#N/A,TRUE,"Лист2";#N/A,#N/A,TRUE,"Лист3"}</definedName>
    <definedName name="ншш" localSheetId="4" hidden="1">{#N/A,#N/A,TRUE,"Лист1";#N/A,#N/A,TRUE,"Лист2";#N/A,#N/A,TRUE,"Лист3"}</definedName>
    <definedName name="ншш" hidden="1">{#N/A,#N/A,TRUE,"Лист1";#N/A,#N/A,TRUE,"Лист2";#N/A,#N/A,TRUE,"Лист3"}</definedName>
    <definedName name="о" localSheetId="1">#REF!</definedName>
    <definedName name="о" localSheetId="2">#REF!</definedName>
    <definedName name="о" localSheetId="4">#REF!</definedName>
    <definedName name="о" localSheetId="5">#REF!</definedName>
    <definedName name="о" localSheetId="6">#REF!</definedName>
    <definedName name="о" localSheetId="7">#REF!</definedName>
    <definedName name="о">#REF!</definedName>
    <definedName name="_xlnm.Print_Area" localSheetId="1">БЭ!$A$1:$H$934</definedName>
    <definedName name="_xlnm.Print_Area" localSheetId="2">ГАЭС!$A$1:$H$503</definedName>
    <definedName name="_xlnm.Print_Area" localSheetId="3">КЭ!$A$1:$I$59</definedName>
    <definedName name="_xlnm.Print_Area" localSheetId="5">ОЭ!$A$1:$I$312</definedName>
    <definedName name="_xlnm.Print_Area" localSheetId="8">ТЭ!$A$1:$H$142</definedName>
    <definedName name="_xlnm.Print_Area" localSheetId="6">ХЭ!$A$1:$H$93</definedName>
    <definedName name="_xlnm.Print_Area" localSheetId="7">ЧЭ!$A$1:$H$450</definedName>
    <definedName name="общая" localSheetId="1">[6]!общая</definedName>
    <definedName name="общая" localSheetId="5">[7]!общая</definedName>
    <definedName name="общая" localSheetId="7">[7]!общая</definedName>
    <definedName name="общая">[8]!общая</definedName>
    <definedName name="одкз110" localSheetId="1">'[63]ПС рек'!#REF!</definedName>
    <definedName name="одкз110" localSheetId="2">'[63]ПС рек'!#REF!</definedName>
    <definedName name="одкз110" localSheetId="4">'[63]ПС рек'!#REF!</definedName>
    <definedName name="одкз110" localSheetId="5">'[64]ПС рек'!#REF!</definedName>
    <definedName name="одкз110" localSheetId="6">'[63]ПС рек'!#REF!</definedName>
    <definedName name="одкз110" localSheetId="7">'[64]ПС рек'!#REF!</definedName>
    <definedName name="одкз110">'[63]ПС рек'!#REF!</definedName>
    <definedName name="одкз220" localSheetId="1">'[63]ПС рек'!#REF!</definedName>
    <definedName name="одкз220" localSheetId="2">'[63]ПС рек'!#REF!</definedName>
    <definedName name="одкз220" localSheetId="4">'[63]ПС рек'!#REF!</definedName>
    <definedName name="одкз220" localSheetId="5">'[64]ПС рек'!#REF!</definedName>
    <definedName name="одкз220" localSheetId="6">'[63]ПС рек'!#REF!</definedName>
    <definedName name="одкз220" localSheetId="7">'[64]ПС рек'!#REF!</definedName>
    <definedName name="одкз220">'[63]ПС рек'!#REF!</definedName>
    <definedName name="одкз35" localSheetId="1">'[63]ПС рек'!#REF!</definedName>
    <definedName name="одкз35" localSheetId="2">'[63]ПС рек'!#REF!</definedName>
    <definedName name="одкз35" localSheetId="4">'[63]ПС рек'!#REF!</definedName>
    <definedName name="одкз35" localSheetId="5">'[64]ПС рек'!#REF!</definedName>
    <definedName name="одкз35" localSheetId="6">'[63]ПС рек'!#REF!</definedName>
    <definedName name="одкз35" localSheetId="7">'[64]ПС рек'!#REF!</definedName>
    <definedName name="одкз35">'[63]ПС рек'!#REF!</definedName>
    <definedName name="оирлд" localSheetId="1">[76]MAIN!#REF!</definedName>
    <definedName name="оирлд" localSheetId="5">[76]MAIN!#REF!</definedName>
    <definedName name="оирлд" localSheetId="6">[76]MAIN!#REF!</definedName>
    <definedName name="оирлд" localSheetId="7">[76]MAIN!#REF!</definedName>
    <definedName name="оирлд">[76]MAIN!#REF!</definedName>
    <definedName name="окт" localSheetId="0">#REF!</definedName>
    <definedName name="окт" localSheetId="1">#REF!</definedName>
    <definedName name="окт" localSheetId="2">#REF!</definedName>
    <definedName name="окт" localSheetId="4">#REF!</definedName>
    <definedName name="окт">#REF!</definedName>
    <definedName name="окт2" localSheetId="1">#REF!</definedName>
    <definedName name="окт2" localSheetId="2">#REF!</definedName>
    <definedName name="окт2" localSheetId="4">#REF!</definedName>
    <definedName name="окт2">#REF!</definedName>
    <definedName name="ол">[88]даты!$A$1:$A$5</definedName>
    <definedName name="олло" localSheetId="0">АЭ!олло</definedName>
    <definedName name="олло" localSheetId="1">БЭ!олло</definedName>
    <definedName name="олло" localSheetId="2">ГАЭС!олло</definedName>
    <definedName name="олло" localSheetId="4">КуЭ!олло</definedName>
    <definedName name="олло">[0]!олло</definedName>
    <definedName name="олло_4">"'рт-передача'!олло"</definedName>
    <definedName name="олрлпо" localSheetId="0">АЭ!олрлпо</definedName>
    <definedName name="олрлпо" localSheetId="1">БЭ!олрлпо</definedName>
    <definedName name="олрлпо" localSheetId="2">ГАЭС!олрлпо</definedName>
    <definedName name="олрлпо" localSheetId="4">КуЭ!олрлпо</definedName>
    <definedName name="олрлпо">[0]!олрлпо</definedName>
    <definedName name="олс" localSheetId="0">АЭ!олс</definedName>
    <definedName name="олс" localSheetId="1">БЭ!олс</definedName>
    <definedName name="олс" localSheetId="2">ГАЭС!олс</definedName>
    <definedName name="олс" localSheetId="4">КуЭ!олс</definedName>
    <definedName name="олс">[0]!олс</definedName>
    <definedName name="олс_4">"'рт-передача'!олс"</definedName>
    <definedName name="ооо" localSheetId="0">АЭ!ооо</definedName>
    <definedName name="ооо" localSheetId="1">БЭ!ооо</definedName>
    <definedName name="ооо" localSheetId="2">ГАЭС!ооо</definedName>
    <definedName name="ооо" localSheetId="4">КуЭ!ооо</definedName>
    <definedName name="ооо">[0]!ооо</definedName>
    <definedName name="ооо_4">"'рт-передача'!ооо"</definedName>
    <definedName name="Операция" localSheetId="1">#REF!</definedName>
    <definedName name="Операция" localSheetId="2">#REF!</definedName>
    <definedName name="Операция" localSheetId="4">#REF!</definedName>
    <definedName name="Операция">#REF!</definedName>
    <definedName name="ОРГ" localSheetId="1">#REF!</definedName>
    <definedName name="ОРГ" localSheetId="2">#REF!</definedName>
    <definedName name="ОРГ" localSheetId="4">#REF!</definedName>
    <definedName name="ОРГ">#REF!</definedName>
    <definedName name="ОРГ_ВО" localSheetId="1">#REF!</definedName>
    <definedName name="ОРГ_ВО" localSheetId="2">#REF!</definedName>
    <definedName name="ОРГ_ВО" localSheetId="4">#REF!</definedName>
    <definedName name="ОРГ_ВО">#REF!</definedName>
    <definedName name="ОРГ_ВС">#REF!</definedName>
    <definedName name="ОРГ_ТС">#REF!</definedName>
    <definedName name="ОРГ_УО">#REF!</definedName>
    <definedName name="ОРГАНИЗАЦИЯ">#REF!</definedName>
    <definedName name="оришлэ\хз" localSheetId="5">[4]MAIN!$F$805:$AL$805</definedName>
    <definedName name="оришлэ\хз" localSheetId="7">[4]MAIN!$F$805:$AL$805</definedName>
    <definedName name="оришлэ\хз">[5]MAIN!$F$805:$AL$805</definedName>
    <definedName name="оро" localSheetId="1">[6]!оро</definedName>
    <definedName name="оро" localSheetId="5">[7]!оро</definedName>
    <definedName name="оро" localSheetId="7">[7]!оро</definedName>
    <definedName name="оро">[8]!оро</definedName>
    <definedName name="отп" localSheetId="1">'[63]ПС рек'!#REF!</definedName>
    <definedName name="отп" localSheetId="2">'[63]ПС рек'!#REF!</definedName>
    <definedName name="отп" localSheetId="4">'[63]ПС рек'!#REF!</definedName>
    <definedName name="отп" localSheetId="5">'[64]ПС рек'!#REF!</definedName>
    <definedName name="отп" localSheetId="6">'[63]ПС рек'!#REF!</definedName>
    <definedName name="отп" localSheetId="7">'[64]ПС рек'!#REF!</definedName>
    <definedName name="отп">'[63]ПС рек'!#REF!</definedName>
    <definedName name="отп35" localSheetId="1">'[63]ПС рек'!#REF!</definedName>
    <definedName name="отп35" localSheetId="2">'[63]ПС рек'!#REF!</definedName>
    <definedName name="отп35" localSheetId="4">'[63]ПС рек'!#REF!</definedName>
    <definedName name="отп35" localSheetId="5">'[64]ПС рек'!#REF!</definedName>
    <definedName name="отп35" localSheetId="6">'[63]ПС рек'!#REF!</definedName>
    <definedName name="отп35" localSheetId="7">'[64]ПС рек'!#REF!</definedName>
    <definedName name="отп35">'[63]ПС рек'!#REF!</definedName>
    <definedName name="отп35кВ" localSheetId="1">'[63]ПС рек'!#REF!</definedName>
    <definedName name="отп35кВ" localSheetId="2">'[63]ПС рек'!#REF!</definedName>
    <definedName name="отп35кВ" localSheetId="4">'[63]ПС рек'!#REF!</definedName>
    <definedName name="отп35кВ" localSheetId="5">'[64]ПС рек'!#REF!</definedName>
    <definedName name="отп35кВ" localSheetId="6">'[63]ПС рек'!#REF!</definedName>
    <definedName name="отп35кВ" localSheetId="7">'[64]ПС рек'!#REF!</definedName>
    <definedName name="отп35кВ">'[63]ПС рек'!#REF!</definedName>
    <definedName name="отпуск" localSheetId="0">АЭ!отпуск</definedName>
    <definedName name="отпуск" localSheetId="1">БЭ!отпуск</definedName>
    <definedName name="отпуск" localSheetId="2">ГАЭС!отпуск</definedName>
    <definedName name="отпуск" localSheetId="4">КуЭ!отпуск</definedName>
    <definedName name="отпуск">[0]!отпуск</definedName>
    <definedName name="отпуск_4">"'рт-передача'!отпуск"</definedName>
    <definedName name="Очистка" localSheetId="5">[70]!Очистка</definedName>
    <definedName name="Очистка" localSheetId="7">[70]!Очистка</definedName>
    <definedName name="Очистка">[71]!Очистка</definedName>
    <definedName name="ОЭ_ловалд" localSheetId="1">[5]MAIN!#REF!</definedName>
    <definedName name="ОЭ_ловалд" localSheetId="2">[5]MAIN!#REF!</definedName>
    <definedName name="ОЭ_ловалд" localSheetId="4">[5]MAIN!#REF!</definedName>
    <definedName name="ОЭ_ловалд" localSheetId="5">[4]MAIN!#REF!</definedName>
    <definedName name="ОЭ_ловалд" localSheetId="6">[5]MAIN!#REF!</definedName>
    <definedName name="ОЭ_ловалд" localSheetId="7">[4]MAIN!#REF!</definedName>
    <definedName name="ОЭ_ловалд">[5]MAIN!#REF!</definedName>
    <definedName name="п_авг" localSheetId="0">#REF!</definedName>
    <definedName name="п_авг" localSheetId="1">#REF!</definedName>
    <definedName name="п_авг" localSheetId="2">#REF!</definedName>
    <definedName name="п_авг" localSheetId="4">#REF!</definedName>
    <definedName name="п_авг">#REF!</definedName>
    <definedName name="п_апр" localSheetId="1">#REF!</definedName>
    <definedName name="п_апр" localSheetId="2">#REF!</definedName>
    <definedName name="п_апр" localSheetId="4">#REF!</definedName>
    <definedName name="п_апр">#REF!</definedName>
    <definedName name="п_дек" localSheetId="1">#REF!</definedName>
    <definedName name="п_дек" localSheetId="2">#REF!</definedName>
    <definedName name="п_дек" localSheetId="4">#REF!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вн">#REF!</definedName>
    <definedName name="первый" localSheetId="5">#REF!</definedName>
    <definedName name="первый" localSheetId="6">#REF!</definedName>
    <definedName name="первый" localSheetId="7">#REF!</definedName>
    <definedName name="первый">#REF!</definedName>
    <definedName name="Период" localSheetId="1">[67]t_настройки!$I$23:$I$26</definedName>
    <definedName name="Период" localSheetId="5">[68]t_настройки!$I$23:$I$26</definedName>
    <definedName name="Период" localSheetId="7">[68]t_настройки!$I$23:$I$26</definedName>
    <definedName name="Период">[69]t_настройки!$I$23:$I$26</definedName>
    <definedName name="Период_Выбрано" localSheetId="1">[67]t_настройки!$I$84</definedName>
    <definedName name="Период_Выбрано" localSheetId="5">[68]t_настройки!$I$84</definedName>
    <definedName name="Период_Выбрано" localSheetId="7">[68]t_настройки!$I$84</definedName>
    <definedName name="Период_Выбрано">[69]t_настройки!$I$84</definedName>
    <definedName name="ПериодРегулирования">[60]Заголовок!$B$14</definedName>
    <definedName name="Периоды_18_2" localSheetId="2">'[44]18.2'!#REF!</definedName>
    <definedName name="Периоды_18_2" localSheetId="4">'[44]18.2'!#REF!</definedName>
    <definedName name="Периоды_18_2" localSheetId="5">'[43]18.2'!#REF!</definedName>
    <definedName name="Периоды_18_2" localSheetId="6">'[44]18.2'!#REF!</definedName>
    <definedName name="Периоды_18_2" localSheetId="7">'[43]18.2'!#REF!</definedName>
    <definedName name="Периоды_18_2">'[44]18.2'!#REF!</definedName>
    <definedName name="Пит" localSheetId="0">#REF!</definedName>
    <definedName name="Пит" localSheetId="1">#REF!</definedName>
    <definedName name="Пит" localSheetId="2">#REF!</definedName>
    <definedName name="Пит" localSheetId="4">#REF!</definedName>
    <definedName name="Пит">#REF!</definedName>
    <definedName name="Пиэ" localSheetId="1">#REF!</definedName>
    <definedName name="Пиэ" localSheetId="2">#REF!</definedName>
    <definedName name="Пиэ" localSheetId="4">#REF!</definedName>
    <definedName name="Пиэ">#REF!</definedName>
    <definedName name="план56" localSheetId="0">АЭ!план56</definedName>
    <definedName name="план56" localSheetId="1">БЭ!план56</definedName>
    <definedName name="план56" localSheetId="2">ГАЭС!план56</definedName>
    <definedName name="план56" localSheetId="4">КуЭ!план56</definedName>
    <definedName name="план56">[0]!план56</definedName>
    <definedName name="план56_4">"'рт-передача'!план56"</definedName>
    <definedName name="ПМС" localSheetId="0">АЭ!ПМС</definedName>
    <definedName name="ПМС" localSheetId="1">БЭ!ПМС</definedName>
    <definedName name="ПМС" localSheetId="2">ГАЭС!ПМС</definedName>
    <definedName name="ПМС" localSheetId="4">КуЭ!ПМС</definedName>
    <definedName name="ПМС">[0]!ПМС</definedName>
    <definedName name="ПМС_4">"'рт-передача'!пмс"</definedName>
    <definedName name="ПМС1" localSheetId="0">АЭ!ПМС1</definedName>
    <definedName name="ПМС1" localSheetId="1">БЭ!ПМС1</definedName>
    <definedName name="ПМС1" localSheetId="2">ГАЭС!ПМС1</definedName>
    <definedName name="ПМС1" localSheetId="4">КуЭ!ПМС1</definedName>
    <definedName name="ПМС1">[0]!ПМС1</definedName>
    <definedName name="ПМС1_4">"'рт-передача'!пмс1"</definedName>
    <definedName name="Пнн" localSheetId="1">#REF!</definedName>
    <definedName name="Пнн" localSheetId="2">#REF!</definedName>
    <definedName name="Пнн" localSheetId="4">#REF!</definedName>
    <definedName name="Пнн">#REF!</definedName>
    <definedName name="по_б_вн" localSheetId="1">#REF!</definedName>
    <definedName name="по_б_вн" localSheetId="2">#REF!</definedName>
    <definedName name="по_б_вн" localSheetId="4">#REF!</definedName>
    <definedName name="по_б_вн" localSheetId="5">#REF!</definedName>
    <definedName name="по_б_вн" localSheetId="6">#REF!</definedName>
    <definedName name="по_б_вн" localSheetId="7">#REF!</definedName>
    <definedName name="по_б_вн">#REF!</definedName>
    <definedName name="по_б_всего" localSheetId="1">#REF!</definedName>
    <definedName name="по_б_всего" localSheetId="4">#REF!</definedName>
    <definedName name="по_б_всего" localSheetId="5">#REF!</definedName>
    <definedName name="по_б_всего" localSheetId="6">#REF!</definedName>
    <definedName name="по_б_всего" localSheetId="7">#REF!</definedName>
    <definedName name="по_б_всего">#REF!</definedName>
    <definedName name="по_б_нн" localSheetId="5">#REF!</definedName>
    <definedName name="по_б_нн" localSheetId="6">#REF!</definedName>
    <definedName name="по_б_нн" localSheetId="7">#REF!</definedName>
    <definedName name="по_б_нн">#REF!</definedName>
    <definedName name="по_б_сн1">#REF!</definedName>
    <definedName name="по_б_сн2">#REF!</definedName>
    <definedName name="по_нас_всего">#REF!</definedName>
    <definedName name="по_насел_сн2">#REF!</definedName>
    <definedName name="Погрешность_вычислений" localSheetId="1">[67]t_проверки!$J$9</definedName>
    <definedName name="Погрешность_вычислений" localSheetId="5">[68]t_проверки!$J$9</definedName>
    <definedName name="Погрешность_вычислений" localSheetId="7">[68]t_проверки!$J$9</definedName>
    <definedName name="Погрешность_вычислений">[69]t_проверки!$J$9</definedName>
    <definedName name="Подоперация" localSheetId="0">#REF!</definedName>
    <definedName name="Подоперация" localSheetId="1">#REF!</definedName>
    <definedName name="Подоперация" localSheetId="2">#REF!</definedName>
    <definedName name="Подоперация" localSheetId="4">#REF!</definedName>
    <definedName name="Подоперация">#REF!</definedName>
    <definedName name="Подсинее" localSheetId="1">#REF!</definedName>
    <definedName name="Подсинее" localSheetId="2">#REF!</definedName>
    <definedName name="Подсинее" localSheetId="4">#REF!</definedName>
    <definedName name="Подсинее" localSheetId="5">#REF!</definedName>
    <definedName name="Подсинее" localSheetId="6">#REF!</definedName>
    <definedName name="Подсинее" localSheetId="7">#REF!</definedName>
    <definedName name="Подсинее">#REF!</definedName>
    <definedName name="показатель" localSheetId="1">#REF!</definedName>
    <definedName name="показатель" localSheetId="4">#REF!</definedName>
    <definedName name="показатель">#REF!</definedName>
    <definedName name="пол_нас_нн" localSheetId="5">#REF!</definedName>
    <definedName name="пол_нас_нн" localSheetId="6">#REF!</definedName>
    <definedName name="пол_нас_нн" localSheetId="7">#REF!</definedName>
    <definedName name="пол_нас_нн">#REF!</definedName>
    <definedName name="полбезпот" localSheetId="5">'[83]т1.15(смета8а)'!#REF!</definedName>
    <definedName name="полбезпот" localSheetId="6">'[83]т1.15(смета8а)'!#REF!</definedName>
    <definedName name="полбезпот" localSheetId="7">'[83]т1.15(смета8а)'!#REF!</definedName>
    <definedName name="полбезпот">'[83]т1.15(смета8а)'!#REF!</definedName>
    <definedName name="полезный_т_ф" localSheetId="2">#REF!</definedName>
    <definedName name="полезный_т_ф" localSheetId="4">#REF!</definedName>
    <definedName name="полезный_т_ф" localSheetId="5">#REF!</definedName>
    <definedName name="полезный_т_ф" localSheetId="6">#REF!</definedName>
    <definedName name="полезный_т_ф" localSheetId="7">#REF!</definedName>
    <definedName name="полезный_т_ф">#REF!</definedName>
    <definedName name="полезный_тепло" localSheetId="2">#REF!</definedName>
    <definedName name="полезный_тепло" localSheetId="4">#REF!</definedName>
    <definedName name="полезный_тепло" localSheetId="5">#REF!</definedName>
    <definedName name="полезный_тепло" localSheetId="6">#REF!</definedName>
    <definedName name="полезный_тепло" localSheetId="7">#REF!</definedName>
    <definedName name="полезный_тепло">#REF!</definedName>
    <definedName name="полезный_эл_ф" localSheetId="4">#REF!</definedName>
    <definedName name="полезный_эл_ф" localSheetId="5">#REF!</definedName>
    <definedName name="полезный_эл_ф" localSheetId="6">#REF!</definedName>
    <definedName name="полезный_эл_ф" localSheetId="7">#REF!</definedName>
    <definedName name="полезный_эл_ф">#REF!</definedName>
    <definedName name="полезный_электро">#REF!</definedName>
    <definedName name="полпот">'[83]т1.15(смета8а)'!#REF!</definedName>
    <definedName name="Порог_проверки" localSheetId="1">'[67]Сценарные условия'!$K$19</definedName>
    <definedName name="Порог_проверки" localSheetId="5">'[68]Сценарные условия'!$K$19</definedName>
    <definedName name="Порог_проверки" localSheetId="7">'[68]Сценарные условия'!$K$19</definedName>
    <definedName name="Порог_проверки">'[69]Сценарные условия'!$K$19</definedName>
    <definedName name="Порог_Резервный_Фонд" localSheetId="1">'[67]Сценарные условия'!$K$20</definedName>
    <definedName name="Порог_Резервный_Фонд" localSheetId="5">'[68]Сценарные условия'!$K$20</definedName>
    <definedName name="Порог_Резервный_Фонд" localSheetId="7">'[68]Сценарные условия'!$K$20</definedName>
    <definedName name="Порог_Резервный_Фонд">'[69]Сценарные условия'!$K$20</definedName>
    <definedName name="ПоследнийГод">[75]Заголовок!$B$16</definedName>
    <definedName name="ПоследнийГод_5">#N/A</definedName>
    <definedName name="пппп" localSheetId="0">АЭ!пппп</definedName>
    <definedName name="пппп" localSheetId="1">БЭ!пппп</definedName>
    <definedName name="пппп" localSheetId="2">ГАЭС!пппп</definedName>
    <definedName name="пппп" localSheetId="4">КуЭ!пппп</definedName>
    <definedName name="пппп">[0]!пппп</definedName>
    <definedName name="пппп_4">"'рт-передача'!пппп"</definedName>
    <definedName name="Ппс" localSheetId="1">#REF!</definedName>
    <definedName name="Ппс" localSheetId="2">#REF!</definedName>
    <definedName name="Ппс" localSheetId="4">#REF!</definedName>
    <definedName name="Ппс">#REF!</definedName>
    <definedName name="Ппст" localSheetId="1">#REF!</definedName>
    <definedName name="Ппст" localSheetId="2">#REF!</definedName>
    <definedName name="Ппст" localSheetId="4">#REF!</definedName>
    <definedName name="Ппст">#REF!</definedName>
    <definedName name="пр" localSheetId="0">АЭ!пр</definedName>
    <definedName name="пр" localSheetId="1">БЭ!пр</definedName>
    <definedName name="пр" localSheetId="2">ГАЭС!пр</definedName>
    <definedName name="пр" localSheetId="4">КуЭ!пр</definedName>
    <definedName name="пр">[0]!пр</definedName>
    <definedName name="пр_4">"'рт-передача'!пр"</definedName>
    <definedName name="предмет_договора" localSheetId="5">[89]справочник!$D$3:$D$21</definedName>
    <definedName name="предмет_договора" localSheetId="7">[89]справочник!$D$3:$D$21</definedName>
    <definedName name="предмет_договора">[90]справочник!$D$3:$D$21</definedName>
    <definedName name="прибыль3" localSheetId="0" hidden="1">{#N/A,#N/A,TRUE,"Лист1";#N/A,#N/A,TRUE,"Лист2";#N/A,#N/A,TRUE,"Лист3"}</definedName>
    <definedName name="прибыль3" localSheetId="1" hidden="1">{#N/A,#N/A,TRUE,"Лист1";#N/A,#N/A,TRUE,"Лист2";#N/A,#N/A,TRUE,"Лист3"}</definedName>
    <definedName name="прибыль3" localSheetId="2" hidden="1">{#N/A,#N/A,TRUE,"Лист1";#N/A,#N/A,TRUE,"Лист2";#N/A,#N/A,TRUE,"Лист3"}</definedName>
    <definedName name="прибыль3" localSheetId="4" hidden="1">{#N/A,#N/A,TRUE,"Лист1";#N/A,#N/A,TRUE,"Лист2";#N/A,#N/A,TRUE,"Лист3"}</definedName>
    <definedName name="прибыль3" localSheetId="5" hidden="1">{#N/A,#N/A,TRUE,"Лист1";#N/A,#N/A,TRUE,"Лист2";#N/A,#N/A,TRUE,"Лист3"}</definedName>
    <definedName name="прибыль3" localSheetId="6" hidden="1">{#N/A,#N/A,TRUE,"Лист1";#N/A,#N/A,TRUE,"Лист2";#N/A,#N/A,TRUE,"Лист3"}</definedName>
    <definedName name="прибыль3" localSheetId="7" hidden="1">{#N/A,#N/A,TRUE,"Лист1";#N/A,#N/A,TRUE,"Лист2";#N/A,#N/A,TRUE,"Лист3"}</definedName>
    <definedName name="прибыль3" hidden="1">{#N/A,#N/A,TRUE,"Лист1";#N/A,#N/A,TRUE,"Лист2";#N/A,#N/A,TRUE,"Лист3"}</definedName>
    <definedName name="Признак" localSheetId="5">'[64]ПС рек'!#REF!</definedName>
    <definedName name="Признак" localSheetId="7">'[64]ПС рек'!#REF!</definedName>
    <definedName name="Признак">'[63]ПС рек'!#REF!</definedName>
    <definedName name="Приход_расход" localSheetId="0">#REF!</definedName>
    <definedName name="Приход_расход" localSheetId="1">#REF!</definedName>
    <definedName name="Приход_расход" localSheetId="2">#REF!</definedName>
    <definedName name="Приход_расход" localSheetId="4">#REF!</definedName>
    <definedName name="Приход_расход">#REF!</definedName>
    <definedName name="про" localSheetId="0">АЭ!про</definedName>
    <definedName name="про" localSheetId="1">БЭ!про</definedName>
    <definedName name="про" localSheetId="2">ГАЭС!про</definedName>
    <definedName name="про" localSheetId="4">КуЭ!про</definedName>
    <definedName name="про">[0]!про</definedName>
    <definedName name="Проект" localSheetId="0">#REF!</definedName>
    <definedName name="Проект" localSheetId="1">#REF!</definedName>
    <definedName name="Проект" localSheetId="2">#REF!</definedName>
    <definedName name="Проект" localSheetId="4">#REF!</definedName>
    <definedName name="Проект">#REF!</definedName>
    <definedName name="Проц1" localSheetId="5">[4]MAIN!$F$186</definedName>
    <definedName name="Проц1" localSheetId="7">[4]MAIN!$F$186</definedName>
    <definedName name="Проц1">[5]MAIN!$F$186</definedName>
    <definedName name="процент_т_ф" localSheetId="2">#REF!</definedName>
    <definedName name="процент_т_ф" localSheetId="4">#REF!</definedName>
    <definedName name="процент_т_ф" localSheetId="5">#REF!</definedName>
    <definedName name="процент_т_ф" localSheetId="6">#REF!</definedName>
    <definedName name="процент_т_ф" localSheetId="7">#REF!</definedName>
    <definedName name="процент_т_ф">#REF!</definedName>
    <definedName name="Процент_тепло" localSheetId="2">#REF!</definedName>
    <definedName name="Процент_тепло" localSheetId="4">#REF!</definedName>
    <definedName name="Процент_тепло" localSheetId="5">#REF!</definedName>
    <definedName name="Процент_тепло" localSheetId="6">#REF!</definedName>
    <definedName name="Процент_тепло" localSheetId="7">#REF!</definedName>
    <definedName name="Процент_тепло">#REF!</definedName>
    <definedName name="Процент_эл_ф" localSheetId="4">#REF!</definedName>
    <definedName name="Процент_эл_ф" localSheetId="5">#REF!</definedName>
    <definedName name="Процент_эл_ф" localSheetId="6">#REF!</definedName>
    <definedName name="Процент_эл_ф" localSheetId="7">#REF!</definedName>
    <definedName name="Процент_эл_ф">#REF!</definedName>
    <definedName name="Процент_электра">#REF!</definedName>
    <definedName name="ПроцИзПр1" localSheetId="5">[4]MAIN!$F$188</definedName>
    <definedName name="ПроцИзПр1" localSheetId="7">[4]MAIN!$F$188</definedName>
    <definedName name="ПроцИзПр1">[5]MAIN!$F$188</definedName>
    <definedName name="прочая_доля_99" localSheetId="2">#REF!</definedName>
    <definedName name="прочая_доля_99" localSheetId="4">#REF!</definedName>
    <definedName name="прочая_доля_99" localSheetId="5">#REF!</definedName>
    <definedName name="прочая_доля_99" localSheetId="6">#REF!</definedName>
    <definedName name="прочая_доля_99" localSheetId="7">#REF!</definedName>
    <definedName name="прочая_доля_99">#REF!</definedName>
    <definedName name="прочая_процент" localSheetId="2">#REF!</definedName>
    <definedName name="прочая_процент" localSheetId="4">#REF!</definedName>
    <definedName name="прочая_процент" localSheetId="5">#REF!</definedName>
    <definedName name="прочая_процент" localSheetId="6">#REF!</definedName>
    <definedName name="прочая_процент" localSheetId="7">#REF!</definedName>
    <definedName name="прочая_процент">#REF!</definedName>
    <definedName name="прочая_процент_98_ав" localSheetId="4">#REF!</definedName>
    <definedName name="прочая_процент_98_ав" localSheetId="5">#REF!</definedName>
    <definedName name="прочая_процент_98_ав" localSheetId="6">#REF!</definedName>
    <definedName name="прочая_процент_98_ав" localSheetId="7">#REF!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ее" localSheetId="1">'[63]ПС рек'!#REF!</definedName>
    <definedName name="прочее" localSheetId="5">'[64]ПС рек'!#REF!</definedName>
    <definedName name="прочее" localSheetId="7">'[64]ПС рек'!#REF!</definedName>
    <definedName name="прочее">'[63]ПС рек'!#REF!</definedName>
    <definedName name="Прочие_электроэнергии" localSheetId="1">'[58]Производство электроэнергии'!$A$132</definedName>
    <definedName name="Прочие_электроэнергии" localSheetId="7">'[59]Производство электроэнергии'!$A$132</definedName>
    <definedName name="Прочие_электроэнергии">'[59]Производство электроэнергии'!$A$132</definedName>
    <definedName name="прош_год" localSheetId="0">#REF!</definedName>
    <definedName name="прош_год" localSheetId="1">#REF!</definedName>
    <definedName name="прош_год" localSheetId="2">#REF!</definedName>
    <definedName name="прош_год" localSheetId="4">#REF!</definedName>
    <definedName name="прош_год">#REF!</definedName>
    <definedName name="прпр" localSheetId="5">[14]!прпр</definedName>
    <definedName name="прпр" localSheetId="7">[14]!прпр</definedName>
    <definedName name="прпр">[15]!прпр</definedName>
    <definedName name="прпрп" localSheetId="5">[14]!прпрп</definedName>
    <definedName name="прпрп" localSheetId="7">[14]!прпрп</definedName>
    <definedName name="прпрп">[15]!прпрп</definedName>
    <definedName name="Псн" localSheetId="0">#REF!</definedName>
    <definedName name="Псн" localSheetId="1">#REF!</definedName>
    <definedName name="Псн" localSheetId="2">#REF!</definedName>
    <definedName name="Псн" localSheetId="4">#REF!</definedName>
    <definedName name="Псн">#REF!</definedName>
    <definedName name="Птеп" localSheetId="1">#REF!</definedName>
    <definedName name="Птеп" localSheetId="2">#REF!</definedName>
    <definedName name="Птеп" localSheetId="4">#REF!</definedName>
    <definedName name="Птеп">#REF!</definedName>
    <definedName name="пувк" localSheetId="5">[14]!пувк</definedName>
    <definedName name="пувк" localSheetId="7">[14]!пувк</definedName>
    <definedName name="пувк">[15]!пувк</definedName>
    <definedName name="ПЭ">[75]Справочники!$A$10:$A$12</definedName>
    <definedName name="ПЭ_5">#N/A</definedName>
    <definedName name="РГК">[75]Справочники!$A$4:$A$4</definedName>
    <definedName name="РГК_5">#N/A</definedName>
    <definedName name="рекЛЭПВН">'[91]приложение 1.1'!$B$25:$B$35</definedName>
    <definedName name="_xlnm.Recorder" localSheetId="0">#REF!</definedName>
    <definedName name="_xlnm.Recorder" localSheetId="1">#REF!</definedName>
    <definedName name="_xlnm.Recorder" localSheetId="2">#REF!</definedName>
    <definedName name="_xlnm.Recorder" localSheetId="4">#REF!</definedName>
    <definedName name="_xlnm.Recorder">#REF!</definedName>
    <definedName name="рис1" localSheetId="0" hidden="1">{#N/A,#N/A,TRUE,"Лист1";#N/A,#N/A,TRUE,"Лист2";#N/A,#N/A,TRUE,"Лист3"}</definedName>
    <definedName name="рис1" localSheetId="1" hidden="1">{#N/A,#N/A,TRUE,"Лист1";#N/A,#N/A,TRUE,"Лист2";#N/A,#N/A,TRUE,"Лист3"}</definedName>
    <definedName name="рис1" localSheetId="2" hidden="1">{#N/A,#N/A,TRUE,"Лист1";#N/A,#N/A,TRUE,"Лист2";#N/A,#N/A,TRUE,"Лист3"}</definedName>
    <definedName name="рис1" localSheetId="4" hidden="1">{#N/A,#N/A,TRUE,"Лист1";#N/A,#N/A,TRUE,"Лист2";#N/A,#N/A,TRUE,"Лист3"}</definedName>
    <definedName name="рис1" localSheetId="5" hidden="1">{#N/A,#N/A,TRUE,"Лист1";#N/A,#N/A,TRUE,"Лист2";#N/A,#N/A,TRUE,"Лист3"}</definedName>
    <definedName name="рис1" localSheetId="6" hidden="1">{#N/A,#N/A,TRUE,"Лист1";#N/A,#N/A,TRUE,"Лист2";#N/A,#N/A,TRUE,"Лист3"}</definedName>
    <definedName name="рис1" localSheetId="7" hidden="1">{#N/A,#N/A,TRUE,"Лист1";#N/A,#N/A,TRUE,"Лист2";#N/A,#N/A,TRUE,"Лист3"}</definedName>
    <definedName name="рис1" hidden="1">{#N/A,#N/A,TRUE,"Лист1";#N/A,#N/A,TRUE,"Лист2";#N/A,#N/A,TRUE,"Лист3"}</definedName>
    <definedName name="рмпор" localSheetId="5">[4]MAIN!#REF!</definedName>
    <definedName name="рмпор" localSheetId="7">[4]MAIN!#REF!</definedName>
    <definedName name="рмпор">[5]MAIN!#REF!</definedName>
    <definedName name="ропопопмо" localSheetId="0">АЭ!ропопопмо</definedName>
    <definedName name="ропопопмо" localSheetId="1">БЭ!ропопопмо</definedName>
    <definedName name="ропопопмо" localSheetId="2">ГАЭС!ропопопмо</definedName>
    <definedName name="ропопопмо" localSheetId="4">КуЭ!ропопопмо</definedName>
    <definedName name="ропопопмо">[0]!ропопопмо</definedName>
    <definedName name="ропор" localSheetId="1">[6]!ропор</definedName>
    <definedName name="ропор" localSheetId="5">[7]!ропор</definedName>
    <definedName name="ропор" localSheetId="7">[7]!ропор</definedName>
    <definedName name="ропор">[8]!ропор</definedName>
    <definedName name="рпгн" localSheetId="5">[4]MAIN!$F$876:$AL$876</definedName>
    <definedName name="рпгн" localSheetId="7">[4]MAIN!$F$876:$AL$876</definedName>
    <definedName name="рпгн">[5]MAIN!$F$876:$AL$876</definedName>
    <definedName name="рсср" localSheetId="0">АЭ!рсср</definedName>
    <definedName name="рсср" localSheetId="1">БЭ!рсср</definedName>
    <definedName name="рсср" localSheetId="2">ГАЭС!рсср</definedName>
    <definedName name="рсср" localSheetId="4">КуЭ!рсср</definedName>
    <definedName name="рсср">[0]!рсср</definedName>
    <definedName name="рсср_4">"'рт-передача'!рсср"</definedName>
    <definedName name="с" localSheetId="1">#N/A</definedName>
    <definedName name="с" localSheetId="5">[18]!с</definedName>
    <definedName name="с" localSheetId="6">[18]!с</definedName>
    <definedName name="с" localSheetId="7">[18]!с</definedName>
    <definedName name="с">[19]!с</definedName>
    <definedName name="с_4">"'рт-передача'!с"</definedName>
    <definedName name="с_с_т_ф" localSheetId="2">#REF!</definedName>
    <definedName name="с_с_т_ф" localSheetId="4">#REF!</definedName>
    <definedName name="с_с_т_ф" localSheetId="5">#REF!</definedName>
    <definedName name="с_с_т_ф" localSheetId="6">#REF!</definedName>
    <definedName name="с_с_т_ф" localSheetId="7">#REF!</definedName>
    <definedName name="с_с_т_ф">#REF!</definedName>
    <definedName name="с_с_тепло" localSheetId="2">#REF!</definedName>
    <definedName name="с_с_тепло" localSheetId="4">#REF!</definedName>
    <definedName name="с_с_тепло" localSheetId="5">#REF!</definedName>
    <definedName name="с_с_тепло" localSheetId="6">#REF!</definedName>
    <definedName name="с_с_тепло" localSheetId="7">#REF!</definedName>
    <definedName name="с_с_тепло">#REF!</definedName>
    <definedName name="с_с_эл_ф" localSheetId="4">#REF!</definedName>
    <definedName name="с_с_эл_ф" localSheetId="5">#REF!</definedName>
    <definedName name="с_с_эл_ф" localSheetId="6">#REF!</definedName>
    <definedName name="с_с_эл_ф" localSheetId="7">#REF!</definedName>
    <definedName name="с_с_эл_ф">#REF!</definedName>
    <definedName name="с_с_электра">#REF!</definedName>
    <definedName name="с1" localSheetId="0">АЭ!с1</definedName>
    <definedName name="с1" localSheetId="1">БЭ!с1</definedName>
    <definedName name="с1" localSheetId="2">ГАЭС!с1</definedName>
    <definedName name="с1" localSheetId="4">КуЭ!с1</definedName>
    <definedName name="с1">[0]!с1</definedName>
    <definedName name="с1_4">"'рт-передача'!с1"</definedName>
    <definedName name="сваеррта" localSheetId="0">АЭ!сваеррта</definedName>
    <definedName name="сваеррта" localSheetId="1">БЭ!сваеррта</definedName>
    <definedName name="сваеррта" localSheetId="2">ГАЭС!сваеррта</definedName>
    <definedName name="сваеррта" localSheetId="4">КуЭ!сваеррта</definedName>
    <definedName name="сваеррта">[0]!сваеррта</definedName>
    <definedName name="сваеррта_4">"'рт-передача'!сваеррта"</definedName>
    <definedName name="свмпвппв" localSheetId="0">АЭ!свмпвппв</definedName>
    <definedName name="свмпвппв" localSheetId="1">БЭ!свмпвппв</definedName>
    <definedName name="свмпвппв" localSheetId="2">ГАЭС!свмпвппв</definedName>
    <definedName name="свмпвппв" localSheetId="4">КуЭ!свмпвппв</definedName>
    <definedName name="свмпвппв">[0]!свмпвппв</definedName>
    <definedName name="свмпвппв_4">"'рт-передача'!свмпвппв"</definedName>
    <definedName name="свод" localSheetId="0">АЭ!свод</definedName>
    <definedName name="свод" localSheetId="1">БЭ!свод</definedName>
    <definedName name="свод" localSheetId="2">ГАЭС!свод</definedName>
    <definedName name="свод" localSheetId="4">КуЭ!свод</definedName>
    <definedName name="свод">[0]!свод</definedName>
    <definedName name="СДТУ" localSheetId="1">'[63]ПС рек'!#REF!</definedName>
    <definedName name="СДТУ" localSheetId="2">'[63]ПС рек'!#REF!</definedName>
    <definedName name="СДТУ" localSheetId="4">'[63]ПС рек'!#REF!</definedName>
    <definedName name="СДТУ" localSheetId="5">'[64]ПС рек'!#REF!</definedName>
    <definedName name="СДТУ" localSheetId="6">'[63]ПС рек'!#REF!</definedName>
    <definedName name="СДТУ" localSheetId="7">'[64]ПС рек'!#REF!</definedName>
    <definedName name="СДТУ">'[63]ПС рек'!#REF!</definedName>
    <definedName name="себестоимость2" localSheetId="0">АЭ!себестоимость2</definedName>
    <definedName name="себестоимость2" localSheetId="1">БЭ!себестоимость2</definedName>
    <definedName name="себестоимость2" localSheetId="2">ГАЭС!себестоимость2</definedName>
    <definedName name="себестоимость2" localSheetId="4">КуЭ!себестоимость2</definedName>
    <definedName name="себестоимость2">[0]!себестоимость2</definedName>
    <definedName name="себестоимость2_4">"'рт-передача'!себестоимость2"</definedName>
    <definedName name="семь" localSheetId="1">#REF!</definedName>
    <definedName name="семь" localSheetId="2">#REF!</definedName>
    <definedName name="семь" localSheetId="4">#REF!</definedName>
    <definedName name="семь">#REF!</definedName>
    <definedName name="сен" localSheetId="1">#REF!</definedName>
    <definedName name="сен" localSheetId="2">#REF!</definedName>
    <definedName name="сен" localSheetId="4">#REF!</definedName>
    <definedName name="сен">#REF!</definedName>
    <definedName name="сен2" localSheetId="1">#REF!</definedName>
    <definedName name="сен2" localSheetId="2">#REF!</definedName>
    <definedName name="сен2" localSheetId="4">#REF!</definedName>
    <definedName name="сен2">#REF!</definedName>
    <definedName name="ск" localSheetId="0">АЭ!ск</definedName>
    <definedName name="ск" localSheetId="1">БЭ!ск</definedName>
    <definedName name="ск" localSheetId="2">ГАЭС!ск</definedName>
    <definedName name="ск" localSheetId="4">КуЭ!ск</definedName>
    <definedName name="ск">[0]!ск</definedName>
    <definedName name="ск_4">"'рт-передача'!ск"</definedName>
    <definedName name="СН" localSheetId="5">[16]Уравнения!$C$22</definedName>
    <definedName name="СН" localSheetId="7">[16]Уравнения!$C$22</definedName>
    <definedName name="СН">[17]Уравнения!$C$22</definedName>
    <definedName name="СН_d" localSheetId="2">[17]Уравнения!#REF!</definedName>
    <definedName name="СН_d" localSheetId="4">[17]Уравнения!#REF!</definedName>
    <definedName name="СН_d" localSheetId="5">[16]Уравнения!#REF!</definedName>
    <definedName name="СН_d" localSheetId="6">[17]Уравнения!#REF!</definedName>
    <definedName name="СН_d" localSheetId="7">[16]Уравнения!#REF!</definedName>
    <definedName name="СН_d">[17]Уравнения!#REF!</definedName>
    <definedName name="СН_а" localSheetId="5">[16]Уравнения!$B$18</definedName>
    <definedName name="СН_а" localSheetId="7">[16]Уравнения!$B$18</definedName>
    <definedName name="СН_а">[17]Уравнения!$B$18</definedName>
    <definedName name="СН_в" localSheetId="5">[16]Уравнения!$B$19</definedName>
    <definedName name="СН_в" localSheetId="7">[16]Уравнения!$B$19</definedName>
    <definedName name="СН_в">[17]Уравнения!$B$19</definedName>
    <definedName name="СН_с" localSheetId="5">[16]Уравнения!$B$20</definedName>
    <definedName name="СН_с" localSheetId="7">[16]Уравнения!$B$20</definedName>
    <definedName name="СН_с">[17]Уравнения!$B$20</definedName>
    <definedName name="СОБ" localSheetId="1">'[63]ПС рек'!#REF!</definedName>
    <definedName name="СОБ" localSheetId="2">'[63]ПС рек'!#REF!</definedName>
    <definedName name="СОБ" localSheetId="4">'[63]ПС рек'!#REF!</definedName>
    <definedName name="СОБ" localSheetId="5">'[64]ПС рек'!#REF!</definedName>
    <definedName name="СОБ" localSheetId="6">'[63]ПС рек'!#REF!</definedName>
    <definedName name="СОБ" localSheetId="7">'[64]ПС рек'!#REF!</definedName>
    <definedName name="СОБ">'[63]ПС рек'!#REF!</definedName>
    <definedName name="сокращение" localSheetId="0">АЭ!сокращение</definedName>
    <definedName name="сокращение" localSheetId="1">БЭ!сокращение</definedName>
    <definedName name="сокращение" localSheetId="2">ГАЭС!сокращение</definedName>
    <definedName name="сокращение" localSheetId="4">КуЭ!сокращение</definedName>
    <definedName name="сокращение">[0]!сокращение</definedName>
    <definedName name="сокращение_4">"'рт-передача'!сокращение"</definedName>
    <definedName name="сомп" localSheetId="0">АЭ!сомп</definedName>
    <definedName name="сомп" localSheetId="1">БЭ!сомп</definedName>
    <definedName name="сомп" localSheetId="2">ГАЭС!сомп</definedName>
    <definedName name="сомп" localSheetId="4">КуЭ!сомп</definedName>
    <definedName name="сомп">[0]!сомп</definedName>
    <definedName name="сомп_4">"'рт-передача'!сомп"</definedName>
    <definedName name="сомпас" localSheetId="0">АЭ!сомпас</definedName>
    <definedName name="сомпас" localSheetId="1">БЭ!сомпас</definedName>
    <definedName name="сомпас" localSheetId="2">ГАЭС!сомпас</definedName>
    <definedName name="сомпас" localSheetId="4">КуЭ!сомпас</definedName>
    <definedName name="сомпас">[0]!сомпас</definedName>
    <definedName name="сомпас_4">"'рт-передача'!сомпас"</definedName>
    <definedName name="Список_ДЗО" localSheetId="1">'[67]Список ДЗО'!$B$8:$B$21</definedName>
    <definedName name="Список_ДЗО" localSheetId="5">'[68]Список ДЗО'!$B$8:$B$21</definedName>
    <definedName name="Список_ДЗО" localSheetId="7">'[68]Список ДЗО'!$B$8:$B$21</definedName>
    <definedName name="Список_ДЗО">'[69]Список ДЗО'!$B$8:$B$21</definedName>
    <definedName name="список_контр.котловой" localSheetId="5">[81]t_Настройки!$B$42:$B$53</definedName>
    <definedName name="список_контр.котловой" localSheetId="7">[81]t_Настройки!$B$42:$B$53</definedName>
    <definedName name="список_контр.котловой">[82]t_Настройки!$B$42:$B$53</definedName>
    <definedName name="Список_контрагентов" localSheetId="5">[81]t_Настройки!$B$36:$B$39</definedName>
    <definedName name="Список_контрагентов" localSheetId="7">[81]t_Настройки!$B$36:$B$39</definedName>
    <definedName name="Список_контрагентов">[82]t_Настройки!$B$36:$B$39</definedName>
    <definedName name="Список_филиалов" localSheetId="5">[81]t_Настройки!$B$23:$B$26</definedName>
    <definedName name="Список_филиалов" localSheetId="7">[81]t_Настройки!$B$23:$B$26</definedName>
    <definedName name="Список_филиалов">[82]t_Настройки!$B$23:$B$26</definedName>
    <definedName name="список_филиалов1" localSheetId="5">[81]t_Настройки!$B$29:$B$33</definedName>
    <definedName name="список_филиалов1" localSheetId="7">[81]t_Настройки!$B$29:$B$33</definedName>
    <definedName name="список_филиалов1">[82]t_Настройки!$B$29:$B$33</definedName>
    <definedName name="сс" localSheetId="1">#N/A</definedName>
    <definedName name="сс" localSheetId="5">[18]!сс</definedName>
    <definedName name="сс" localSheetId="6">[18]!сс</definedName>
    <definedName name="сс" localSheetId="7">[18]!сс</definedName>
    <definedName name="сс">[19]!сс</definedName>
    <definedName name="сс_4">"'рт-передача'!сс"</definedName>
    <definedName name="сс1" localSheetId="0">АЭ!сс1</definedName>
    <definedName name="сс1" localSheetId="1">БЭ!сс1</definedName>
    <definedName name="сс1" localSheetId="2">ГАЭС!сс1</definedName>
    <definedName name="сс1" localSheetId="4">КуЭ!сс1</definedName>
    <definedName name="сс1">[0]!сс1</definedName>
    <definedName name="сссс" localSheetId="1">#N/A</definedName>
    <definedName name="сссс" localSheetId="5">[18]!сссс</definedName>
    <definedName name="сссс" localSheetId="6">[18]!сссс</definedName>
    <definedName name="сссс" localSheetId="7">[18]!сссс</definedName>
    <definedName name="сссс">[19]!сссс</definedName>
    <definedName name="сссс_4">"'рт-передача'!сссс"</definedName>
    <definedName name="сссс1" localSheetId="0">АЭ!сссс1</definedName>
    <definedName name="сссс1" localSheetId="1">БЭ!сссс1</definedName>
    <definedName name="сссс1" localSheetId="2">ГАЭС!сссс1</definedName>
    <definedName name="сссс1" localSheetId="4">КуЭ!сссс1</definedName>
    <definedName name="сссс1">[0]!сссс1</definedName>
    <definedName name="ссы" localSheetId="1">#N/A</definedName>
    <definedName name="ссы" localSheetId="5">[18]!ссы</definedName>
    <definedName name="ссы" localSheetId="6">[18]!ссы</definedName>
    <definedName name="ссы" localSheetId="7">[18]!ссы</definedName>
    <definedName name="ссы">[19]!ссы</definedName>
    <definedName name="ссы_4">"'рт-передача'!ссы"</definedName>
    <definedName name="ссы1" localSheetId="0">АЭ!ссы1</definedName>
    <definedName name="ссы1" localSheetId="1">БЭ!ссы1</definedName>
    <definedName name="ссы1" localSheetId="2">ГАЭС!ссы1</definedName>
    <definedName name="ссы1" localSheetId="4">КуЭ!ссы1</definedName>
    <definedName name="ссы1">[0]!ссы1</definedName>
    <definedName name="ссы2" localSheetId="1">БЭ!ссы2</definedName>
    <definedName name="ссы2" localSheetId="5">[14]!ссы2</definedName>
    <definedName name="ссы2" localSheetId="7">[14]!ссы2</definedName>
    <definedName name="ссы2">[15]!ссы2</definedName>
    <definedName name="ссы2_4">"'рт-передача'!ссы2"</definedName>
    <definedName name="Ставка_ЕСН">0.26</definedName>
    <definedName name="Статья" localSheetId="1">#REF!</definedName>
    <definedName name="Статья" localSheetId="2">#REF!</definedName>
    <definedName name="Статья" localSheetId="4">#REF!</definedName>
    <definedName name="Статья">#REF!</definedName>
    <definedName name="СтНПр1" localSheetId="5">[4]MAIN!$F$180</definedName>
    <definedName name="СтНПр1" localSheetId="7">[4]MAIN!$F$180</definedName>
    <definedName name="СтНПр1">[5]MAIN!$F$180</definedName>
    <definedName name="сто" localSheetId="2">#REF!</definedName>
    <definedName name="сто" localSheetId="4">#REF!</definedName>
    <definedName name="сто" localSheetId="5">#REF!</definedName>
    <definedName name="сто" localSheetId="6">#REF!</definedName>
    <definedName name="сто" localSheetId="7">#REF!</definedName>
    <definedName name="сто">#REF!</definedName>
    <definedName name="сто_проц_ф" localSheetId="2">#REF!</definedName>
    <definedName name="сто_проц_ф" localSheetId="4">#REF!</definedName>
    <definedName name="сто_проц_ф" localSheetId="5">#REF!</definedName>
    <definedName name="сто_проц_ф" localSheetId="6">#REF!</definedName>
    <definedName name="сто_проц_ф" localSheetId="7">#REF!</definedName>
    <definedName name="сто_проц_ф">#REF!</definedName>
    <definedName name="сто_процентов" localSheetId="4">#REF!</definedName>
    <definedName name="сто_процентов" localSheetId="5">#REF!</definedName>
    <definedName name="сто_процентов" localSheetId="6">#REF!</definedName>
    <definedName name="сто_процентов" localSheetId="7">#REF!</definedName>
    <definedName name="сто_процентов">#REF!</definedName>
    <definedName name="сумма_по_договору" localSheetId="1">#REF!</definedName>
    <definedName name="сумма_по_договору">#REF!</definedName>
    <definedName name="сумма_тепло">#REF!</definedName>
    <definedName name="сумма_электро">#REF!</definedName>
    <definedName name="СЭС">#REF!</definedName>
    <definedName name="сяифывкпа" localSheetId="5">[14]!сяифывкпа</definedName>
    <definedName name="сяифывкпа" localSheetId="7">[14]!сяифывкпа</definedName>
    <definedName name="сяифывкпа">[15]!сяифывкпа</definedName>
    <definedName name="т">[92]!Выборка_АМТА</definedName>
    <definedName name="т_аб_пл_1" localSheetId="2">'[83]т1.15(смета8а)'!#REF!</definedName>
    <definedName name="т_аб_пл_1" localSheetId="4">'[83]т1.15(смета8а)'!#REF!</definedName>
    <definedName name="т_аб_пл_1" localSheetId="5">'[83]т1.15(смета8а)'!#REF!</definedName>
    <definedName name="т_аб_пл_1" localSheetId="6">'[83]т1.15(смета8а)'!#REF!</definedName>
    <definedName name="т_аб_пл_1" localSheetId="7">'[83]т1.15(смета8а)'!#REF!</definedName>
    <definedName name="т_аб_пл_1">'[83]т1.15(смета8а)'!#REF!</definedName>
    <definedName name="т_сбыт_1" localSheetId="2">'[83]т1.15(смета8а)'!#REF!</definedName>
    <definedName name="т_сбыт_1" localSheetId="4">'[83]т1.15(смета8а)'!#REF!</definedName>
    <definedName name="т_сбыт_1" localSheetId="5">'[83]т1.15(смета8а)'!#REF!</definedName>
    <definedName name="т_сбыт_1" localSheetId="6">'[83]т1.15(смета8а)'!#REF!</definedName>
    <definedName name="т_сбыт_1" localSheetId="7">'[83]т1.15(смета8а)'!#REF!</definedName>
    <definedName name="т_сбыт_1">'[83]т1.15(смета8а)'!#REF!</definedName>
    <definedName name="Т12_4мес" localSheetId="5">[14]!Т12_4мес</definedName>
    <definedName name="Т12_4мес" localSheetId="7">[14]!Т12_4мес</definedName>
    <definedName name="Т12_4мес">[15]!Т12_4мес</definedName>
    <definedName name="таня" localSheetId="0">АЭ!таня</definedName>
    <definedName name="таня" localSheetId="1">БЭ!таня</definedName>
    <definedName name="таня" localSheetId="2">ГАЭС!таня</definedName>
    <definedName name="таня" localSheetId="4">КуЭ!таня</definedName>
    <definedName name="таня">[0]!таня</definedName>
    <definedName name="таня_4">"'рт-передача'!таня"</definedName>
    <definedName name="те" localSheetId="2">#REF!</definedName>
    <definedName name="те" localSheetId="4">#REF!</definedName>
    <definedName name="те" localSheetId="5">#REF!</definedName>
    <definedName name="те" localSheetId="6">#REF!</definedName>
    <definedName name="те" localSheetId="7">#REF!</definedName>
    <definedName name="те">#REF!</definedName>
    <definedName name="текмес" localSheetId="1">#REF!</definedName>
    <definedName name="текмес" localSheetId="2">#REF!</definedName>
    <definedName name="текмес" localSheetId="4">#REF!</definedName>
    <definedName name="текмес">#REF!</definedName>
    <definedName name="текмес2" localSheetId="1">#REF!</definedName>
    <definedName name="текмес2" localSheetId="4">#REF!</definedName>
    <definedName name="текмес2">#REF!</definedName>
    <definedName name="тепло" localSheetId="1">БЭ!тепло</definedName>
    <definedName name="тепло" localSheetId="2">#REF!</definedName>
    <definedName name="тепло" localSheetId="5">#REF!</definedName>
    <definedName name="тепло" localSheetId="6">#REF!</definedName>
    <definedName name="тепло" localSheetId="7">#REF!</definedName>
    <definedName name="тепло">#REF!</definedName>
    <definedName name="тепло_4">"'рт-передача'!тепло"</definedName>
    <definedName name="тепло_проц_ф" localSheetId="2">#REF!</definedName>
    <definedName name="тепло_проц_ф" localSheetId="4">#REF!</definedName>
    <definedName name="тепло_проц_ф" localSheetId="5">#REF!</definedName>
    <definedName name="тепло_проц_ф" localSheetId="6">#REF!</definedName>
    <definedName name="тепло_проц_ф" localSheetId="7">#REF!</definedName>
    <definedName name="тепло_проц_ф">#REF!</definedName>
    <definedName name="тепло_процент" localSheetId="2">#REF!</definedName>
    <definedName name="тепло_процент" localSheetId="4">#REF!</definedName>
    <definedName name="тепло_процент">#REF!</definedName>
    <definedName name="тир" localSheetId="5">[14]!тир</definedName>
    <definedName name="тир" localSheetId="7">[14]!тир</definedName>
    <definedName name="тир">[15]!тир</definedName>
    <definedName name="тп" localSheetId="0" hidden="1">{#N/A,#N/A,TRUE,"Лист1";#N/A,#N/A,TRUE,"Лист2";#N/A,#N/A,TRUE,"Лист3"}</definedName>
    <definedName name="тп" localSheetId="1" hidden="1">{#N/A,#N/A,TRUE,"Лист1";#N/A,#N/A,TRUE,"Лист2";#N/A,#N/A,TRUE,"Лист3"}</definedName>
    <definedName name="тп" localSheetId="2" hidden="1">{#N/A,#N/A,TRUE,"Лист1";#N/A,#N/A,TRUE,"Лист2";#N/A,#N/A,TRUE,"Лист3"}</definedName>
    <definedName name="тп" localSheetId="4" hidden="1">{#N/A,#N/A,TRUE,"Лист1";#N/A,#N/A,TRUE,"Лист2";#N/A,#N/A,TRUE,"Лист3"}</definedName>
    <definedName name="тп" localSheetId="5" hidden="1">{#N/A,#N/A,TRUE,"Лист1";#N/A,#N/A,TRUE,"Лист2";#N/A,#N/A,TRUE,"Лист3"}</definedName>
    <definedName name="тп" localSheetId="6" hidden="1">{#N/A,#N/A,TRUE,"Лист1";#N/A,#N/A,TRUE,"Лист2";#N/A,#N/A,TRUE,"Лист3"}</definedName>
    <definedName name="тп" localSheetId="7" hidden="1">{#N/A,#N/A,TRUE,"Лист1";#N/A,#N/A,TRUE,"Лист2";#N/A,#N/A,TRUE,"Лист3"}</definedName>
    <definedName name="тп" hidden="1">{#N/A,#N/A,TRUE,"Лист1";#N/A,#N/A,TRUE,"Лист2";#N/A,#N/A,TRUE,"Лист3"}</definedName>
    <definedName name="Тпот_вн" localSheetId="2">#REF!</definedName>
    <definedName name="Тпот_вн" localSheetId="4">#REF!</definedName>
    <definedName name="Тпот_вн" localSheetId="5">#REF!</definedName>
    <definedName name="Тпот_вн" localSheetId="6">#REF!</definedName>
    <definedName name="Тпот_вн" localSheetId="7">#REF!</definedName>
    <definedName name="Тпот_вн">#REF!</definedName>
    <definedName name="Тпот_нн" localSheetId="2">#REF!</definedName>
    <definedName name="Тпот_нн" localSheetId="4">#REF!</definedName>
    <definedName name="Тпот_нн" localSheetId="5">#REF!</definedName>
    <definedName name="Тпот_нн" localSheetId="6">#REF!</definedName>
    <definedName name="Тпот_нн" localSheetId="7">#REF!</definedName>
    <definedName name="Тпот_нн">#REF!</definedName>
    <definedName name="Тпот_сн1" localSheetId="4">#REF!</definedName>
    <definedName name="Тпот_сн1" localSheetId="5">#REF!</definedName>
    <definedName name="Тпот_сн1" localSheetId="6">#REF!</definedName>
    <definedName name="Тпот_сн1" localSheetId="7">#REF!</definedName>
    <definedName name="Тпот_сн1">#REF!</definedName>
    <definedName name="Тпот_сн2">#REF!</definedName>
    <definedName name="третий" localSheetId="1">#REF!</definedName>
    <definedName name="третий">#REF!</definedName>
    <definedName name="Тсод_вн">#REF!</definedName>
    <definedName name="Тсод_нн">#REF!</definedName>
    <definedName name="Тсод_сн1">#REF!</definedName>
    <definedName name="Тсод_сн2">#REF!</definedName>
    <definedName name="ть" localSheetId="0">АЭ!ть</definedName>
    <definedName name="ть" localSheetId="1">БЭ!ть</definedName>
    <definedName name="ть" localSheetId="2">ГАЭС!ть</definedName>
    <definedName name="ть" localSheetId="4">КуЭ!ть</definedName>
    <definedName name="ть">[0]!ть</definedName>
    <definedName name="ть_4">"'рт-передача'!ть"</definedName>
    <definedName name="ТЭП2" localSheetId="0" hidden="1">{#N/A,#N/A,TRUE,"Лист1";#N/A,#N/A,TRUE,"Лист2";#N/A,#N/A,TRUE,"Лист3"}</definedName>
    <definedName name="ТЭП2" localSheetId="1" hidden="1">{#N/A,#N/A,TRUE,"Лист1";#N/A,#N/A,TRUE,"Лист2";#N/A,#N/A,TRUE,"Лист3"}</definedName>
    <definedName name="ТЭП2" localSheetId="2" hidden="1">{#N/A,#N/A,TRUE,"Лист1";#N/A,#N/A,TRUE,"Лист2";#N/A,#N/A,TRUE,"Лист3"}</definedName>
    <definedName name="ТЭП2" localSheetId="4" hidden="1">{#N/A,#N/A,TRUE,"Лист1";#N/A,#N/A,TRUE,"Лист2";#N/A,#N/A,TRUE,"Лист3"}</definedName>
    <definedName name="ТЭП2" hidden="1">{#N/A,#N/A,TRUE,"Лист1";#N/A,#N/A,TRUE,"Лист2";#N/A,#N/A,TRUE,"Лист3"}</definedName>
    <definedName name="Тэс" localSheetId="5">'[93]расчет тарифов'!#REF!</definedName>
    <definedName name="Тэс" localSheetId="6">'[93]расчет тарифов'!#REF!</definedName>
    <definedName name="Тэс" localSheetId="7">'[93]расчет тарифов'!#REF!</definedName>
    <definedName name="Тэс">'[94]расчет тарифов'!#REF!</definedName>
    <definedName name="у" localSheetId="1">#N/A</definedName>
    <definedName name="у" localSheetId="5">[18]!у</definedName>
    <definedName name="у" localSheetId="6">[18]!у</definedName>
    <definedName name="у" localSheetId="7">[18]!у</definedName>
    <definedName name="у">[19]!у</definedName>
    <definedName name="у_4">"'рт-передача'!у"</definedName>
    <definedName name="у1" localSheetId="0">АЭ!у1</definedName>
    <definedName name="у1" localSheetId="1">БЭ!у1</definedName>
    <definedName name="у1" localSheetId="2">ГАЭС!у1</definedName>
    <definedName name="у1" localSheetId="4">КуЭ!у1</definedName>
    <definedName name="у1">[0]!у1</definedName>
    <definedName name="у1_4">"'рт-передача'!у1"</definedName>
    <definedName name="УГОЛЬ">[75]Справочники!$A$19:$A$21</definedName>
    <definedName name="УГОЛЬ_5">#N/A</definedName>
    <definedName name="Уд_расх_топл_план" localSheetId="2">[17]Расчет!#REF!</definedName>
    <definedName name="Уд_расх_топл_план" localSheetId="4">[17]Расчет!#REF!</definedName>
    <definedName name="Уд_расх_топл_план" localSheetId="5">[16]Расчет!#REF!</definedName>
    <definedName name="Уд_расх_топл_план" localSheetId="6">[17]Расчет!#REF!</definedName>
    <definedName name="Уд_расх_топл_план" localSheetId="7">[16]Расчет!#REF!</definedName>
    <definedName name="Уд_расх_топл_план">[17]Расчет!#REF!</definedName>
    <definedName name="уепа" localSheetId="0">#REF!</definedName>
    <definedName name="уепа" localSheetId="1">#REF!</definedName>
    <definedName name="уепа" localSheetId="2">#REF!</definedName>
    <definedName name="уепа" localSheetId="4">#REF!</definedName>
    <definedName name="уепа">#REF!</definedName>
    <definedName name="уепау" localSheetId="1">#REF!</definedName>
    <definedName name="уепау" localSheetId="2">#REF!</definedName>
    <definedName name="уепау" localSheetId="4">#REF!</definedName>
    <definedName name="уепау">#REF!</definedName>
    <definedName name="уеуеуеуеку" localSheetId="5">[14]!уеуеуеуеку</definedName>
    <definedName name="уеуеуеуеку" localSheetId="7">[14]!уеуеуеуеку</definedName>
    <definedName name="уеуеуеуеку">[15]!уеуеуеуеку</definedName>
    <definedName name="ук" localSheetId="1">БЭ!ук</definedName>
    <definedName name="ук" localSheetId="5">[14]!ук</definedName>
    <definedName name="ук" localSheetId="7">[14]!ук</definedName>
    <definedName name="ук">[15]!ук</definedName>
    <definedName name="ук_4">"'рт-передача'!ук"</definedName>
    <definedName name="укеееукеееееееееееееее" localSheetId="0"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7" hidden="1">{#N/A,#N/A,TRUE,"Лист1";#N/A,#N/A,TRUE,"Лист2";#N/A,#N/A,TRUE,"Лист3"}</definedName>
    <definedName name="укеееукеееееееееееееее" hidden="1">{#N/A,#N/A,TRUE,"Лист1";#N/A,#N/A,TRUE,"Лист2";#N/A,#N/A,TRUE,"Лист3"}</definedName>
    <definedName name="укеукеуеуе" localSheetId="0" hidden="1">{#N/A,#N/A,TRUE,"Лист1";#N/A,#N/A,TRUE,"Лист2";#N/A,#N/A,TRUE,"Лист3"}</definedName>
    <definedName name="укеукеуеуе" localSheetId="1" hidden="1">{#N/A,#N/A,TRUE,"Лист1";#N/A,#N/A,TRUE,"Лист2";#N/A,#N/A,TRUE,"Лист3"}</definedName>
    <definedName name="укеукеуеуе" localSheetId="2" hidden="1">{#N/A,#N/A,TRUE,"Лист1";#N/A,#N/A,TRUE,"Лист2";#N/A,#N/A,TRUE,"Лист3"}</definedName>
    <definedName name="укеукеуеуе" localSheetId="4" hidden="1">{#N/A,#N/A,TRUE,"Лист1";#N/A,#N/A,TRUE,"Лист2";#N/A,#N/A,TRUE,"Лист3"}</definedName>
    <definedName name="укеукеуеуе" localSheetId="5" hidden="1">{#N/A,#N/A,TRUE,"Лист1";#N/A,#N/A,TRUE,"Лист2";#N/A,#N/A,TRUE,"Лист3"}</definedName>
    <definedName name="укеукеуеуе" localSheetId="6" hidden="1">{#N/A,#N/A,TRUE,"Лист1";#N/A,#N/A,TRUE,"Лист2";#N/A,#N/A,TRUE,"Лист3"}</definedName>
    <definedName name="укеукеуеуе" localSheetId="7" hidden="1">{#N/A,#N/A,TRUE,"Лист1";#N/A,#N/A,TRUE,"Лист2";#N/A,#N/A,TRUE,"Лист3"}</definedName>
    <definedName name="укеукеуеуе" hidden="1">{#N/A,#N/A,TRUE,"Лист1";#N/A,#N/A,TRUE,"Лист2";#N/A,#N/A,TRUE,"Лист3"}</definedName>
    <definedName name="УП" localSheetId="5">[14]!УП</definedName>
    <definedName name="УП" localSheetId="7">[14]!УП</definedName>
    <definedName name="УП">[15]!УП</definedName>
    <definedName name="упакуп" localSheetId="0">#REF!</definedName>
    <definedName name="упакуп" localSheetId="1">#REF!</definedName>
    <definedName name="упакуп" localSheetId="2">#REF!</definedName>
    <definedName name="упакуп" localSheetId="4">#REF!</definedName>
    <definedName name="упакуп">#REF!</definedName>
    <definedName name="уу" localSheetId="1">#REF!</definedName>
    <definedName name="уу" localSheetId="2">#REF!</definedName>
    <definedName name="уу" localSheetId="4">#REF!</definedName>
    <definedName name="уу" localSheetId="5">#REF!</definedName>
    <definedName name="уу" localSheetId="6">#REF!</definedName>
    <definedName name="уу" localSheetId="7">#REF!</definedName>
    <definedName name="уу">#REF!</definedName>
    <definedName name="уу_4">"'рт-передача'!уу"</definedName>
    <definedName name="УФ" localSheetId="1">#N/A</definedName>
    <definedName name="УФ" localSheetId="5">[18]!УФ</definedName>
    <definedName name="УФ" localSheetId="6">[18]!УФ</definedName>
    <definedName name="УФ" localSheetId="7">[18]!УФ</definedName>
    <definedName name="УФ">[19]!УФ</definedName>
    <definedName name="УФ_4">"'рт-передача'!уф"</definedName>
    <definedName name="УФ49А" localSheetId="5">[14]!УФ49А</definedName>
    <definedName name="УФ49А" localSheetId="7">[14]!УФ49А</definedName>
    <definedName name="УФ49А">[15]!УФ49А</definedName>
    <definedName name="уфэ" localSheetId="5">[14]!уфэ</definedName>
    <definedName name="уфэ" localSheetId="7">[14]!уфэ</definedName>
    <definedName name="уфэ">[15]!уфэ</definedName>
    <definedName name="уыукпе" localSheetId="0">АЭ!уыукпе</definedName>
    <definedName name="уыукпе" localSheetId="1">БЭ!уыукпе</definedName>
    <definedName name="уыукпе" localSheetId="2">ГАЭС!уыукпе</definedName>
    <definedName name="уыукпе" localSheetId="4">КуЭ!уыукпе</definedName>
    <definedName name="уыукпе">[0]!уыукпе</definedName>
    <definedName name="уыукпе_4">"'рт-передача'!уыукпе"</definedName>
    <definedName name="ф" localSheetId="5">[4]MAIN!$F$1251:$AJ$1251</definedName>
    <definedName name="ф" localSheetId="7">[4]MAIN!$F$1251:$AJ$1251</definedName>
    <definedName name="ф">[5]MAIN!$F$1251:$AJ$1251</definedName>
    <definedName name="фам" localSheetId="0">АЭ!фам</definedName>
    <definedName name="фам" localSheetId="1">БЭ!фам</definedName>
    <definedName name="фам" localSheetId="2">ГАЭС!фам</definedName>
    <definedName name="фам" localSheetId="4">КуЭ!фам</definedName>
    <definedName name="фам">[0]!фам</definedName>
    <definedName name="фам_4">"'рт-передача'!фам"</definedName>
    <definedName name="фвап" localSheetId="5">[14]!фвап</definedName>
    <definedName name="фвап" localSheetId="7">[14]!фвап</definedName>
    <definedName name="фвап">[15]!фвап</definedName>
    <definedName name="фвапфыпфпфы" localSheetId="5">[14]!фвапфыпфпфы</definedName>
    <definedName name="фвапфыпфпфы" localSheetId="7">[14]!фвапфыпфпфы</definedName>
    <definedName name="фвапфыпфпфы">[15]!фвапфыпфпфы</definedName>
    <definedName name="фварф" localSheetId="5">[14]!фварф</definedName>
    <definedName name="фварф" localSheetId="7">[14]!фварф</definedName>
    <definedName name="фварф">[15]!фварф</definedName>
    <definedName name="фвв" localSheetId="5">[14]!фвв</definedName>
    <definedName name="фвв" localSheetId="7">[14]!фвв</definedName>
    <definedName name="фвв">[15]!фвв</definedName>
    <definedName name="фев" localSheetId="0">#REF!</definedName>
    <definedName name="фев" localSheetId="1">#REF!</definedName>
    <definedName name="фев" localSheetId="2">#REF!</definedName>
    <definedName name="фев" localSheetId="4">#REF!</definedName>
    <definedName name="фев">#REF!</definedName>
    <definedName name="фев2" localSheetId="1">#REF!</definedName>
    <definedName name="фев2" localSheetId="2">#REF!</definedName>
    <definedName name="фев2" localSheetId="4">#REF!</definedName>
    <definedName name="фев2">#REF!</definedName>
    <definedName name="Форма" localSheetId="0">АЭ!Форма</definedName>
    <definedName name="Форма" localSheetId="1">БЭ!Форма</definedName>
    <definedName name="Форма" localSheetId="2">ГАЭС!Форма</definedName>
    <definedName name="Форма" localSheetId="4">КуЭ!Форма</definedName>
    <definedName name="Форма">[0]!Форма</definedName>
    <definedName name="Форма_4">"'рт-передача'!форма"</definedName>
    <definedName name="форма1" localSheetId="5">[4]MAIN!$F$876:$AL$876</definedName>
    <definedName name="форма1" localSheetId="7">[4]MAIN!$F$876:$AL$876</definedName>
    <definedName name="форма1">[5]MAIN!$F$876:$AL$876</definedName>
    <definedName name="фф" localSheetId="0">АЭ!фф</definedName>
    <definedName name="фф" localSheetId="1">БЭ!фф</definedName>
    <definedName name="фф" localSheetId="2">ГАЭС!фф</definedName>
    <definedName name="фф" localSheetId="4">КуЭ!фф</definedName>
    <definedName name="фф">[0]!фф</definedName>
    <definedName name="фцыафыва" localSheetId="5">[14]!фцыафыва</definedName>
    <definedName name="фцыафыва" localSheetId="7">[14]!фцыафыва</definedName>
    <definedName name="фцыафыва">[15]!фцыафыва</definedName>
    <definedName name="фыаспит" localSheetId="0">АЭ!фыаспит</definedName>
    <definedName name="фыаспит" localSheetId="1">БЭ!фыаспит</definedName>
    <definedName name="фыаспит" localSheetId="2">ГАЭС!фыаспит</definedName>
    <definedName name="фыаспит" localSheetId="4">КуЭ!фыаспит</definedName>
    <definedName name="фыаспит">[0]!фыаспит</definedName>
    <definedName name="фыаспит_4">"'рт-передача'!фыаспит"</definedName>
    <definedName name="фыв" localSheetId="5">[14]!фыв</definedName>
    <definedName name="фыв" localSheetId="7">[14]!фыв</definedName>
    <definedName name="фыв">[15]!фыв</definedName>
    <definedName name="фывафа" localSheetId="5">[14]!фывафа</definedName>
    <definedName name="фывафа" localSheetId="7">[14]!фывафа</definedName>
    <definedName name="фывафа">[15]!фывафа</definedName>
    <definedName name="фывафыапф" localSheetId="5">[14]!фывафыапф</definedName>
    <definedName name="фывафыапф" localSheetId="7">[14]!фывафыапф</definedName>
    <definedName name="фывафыапф">[15]!фывафыапф</definedName>
    <definedName name="фыы" localSheetId="5">[14]!фыы</definedName>
    <definedName name="фыы" localSheetId="7">[14]!фыы</definedName>
    <definedName name="фыы">[15]!фыы</definedName>
    <definedName name="Х" localSheetId="5">[16]Уравнения!$F$7</definedName>
    <definedName name="Х" localSheetId="7">[16]Уравнения!$F$7</definedName>
    <definedName name="Х">[17]Уравнения!$F$7</definedName>
    <definedName name="хнх" localSheetId="2">#REF!</definedName>
    <definedName name="хнх" localSheetId="4">#REF!</definedName>
    <definedName name="хнх" localSheetId="5">#REF!</definedName>
    <definedName name="хнх" localSheetId="6">#REF!</definedName>
    <definedName name="хнх" localSheetId="7">#REF!</definedName>
    <definedName name="хнх">#REF!</definedName>
    <definedName name="ц" localSheetId="1">#N/A</definedName>
    <definedName name="ц" localSheetId="5">[18]!ц</definedName>
    <definedName name="ц" localSheetId="6">[18]!ц</definedName>
    <definedName name="ц" localSheetId="7">[18]!ц</definedName>
    <definedName name="ц">[19]!ц</definedName>
    <definedName name="ц_4">"'рт-передача'!ц"</definedName>
    <definedName name="ц1" localSheetId="0">АЭ!ц1</definedName>
    <definedName name="ц1" localSheetId="1">БЭ!ц1</definedName>
    <definedName name="ц1" localSheetId="2">ГАЭС!ц1</definedName>
    <definedName name="ц1" localSheetId="4">КуЭ!ц1</definedName>
    <definedName name="ц1">[0]!ц1</definedName>
    <definedName name="ц1_4">"'рт-передача'!ц1"</definedName>
    <definedName name="цу" localSheetId="1">#N/A</definedName>
    <definedName name="цу" localSheetId="5">[18]!цу</definedName>
    <definedName name="цу" localSheetId="6">[18]!цу</definedName>
    <definedName name="цу" localSheetId="7">[18]!цу</definedName>
    <definedName name="цу">[19]!цу</definedName>
    <definedName name="цу_4">"'рт-передача'!цу"</definedName>
    <definedName name="цуа" localSheetId="1">#N/A</definedName>
    <definedName name="цуа" localSheetId="5">[18]!цуа</definedName>
    <definedName name="цуа" localSheetId="6">[18]!цуа</definedName>
    <definedName name="цуа" localSheetId="7">[18]!цуа</definedName>
    <definedName name="цуа">[19]!цуа</definedName>
    <definedName name="цуа_4">"'рт-передача'!цуа"</definedName>
    <definedName name="ч">[62]!Выборка_АМТА</definedName>
    <definedName name="часов" localSheetId="5">[16]Уравнения!$B$2</definedName>
    <definedName name="часов" localSheetId="7">[16]Уравнения!$B$2</definedName>
    <definedName name="часов">[17]Уравнения!$B$2</definedName>
    <definedName name="черновик" localSheetId="0">АЭ!черновик</definedName>
    <definedName name="черновик" localSheetId="1">БЭ!черновик</definedName>
    <definedName name="черновик" localSheetId="2">ГАЭС!черновик</definedName>
    <definedName name="черновик" localSheetId="4">КуЭ!черновик</definedName>
    <definedName name="черновик">[0]!черновик</definedName>
    <definedName name="черновик_4">"'рт-передача'!черновик"</definedName>
    <definedName name="четвертый" localSheetId="1">#REF!</definedName>
    <definedName name="четвертый" localSheetId="2">#REF!</definedName>
    <definedName name="четвертый" localSheetId="4">#REF!</definedName>
    <definedName name="четвертый" localSheetId="5">#REF!</definedName>
    <definedName name="четвертый" localSheetId="6">#REF!</definedName>
    <definedName name="четвертый" localSheetId="7">#REF!</definedName>
    <definedName name="четвертый">#REF!</definedName>
    <definedName name="ЧП1" localSheetId="5">[4]MAIN!$F$396</definedName>
    <definedName name="ЧП1" localSheetId="7">[4]MAIN!$F$396</definedName>
    <definedName name="ЧП1">[5]MAIN!$F$396</definedName>
    <definedName name="шир_дан" localSheetId="0">#REF!</definedName>
    <definedName name="шир_дан" localSheetId="1">#REF!</definedName>
    <definedName name="шир_дан" localSheetId="2">#REF!</definedName>
    <definedName name="шир_дан" localSheetId="4">#REF!</definedName>
    <definedName name="шир_дан">#REF!</definedName>
    <definedName name="шир_отч" localSheetId="1">#REF!</definedName>
    <definedName name="шир_отч" localSheetId="2">#REF!</definedName>
    <definedName name="шир_отч" localSheetId="4">#REF!</definedName>
    <definedName name="шир_отч">#REF!</definedName>
    <definedName name="шир_прош" localSheetId="1">#REF!</definedName>
    <definedName name="шир_прош" localSheetId="2">#REF!</definedName>
    <definedName name="шир_прош" localSheetId="4">#REF!</definedName>
    <definedName name="шир_прош">#REF!</definedName>
    <definedName name="шир_тек">#REF!</definedName>
    <definedName name="шшшшшо" localSheetId="1">[6]!шшшшшо</definedName>
    <definedName name="шшшшшо" localSheetId="5">[7]!шшшшшо</definedName>
    <definedName name="шшшшшо" localSheetId="7">[7]!шшшшшо</definedName>
    <definedName name="шшшшшо">[8]!шшшшшо</definedName>
    <definedName name="щ" localSheetId="1">БЭ!щ</definedName>
    <definedName name="щ" localSheetId="5">[14]!щ</definedName>
    <definedName name="щ" localSheetId="7">[14]!щ</definedName>
    <definedName name="щ">[15]!щ</definedName>
    <definedName name="щ_4">"'рт-передача'!щ"</definedName>
    <definedName name="ыаппр" localSheetId="0">АЭ!ыаппр</definedName>
    <definedName name="ыаппр" localSheetId="1">БЭ!ыаппр</definedName>
    <definedName name="ыаппр" localSheetId="2">ГАЭС!ыаппр</definedName>
    <definedName name="ыаппр" localSheetId="4">КуЭ!ыаппр</definedName>
    <definedName name="ыаппр">[0]!ыаппр</definedName>
    <definedName name="ыаппр_4">"'рт-передача'!ыаппр"</definedName>
    <definedName name="ыапр" localSheetId="0" hidden="1">{#N/A,#N/A,TRUE,"Лист1";#N/A,#N/A,TRUE,"Лист2";#N/A,#N/A,TRUE,"Лист3"}</definedName>
    <definedName name="ыапр" localSheetId="1" hidden="1">{#N/A,#N/A,TRUE,"Лист1";#N/A,#N/A,TRUE,"Лист2";#N/A,#N/A,TRUE,"Лист3"}</definedName>
    <definedName name="ыапр" localSheetId="2" hidden="1">{#N/A,#N/A,TRUE,"Лист1";#N/A,#N/A,TRUE,"Лист2";#N/A,#N/A,TRUE,"Лист3"}</definedName>
    <definedName name="ыапр" localSheetId="4" hidden="1">{#N/A,#N/A,TRUE,"Лист1";#N/A,#N/A,TRUE,"Лист2";#N/A,#N/A,TRUE,"Лист3"}</definedName>
    <definedName name="ыапр" hidden="1">{#N/A,#N/A,TRUE,"Лист1";#N/A,#N/A,TRUE,"Лист2";#N/A,#N/A,TRUE,"Лист3"}</definedName>
    <definedName name="ыаупп" localSheetId="0">АЭ!ыаупп</definedName>
    <definedName name="ыаупп" localSheetId="1">БЭ!ыаупп</definedName>
    <definedName name="ыаупп" localSheetId="2">ГАЭС!ыаупп</definedName>
    <definedName name="ыаупп" localSheetId="4">КуЭ!ыаупп</definedName>
    <definedName name="ыаупп">[0]!ыаупп</definedName>
    <definedName name="ыаупп_4">"'рт-передача'!ыаупп"</definedName>
    <definedName name="ыаыыа" localSheetId="0">АЭ!ыаыыа</definedName>
    <definedName name="ыаыыа" localSheetId="1">БЭ!ыаыыа</definedName>
    <definedName name="ыаыыа" localSheetId="2">ГАЭС!ыаыыа</definedName>
    <definedName name="ыаыыа" localSheetId="4">КуЭ!ыаыыа</definedName>
    <definedName name="ыаыыа">[0]!ыаыыа</definedName>
    <definedName name="ыаыыа_4">"'рт-передача'!ыаыыа"</definedName>
    <definedName name="ыв" localSheetId="1">#N/A</definedName>
    <definedName name="ыв" localSheetId="5">[18]!ыв</definedName>
    <definedName name="ыв" localSheetId="6">[18]!ыв</definedName>
    <definedName name="ыв" localSheetId="7">[18]!ыв</definedName>
    <definedName name="ыв">[19]!ыв</definedName>
    <definedName name="ыв_4">"'рт-передача'!ыв"</definedName>
    <definedName name="ыварпйцпр" localSheetId="5">[14]!ыварпйцпр</definedName>
    <definedName name="ыварпйцпр" localSheetId="7">[14]!ыварпйцпр</definedName>
    <definedName name="ыварпйцпр">[15]!ыварпйцпр</definedName>
    <definedName name="ывафыафп" localSheetId="5">[14]!ывафыафп</definedName>
    <definedName name="ывафыафп" localSheetId="7">[14]!ывафыафп</definedName>
    <definedName name="ывафыафп">[15]!ывафыафп</definedName>
    <definedName name="ывпкывк" localSheetId="0">АЭ!ывпкывк</definedName>
    <definedName name="ывпкывк" localSheetId="1">БЭ!ывпкывк</definedName>
    <definedName name="ывпкывк" localSheetId="2">ГАЭС!ывпкывк</definedName>
    <definedName name="ывпкывк" localSheetId="4">КуЭ!ывпкывк</definedName>
    <definedName name="ывпкывк">[0]!ывпкывк</definedName>
    <definedName name="ывпкывк_4">"'рт-передача'!ывпкывк"</definedName>
    <definedName name="ывпмьпь" localSheetId="0">АЭ!ывпмьпь</definedName>
    <definedName name="ывпмьпь" localSheetId="1">БЭ!ывпмьпь</definedName>
    <definedName name="ывпмьпь" localSheetId="2">ГАЭС!ывпмьпь</definedName>
    <definedName name="ывпмьпь" localSheetId="4">КуЭ!ывпмьпь</definedName>
    <definedName name="ывпмьпь">[0]!ывпмьпь</definedName>
    <definedName name="ывпмьпь_4">"'рт-передача'!ывпмьпь"</definedName>
    <definedName name="ымпы" localSheetId="0">АЭ!ымпы</definedName>
    <definedName name="ымпы" localSheetId="1">БЭ!ымпы</definedName>
    <definedName name="ымпы" localSheetId="2">ГАЭС!ымпы</definedName>
    <definedName name="ымпы" localSheetId="4">КуЭ!ымпы</definedName>
    <definedName name="ымпы">[0]!ымпы</definedName>
    <definedName name="ымпы_4">"'рт-передача'!ымпы"</definedName>
    <definedName name="ыпр" localSheetId="0">АЭ!ыпр</definedName>
    <definedName name="ыпр" localSheetId="1">БЭ!ыпр</definedName>
    <definedName name="ыпр" localSheetId="2">ГАЭС!ыпр</definedName>
    <definedName name="ыпр" localSheetId="4">КуЭ!ыпр</definedName>
    <definedName name="ыпр">[0]!ыпр</definedName>
    <definedName name="ыпр_4">"'рт-передача'!ыпр"</definedName>
    <definedName name="ыпыим" localSheetId="0" hidden="1">{#N/A,#N/A,TRUE,"Лист1";#N/A,#N/A,TRUE,"Лист2";#N/A,#N/A,TRUE,"Лист3"}</definedName>
    <definedName name="ыпыим" localSheetId="1" hidden="1">{#N/A,#N/A,TRUE,"Лист1";#N/A,#N/A,TRUE,"Лист2";#N/A,#N/A,TRUE,"Лист3"}</definedName>
    <definedName name="ыпыим" localSheetId="2" hidden="1">{#N/A,#N/A,TRUE,"Лист1";#N/A,#N/A,TRUE,"Лист2";#N/A,#N/A,TRUE,"Лист3"}</definedName>
    <definedName name="ыпыим" localSheetId="4" hidden="1">{#N/A,#N/A,TRUE,"Лист1";#N/A,#N/A,TRUE,"Лист2";#N/A,#N/A,TRUE,"Лист3"}</definedName>
    <definedName name="ыпыим" hidden="1">{#N/A,#N/A,TRUE,"Лист1";#N/A,#N/A,TRUE,"Лист2";#N/A,#N/A,TRUE,"Лист3"}</definedName>
    <definedName name="ыпыпми" localSheetId="0" hidden="1">{#N/A,#N/A,TRUE,"Лист1";#N/A,#N/A,TRUE,"Лист2";#N/A,#N/A,TRUE,"Лист3"}</definedName>
    <definedName name="ыпыпми" localSheetId="1" hidden="1">{#N/A,#N/A,TRUE,"Лист1";#N/A,#N/A,TRUE,"Лист2";#N/A,#N/A,TRUE,"Лист3"}</definedName>
    <definedName name="ыпыпми" localSheetId="2" hidden="1">{#N/A,#N/A,TRUE,"Лист1";#N/A,#N/A,TRUE,"Лист2";#N/A,#N/A,TRUE,"Лист3"}</definedName>
    <definedName name="ыпыпми" localSheetId="4" hidden="1">{#N/A,#N/A,TRUE,"Лист1";#N/A,#N/A,TRUE,"Лист2";#N/A,#N/A,TRUE,"Лист3"}</definedName>
    <definedName name="ыпыпми" hidden="1">{#N/A,#N/A,TRUE,"Лист1";#N/A,#N/A,TRUE,"Лист2";#N/A,#N/A,TRUE,"Лист3"}</definedName>
    <definedName name="ысчпи" localSheetId="0" hidden="1">{#N/A,#N/A,TRUE,"Лист1";#N/A,#N/A,TRUE,"Лист2";#N/A,#N/A,TRUE,"Лист3"}</definedName>
    <definedName name="ысчпи" localSheetId="1" hidden="1">{#N/A,#N/A,TRUE,"Лист1";#N/A,#N/A,TRUE,"Лист2";#N/A,#N/A,TRUE,"Лист3"}</definedName>
    <definedName name="ысчпи" localSheetId="2" hidden="1">{#N/A,#N/A,TRUE,"Лист1";#N/A,#N/A,TRUE,"Лист2";#N/A,#N/A,TRUE,"Лист3"}</definedName>
    <definedName name="ысчпи" localSheetId="4" hidden="1">{#N/A,#N/A,TRUE,"Лист1";#N/A,#N/A,TRUE,"Лист2";#N/A,#N/A,TRUE,"Лист3"}</definedName>
    <definedName name="ысчпи" hidden="1">{#N/A,#N/A,TRUE,"Лист1";#N/A,#N/A,TRUE,"Лист2";#N/A,#N/A,TRUE,"Лист3"}</definedName>
    <definedName name="ыуаы" localSheetId="0" hidden="1">{#N/A,#N/A,TRUE,"Лист1";#N/A,#N/A,TRUE,"Лист2";#N/A,#N/A,TRUE,"Лист3"}</definedName>
    <definedName name="ыуаы" localSheetId="1" hidden="1">{#N/A,#N/A,TRUE,"Лист1";#N/A,#N/A,TRUE,"Лист2";#N/A,#N/A,TRUE,"Лист3"}</definedName>
    <definedName name="ыуаы" localSheetId="2" hidden="1">{#N/A,#N/A,TRUE,"Лист1";#N/A,#N/A,TRUE,"Лист2";#N/A,#N/A,TRUE,"Лист3"}</definedName>
    <definedName name="ыуаы" localSheetId="4" hidden="1">{#N/A,#N/A,TRUE,"Лист1";#N/A,#N/A,TRUE,"Лист2";#N/A,#N/A,TRUE,"Лист3"}</definedName>
    <definedName name="ыуаы" localSheetId="5" hidden="1">{#N/A,#N/A,TRUE,"Лист1";#N/A,#N/A,TRUE,"Лист2";#N/A,#N/A,TRUE,"Лист3"}</definedName>
    <definedName name="ыуаы" localSheetId="6" hidden="1">{#N/A,#N/A,TRUE,"Лист1";#N/A,#N/A,TRUE,"Лист2";#N/A,#N/A,TRUE,"Лист3"}</definedName>
    <definedName name="ыуаы" localSheetId="7" hidden="1">{#N/A,#N/A,TRUE,"Лист1";#N/A,#N/A,TRUE,"Лист2";#N/A,#N/A,TRUE,"Лист3"}</definedName>
    <definedName name="ыуаы" hidden="1">{#N/A,#N/A,TRUE,"Лист1";#N/A,#N/A,TRUE,"Лист2";#N/A,#N/A,TRUE,"Лист3"}</definedName>
    <definedName name="ыфса" localSheetId="0">АЭ!ыфса</definedName>
    <definedName name="ыфса" localSheetId="1">БЭ!ыфса</definedName>
    <definedName name="ыфса" localSheetId="2">ГАЭС!ыфса</definedName>
    <definedName name="ыфса" localSheetId="4">КуЭ!ыфса</definedName>
    <definedName name="ыфса">[0]!ыфса</definedName>
    <definedName name="ыфса_4">"'рт-передача'!ыфса"</definedName>
    <definedName name="ыыыы" localSheetId="1">#N/A</definedName>
    <definedName name="ыыыы" localSheetId="5">[18]!ыыыы</definedName>
    <definedName name="ыыыы" localSheetId="6">[18]!ыыыы</definedName>
    <definedName name="ыыыы" localSheetId="7">[18]!ыыыы</definedName>
    <definedName name="ыыыы">[19]!ыыыы</definedName>
    <definedName name="ыыыы_4">"'рт-передача'!ыыыы"</definedName>
    <definedName name="эл" localSheetId="2">#REF!</definedName>
    <definedName name="эл" localSheetId="4">#REF!</definedName>
    <definedName name="эл" localSheetId="5">#REF!</definedName>
    <definedName name="эл" localSheetId="6">#REF!</definedName>
    <definedName name="эл" localSheetId="7">#REF!</definedName>
    <definedName name="эл">#REF!</definedName>
    <definedName name="ЭЛ.ЭНЕРГИЯ">[55]!w</definedName>
    <definedName name="электро" localSheetId="2">#REF!</definedName>
    <definedName name="электро" localSheetId="4">#REF!</definedName>
    <definedName name="электро" localSheetId="5">#REF!</definedName>
    <definedName name="электро" localSheetId="6">#REF!</definedName>
    <definedName name="электро" localSheetId="7">#REF!</definedName>
    <definedName name="электро">#REF!</definedName>
    <definedName name="электро_проц_ф" localSheetId="2">#REF!</definedName>
    <definedName name="электро_проц_ф" localSheetId="4">#REF!</definedName>
    <definedName name="электро_проц_ф" localSheetId="5">#REF!</definedName>
    <definedName name="электро_проц_ф" localSheetId="6">#REF!</definedName>
    <definedName name="электро_проц_ф" localSheetId="7">#REF!</definedName>
    <definedName name="электро_проц_ф">#REF!</definedName>
    <definedName name="электро_процент" localSheetId="4">#REF!</definedName>
    <definedName name="электро_процент" localSheetId="5">#REF!</definedName>
    <definedName name="электро_процент" localSheetId="6">#REF!</definedName>
    <definedName name="электро_процент" localSheetId="7">#REF!</definedName>
    <definedName name="электро_процент">#REF!</definedName>
    <definedName name="Энергосбыт" localSheetId="5">[14]!Энергосбыт</definedName>
    <definedName name="Энергосбыт" localSheetId="7">[14]!Энергосбыт</definedName>
    <definedName name="Энергосбыт">[15]!Энергосбыт</definedName>
    <definedName name="Эотп_нн_смежн" localSheetId="2">#REF!</definedName>
    <definedName name="Эотп_нн_смежн" localSheetId="4">#REF!</definedName>
    <definedName name="Эотп_нн_смежн" localSheetId="5">#REF!</definedName>
    <definedName name="Эотп_нн_смежн" localSheetId="6">#REF!</definedName>
    <definedName name="Эотп_нн_смежн" localSheetId="7">#REF!</definedName>
    <definedName name="Эотп_нн_смежн">#REF!</definedName>
    <definedName name="Эотп_сн1_ВН" localSheetId="2">#REF!</definedName>
    <definedName name="Эотп_сн1_ВН" localSheetId="4">#REF!</definedName>
    <definedName name="Эотп_сн1_ВН" localSheetId="5">#REF!</definedName>
    <definedName name="Эотп_сн1_ВН" localSheetId="6">#REF!</definedName>
    <definedName name="Эотп_сн1_ВН" localSheetId="7">#REF!</definedName>
    <definedName name="Эотп_сн1_ВН">#REF!</definedName>
    <definedName name="Эотп_сн1_смежн" localSheetId="4">#REF!</definedName>
    <definedName name="Эотп_сн1_смежн" localSheetId="5">#REF!</definedName>
    <definedName name="Эотп_сн1_смежн" localSheetId="6">#REF!</definedName>
    <definedName name="Эотп_сн1_смежн" localSheetId="7">#REF!</definedName>
    <definedName name="Эотп_сн1_смежн">#REF!</definedName>
    <definedName name="Эотп_сн2_ВН">#REF!</definedName>
    <definedName name="Эотп_сн2_смежн">#REF!</definedName>
    <definedName name="Эотп_сн2_СН1">#REF!</definedName>
    <definedName name="Эпо_вн">#REF!</definedName>
    <definedName name="Эпост_вн">#REF!</definedName>
    <definedName name="Эпост_нн">#REF!</definedName>
    <definedName name="Эпост_сн1">#REF!</definedName>
    <definedName name="Эпост_сн2">#REF!</definedName>
    <definedName name="ю" localSheetId="0">АЭ!ю</definedName>
    <definedName name="ю" localSheetId="1">БЭ!ю</definedName>
    <definedName name="ю" localSheetId="2">ГАЭС!ю</definedName>
    <definedName name="ю" localSheetId="4">КуЭ!ю</definedName>
    <definedName name="ю">[0]!ю</definedName>
    <definedName name="ю_4">"'рт-передача'!ю"</definedName>
    <definedName name="ююююююю" localSheetId="0">АЭ!ююююююю</definedName>
    <definedName name="ююююююю" localSheetId="1">БЭ!ююююююю</definedName>
    <definedName name="ююююююю" localSheetId="2">ГАЭС!ююююююю</definedName>
    <definedName name="ююююююю" localSheetId="4">КуЭ!ююююююю</definedName>
    <definedName name="ююююююю">[0]!ююююююю</definedName>
    <definedName name="ююююююю_4">"'рт-передача'!ююююююю"</definedName>
    <definedName name="я" localSheetId="1">БЭ!я</definedName>
    <definedName name="Я" localSheetId="2">#REF!</definedName>
    <definedName name="Я" localSheetId="4">#REF!</definedName>
    <definedName name="Я" localSheetId="5">#REF!</definedName>
    <definedName name="Я" localSheetId="7">#REF!</definedName>
    <definedName name="Я">#REF!</definedName>
    <definedName name="я_4">"'рт-передача'!я"</definedName>
    <definedName name="янв" localSheetId="1">#REF!</definedName>
    <definedName name="янв" localSheetId="2">#REF!</definedName>
    <definedName name="янв" localSheetId="4">#REF!</definedName>
    <definedName name="янв">#REF!</definedName>
    <definedName name="янв2" localSheetId="1">#REF!</definedName>
    <definedName name="янв2" localSheetId="2">#REF!</definedName>
    <definedName name="янв2" localSheetId="4">#REF!</definedName>
    <definedName name="янв2">#REF!</definedName>
    <definedName name="ясыва" localSheetId="5">[14]!ясыва</definedName>
    <definedName name="ясыва" localSheetId="7">[14]!ясыва</definedName>
    <definedName name="ясыва">[15]!ясыва</definedName>
    <definedName name="яя" localSheetId="0">АЭ!яя</definedName>
    <definedName name="яя" localSheetId="1">БЭ!яя</definedName>
    <definedName name="яя" localSheetId="2">ГАЭС!яя</definedName>
    <definedName name="яя" localSheetId="4">КуЭ!яя</definedName>
    <definedName name="яя">[0]!яя</definedName>
    <definedName name="яя_4">"'рт-передача'!яя"</definedName>
    <definedName name="яяя" localSheetId="1">[6]!яяя</definedName>
    <definedName name="яяя" localSheetId="5">[7]!яяя</definedName>
    <definedName name="яяя" localSheetId="7">[7]!яяя</definedName>
    <definedName name="яяя">[8]!яяя</definedName>
    <definedName name="яяя_4">"'рт-передача'!яяя"</definedName>
  </definedNames>
  <calcPr calcId="145621"/>
</workbook>
</file>

<file path=xl/calcChain.xml><?xml version="1.0" encoding="utf-8"?>
<calcChain xmlns="http://schemas.openxmlformats.org/spreadsheetml/2006/main">
  <c r="H102" i="36" l="1"/>
  <c r="H101" i="36"/>
  <c r="H100" i="36"/>
  <c r="H93" i="36"/>
  <c r="H92" i="36"/>
  <c r="H91" i="36"/>
  <c r="H87" i="36"/>
  <c r="H84" i="36"/>
  <c r="H83" i="36"/>
  <c r="H82" i="36"/>
  <c r="H76" i="36"/>
  <c r="H74" i="36"/>
  <c r="H73" i="36"/>
  <c r="H72" i="36"/>
  <c r="H65" i="36"/>
  <c r="H64" i="36"/>
  <c r="H63" i="36"/>
  <c r="H50" i="36"/>
  <c r="H106" i="36" s="1"/>
  <c r="H49" i="36"/>
  <c r="H105" i="36" s="1"/>
  <c r="H48" i="36"/>
  <c r="H104" i="36" s="1"/>
  <c r="H32" i="36"/>
  <c r="H88" i="36" s="1"/>
  <c r="H31" i="36"/>
  <c r="H30" i="36"/>
  <c r="H86" i="36" s="1"/>
  <c r="H22" i="36"/>
  <c r="H78" i="36" s="1"/>
  <c r="H21" i="36"/>
  <c r="H77" i="36" s="1"/>
  <c r="H20" i="36"/>
  <c r="H67" i="36" l="1"/>
  <c r="H68" i="36"/>
  <c r="H69" i="36"/>
  <c r="D343" i="27" l="1"/>
  <c r="D342" i="27"/>
  <c r="D341" i="27"/>
  <c r="I119" i="27"/>
  <c r="H119" i="27"/>
  <c r="I118" i="27"/>
  <c r="H118" i="27"/>
  <c r="I117" i="27"/>
  <c r="H117" i="27"/>
  <c r="I116" i="27"/>
  <c r="H116" i="27"/>
  <c r="D114" i="27"/>
  <c r="D113" i="27"/>
  <c r="D112" i="27"/>
  <c r="I49" i="27"/>
  <c r="H49" i="27"/>
  <c r="I48" i="27"/>
  <c r="H48" i="27"/>
  <c r="I47" i="27"/>
  <c r="H47" i="27"/>
  <c r="H40" i="27"/>
  <c r="H38" i="27"/>
  <c r="H23" i="27"/>
  <c r="H30" i="27" s="1"/>
  <c r="H22" i="27"/>
  <c r="H29" i="27" s="1"/>
  <c r="H21" i="27"/>
  <c r="H28" i="27" s="1"/>
  <c r="H20" i="27"/>
  <c r="H27" i="27" s="1"/>
  <c r="H19" i="27"/>
  <c r="H26" i="27" s="1"/>
  <c r="H18" i="27"/>
  <c r="H25" i="27" s="1"/>
  <c r="H17" i="27"/>
  <c r="H24" i="27" s="1"/>
  <c r="H44" i="29" l="1"/>
  <c r="H43" i="33" l="1"/>
  <c r="H42" i="33"/>
  <c r="H41" i="33"/>
  <c r="H40" i="33"/>
  <c r="D6" i="33"/>
  <c r="E6" i="33" s="1"/>
  <c r="F6" i="33" s="1"/>
  <c r="G6" i="33" s="1"/>
  <c r="H6" i="33" s="1"/>
  <c r="H38" i="33" l="1"/>
  <c r="D6" i="32"/>
  <c r="E6" i="32" s="1"/>
  <c r="F6" i="32" s="1"/>
  <c r="G6" i="32" s="1"/>
  <c r="H6" i="32" s="1"/>
  <c r="H418" i="31" l="1"/>
  <c r="H388" i="31"/>
  <c r="H327" i="31"/>
  <c r="H322" i="31"/>
  <c r="H317" i="31"/>
  <c r="H312" i="31"/>
  <c r="H307" i="31"/>
  <c r="H252" i="31"/>
  <c r="H247" i="31"/>
  <c r="H242" i="31"/>
  <c r="H237" i="31"/>
  <c r="H232" i="31"/>
  <c r="D6" i="27" l="1"/>
  <c r="E6" i="27" s="1"/>
  <c r="F6" i="27" s="1"/>
  <c r="G6" i="27" s="1"/>
  <c r="H6" i="27" s="1"/>
  <c r="I39" i="26" l="1"/>
  <c r="H39" i="26"/>
  <c r="I13" i="26"/>
  <c r="H13" i="26"/>
  <c r="F6" i="26"/>
  <c r="G6" i="26" s="1"/>
  <c r="H6" i="26" s="1"/>
  <c r="I6" i="26" s="1"/>
  <c r="E6" i="26"/>
  <c r="D6" i="26"/>
  <c r="H287" i="24" l="1"/>
  <c r="H523" i="24" s="1"/>
  <c r="H285" i="24"/>
  <c r="H521" i="24" s="1"/>
  <c r="H284" i="24"/>
  <c r="H520" i="24" s="1"/>
  <c r="H280" i="24"/>
  <c r="H279" i="24"/>
  <c r="H278" i="24"/>
  <c r="H277" i="24"/>
  <c r="H276" i="24"/>
  <c r="H275" i="24"/>
  <c r="H274" i="24"/>
  <c r="H273" i="24"/>
  <c r="H272" i="24"/>
  <c r="H271" i="24"/>
  <c r="H270" i="24"/>
  <c r="H269" i="24"/>
  <c r="H268" i="24"/>
  <c r="H267" i="24"/>
  <c r="H266" i="24"/>
  <c r="H265" i="24"/>
  <c r="H264" i="24"/>
  <c r="H263" i="24"/>
  <c r="H262" i="24"/>
  <c r="H261" i="24"/>
  <c r="H260" i="24"/>
  <c r="H259" i="24"/>
  <c r="H258" i="24"/>
  <c r="H257" i="24"/>
  <c r="H256" i="24"/>
  <c r="H255" i="24"/>
  <c r="H254" i="24"/>
  <c r="H253" i="24"/>
  <c r="H252" i="24"/>
  <c r="H251" i="24"/>
  <c r="H250" i="24"/>
  <c r="H249" i="24"/>
  <c r="H248" i="24"/>
  <c r="H247" i="24"/>
  <c r="H246" i="24"/>
  <c r="H245" i="24"/>
  <c r="H244" i="24"/>
  <c r="H243" i="24"/>
  <c r="H242" i="24"/>
  <c r="H241" i="24"/>
  <c r="H240" i="24"/>
  <c r="H239" i="24"/>
  <c r="H238" i="24"/>
  <c r="H237" i="24"/>
  <c r="H236" i="24"/>
  <c r="H235" i="24"/>
  <c r="H234" i="24"/>
  <c r="H233" i="24"/>
  <c r="H232" i="24"/>
  <c r="H231" i="24"/>
  <c r="H230" i="24"/>
  <c r="H229" i="24"/>
  <c r="H228" i="24"/>
  <c r="H227" i="24"/>
  <c r="H219" i="24"/>
  <c r="H218" i="24"/>
  <c r="H217" i="24"/>
  <c r="H216" i="24"/>
  <c r="H215" i="24"/>
  <c r="H214" i="24"/>
  <c r="H213" i="24"/>
  <c r="H212" i="24"/>
  <c r="H211" i="24"/>
  <c r="H210" i="24"/>
  <c r="H209" i="24"/>
  <c r="H208" i="24"/>
  <c r="H207" i="24"/>
  <c r="H206" i="24"/>
  <c r="H205" i="24"/>
  <c r="H204" i="24"/>
  <c r="H203" i="24"/>
  <c r="H202" i="24"/>
  <c r="H201" i="24"/>
  <c r="H200" i="24"/>
  <c r="H199" i="24"/>
  <c r="H198" i="24"/>
  <c r="H197" i="24"/>
  <c r="H196" i="24"/>
  <c r="H195" i="24"/>
  <c r="H194" i="24"/>
  <c r="H193" i="24"/>
  <c r="H192" i="24"/>
  <c r="H191" i="24"/>
  <c r="H190" i="24"/>
  <c r="H189" i="24"/>
  <c r="H188" i="24"/>
  <c r="H187" i="24"/>
  <c r="H186" i="24"/>
  <c r="H185" i="24"/>
  <c r="H184" i="24"/>
  <c r="H183" i="24"/>
  <c r="H182" i="24"/>
  <c r="H181" i="24"/>
  <c r="H180" i="24"/>
  <c r="H179" i="24"/>
  <c r="H178" i="24"/>
  <c r="H177" i="24"/>
  <c r="H176" i="24"/>
  <c r="H175" i="24"/>
  <c r="H174" i="24"/>
  <c r="H173" i="24"/>
  <c r="H172" i="24"/>
  <c r="H171" i="24"/>
  <c r="H170" i="24"/>
  <c r="H169" i="24"/>
  <c r="H168" i="24"/>
  <c r="H167" i="24"/>
  <c r="H166" i="24"/>
  <c r="H164" i="24"/>
  <c r="H163" i="24"/>
  <c r="H162" i="24"/>
  <c r="H223" i="24" s="1"/>
  <c r="H152" i="24"/>
  <c r="H158" i="24" s="1"/>
  <c r="H150" i="24"/>
  <c r="H156" i="24" s="1"/>
  <c r="H148" i="24"/>
  <c r="H154" i="24" s="1"/>
  <c r="H91" i="24"/>
  <c r="H225" i="24" s="1"/>
  <c r="H90" i="24"/>
  <c r="H224" i="24" s="1"/>
  <c r="H89" i="24"/>
  <c r="H24" i="24"/>
  <c r="H293" i="24" s="1"/>
  <c r="H22" i="24"/>
  <c r="H291" i="24" s="1"/>
  <c r="H20" i="24"/>
  <c r="H290" i="24" s="1"/>
  <c r="H13" i="24"/>
  <c r="H19" i="24" s="1"/>
  <c r="D6" i="24"/>
  <c r="E6" i="24" s="1"/>
  <c r="F6" i="24" s="1"/>
  <c r="G6" i="24" s="1"/>
  <c r="H6" i="24" s="1"/>
  <c r="H147" i="24" l="1"/>
  <c r="H153" i="24" s="1"/>
  <c r="H761" i="24"/>
  <c r="H527" i="24"/>
  <c r="H763" i="24"/>
  <c r="H529" i="24"/>
  <c r="H288" i="24"/>
  <c r="H760" i="24"/>
  <c r="H526" i="24"/>
  <c r="H518" i="24"/>
  <c r="H282" i="24"/>
  <c r="H524" i="24" l="1"/>
  <c r="H847" i="24"/>
  <c r="H853" i="24" s="1"/>
  <c r="H769" i="24"/>
  <c r="H844" i="24"/>
  <c r="H766" i="24"/>
  <c r="H758" i="24"/>
  <c r="H845" i="24"/>
  <c r="H851" i="24" s="1"/>
  <c r="H767" i="24"/>
  <c r="H850" i="24" l="1"/>
  <c r="H848" i="24" s="1"/>
  <c r="H842" i="24"/>
  <c r="H764" i="24"/>
</calcChain>
</file>

<file path=xl/comments1.xml><?xml version="1.0" encoding="utf-8"?>
<comments xmlns="http://schemas.openxmlformats.org/spreadsheetml/2006/main">
  <authors>
    <author>Галенко Лариса Гавриловна</author>
  </authors>
  <commentList>
    <comment ref="B283" authorId="0">
      <text>
        <r>
          <rPr>
            <b/>
            <sz val="9"/>
            <color indexed="81"/>
            <rFont val="Tahoma"/>
            <family val="2"/>
            <charset val="204"/>
          </rPr>
          <t>Галенко Лариса Гавриловна:</t>
        </r>
        <r>
          <rPr>
            <sz val="9"/>
            <color indexed="81"/>
            <rFont val="Tahoma"/>
            <family val="2"/>
            <charset val="204"/>
          </rPr>
          <t xml:space="preserve">
Исправлена опечатка: было:
 1нить</t>
        </r>
      </text>
    </comment>
  </commentList>
</comments>
</file>

<file path=xl/comments2.xml><?xml version="1.0" encoding="utf-8"?>
<comments xmlns="http://schemas.openxmlformats.org/spreadsheetml/2006/main">
  <authors>
    <author>Гарабажиу Елена Георгиевна</author>
  </authors>
  <commentList>
    <comment ref="H42" authorId="0">
      <text>
        <r>
          <rPr>
            <b/>
            <sz val="8"/>
            <color indexed="81"/>
            <rFont val="Tahoma"/>
            <family val="2"/>
            <charset val="204"/>
          </rPr>
          <t>Гарабажиу Елена Георгиевна:</t>
        </r>
        <r>
          <rPr>
            <sz val="8"/>
            <color indexed="81"/>
            <rFont val="Tahoma"/>
            <family val="2"/>
            <charset val="204"/>
          </rPr>
          <t xml:space="preserve">
д/б. 78,04 - после коллегии 20.01- внесут изменения</t>
        </r>
      </text>
    </comment>
  </commentList>
</comments>
</file>

<file path=xl/sharedStrings.xml><?xml version="1.0" encoding="utf-8"?>
<sst xmlns="http://schemas.openxmlformats.org/spreadsheetml/2006/main" count="4332" uniqueCount="1343">
  <si>
    <t>Форма № 2.18</t>
  </si>
  <si>
    <t>Дата и № принятия тарифного решения, дата публикации, источник публикации</t>
  </si>
  <si>
    <t xml:space="preserve">Категория присоединения </t>
  </si>
  <si>
    <t>Ед. изм.</t>
  </si>
  <si>
    <t>Ставка платы по категориям надежности при постоянной схеме подключения, руб., без НДС</t>
  </si>
  <si>
    <t>Ставка платы*</t>
  </si>
  <si>
    <t>Диапазон мощности, кВт</t>
  </si>
  <si>
    <t>Уровень напряжения в точке присоединения, кВ</t>
  </si>
  <si>
    <t>I</t>
  </si>
  <si>
    <t>II</t>
  </si>
  <si>
    <t>III</t>
  </si>
  <si>
    <t xml:space="preserve">Отдельно указаываются ставки  (в соответствии с решением регулирующего органа):
</t>
  </si>
  <si>
    <t>1. ставки ПТП по льготным категориям потребителей</t>
  </si>
  <si>
    <t>руб./тех. присоединение</t>
  </si>
  <si>
    <t>2. ставки ПТП в разрезе мероприятий</t>
  </si>
  <si>
    <t>Подготовка и выдача сетевой организацией технических условий Заявителю (ТУ)</t>
  </si>
  <si>
    <t>до 15 кВт</t>
  </si>
  <si>
    <t>от 15 до 150 кВт</t>
  </si>
  <si>
    <t>от 150 до 670 кВт</t>
  </si>
  <si>
    <t>Св 670 кВт</t>
  </si>
  <si>
    <t xml:space="preserve">Разработка сетевой организацией проектной документации по строительству "последней мили" </t>
  </si>
  <si>
    <t>Проверка сетевой организацией выполнения Заявителем ТУ</t>
  </si>
  <si>
    <t>Фактические действия по присоединению и обеспечению работы Устройств в электрической сети</t>
  </si>
  <si>
    <t>Выполнение сетевой организацией мероприятий, связанных со строительством "последней мили"</t>
  </si>
  <si>
    <t>строительство воздушных линий</t>
  </si>
  <si>
    <t>строительство кабельных линий</t>
  </si>
  <si>
    <t>строительство пунктов секционирования</t>
  </si>
  <si>
    <t>строительство РП -  распределительных пунктов</t>
  </si>
  <si>
    <t>строительство комплектных трансформаторных подстанций (КТП), распределительных трансформаторных подстанций (РТП) с уровнем напряжения до 35 кВ</t>
  </si>
  <si>
    <t>6-20</t>
  </si>
  <si>
    <t>руб./кВт.</t>
  </si>
  <si>
    <t xml:space="preserve">Участие в осмотре должностным лицом Ростехнадзора присоединяемых Устройств Заявителя </t>
  </si>
  <si>
    <t>35</t>
  </si>
  <si>
    <t>Стандартизированные тарифные ставки платы за технологическое присоединение</t>
  </si>
  <si>
    <t xml:space="preserve">С1 Стандартизированная тарифная ставка платы на технологическое присоединение энергопринимающих устройств заявителя, не включающих в себя строительство объектов электросетевого хозяйства, в расчете на 1 кВт максимальной мощности </t>
  </si>
  <si>
    <t>в т.ч.:</t>
  </si>
  <si>
    <t>(С1.1) Подготовка и выдача сетевой организацией технических условий Заявителю (ТУ)</t>
  </si>
  <si>
    <t>(С1.2) Проверка сетевой организацией выполнения Заявителем ТУ</t>
  </si>
  <si>
    <t xml:space="preserve">(С1.3) Участие сетевой организации в осмотре должностным лицом органа федерального государственного энергетического надзора присоединяемых Устройств Заявителя </t>
  </si>
  <si>
    <t>(С1.4) Осуществление сетевой организацей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</si>
  <si>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руб./км</t>
  </si>
  <si>
    <t>С2i (150кВт) Стандаризированная тарифная ставка на покрытие расходов на строительство воздушных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мощностью не более 150 кВт</t>
  </si>
  <si>
    <t>С3i Стандартизированная тарифная ставка на покрытие расходов  на строительство кабельных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мощностью  более 150 кВт</t>
  </si>
  <si>
    <t>С4 Стандаризированная тарифная ставка на покрытие расходов  на строительство подстанций для Заявителей с присоединяемой мощностью свыше 150 кВт</t>
  </si>
  <si>
    <t>руб./кВт</t>
  </si>
  <si>
    <t xml:space="preserve"> - строительство комплектных трансформаторных подстанций (КТП 160кВА)</t>
  </si>
  <si>
    <t xml:space="preserve"> -  строительство комплектных трансформаторных подстанций (КТП 250кВА)</t>
  </si>
  <si>
    <t xml:space="preserve"> -  строительство комплектных трансформаторных подстанций (КТП 400кВА)</t>
  </si>
  <si>
    <t xml:space="preserve"> -  строительство комплектных трансформаторных подстанций (КТП 630кВА)</t>
  </si>
  <si>
    <t>С4 (150 кВт) Стандаризированная тарифная ставка на покрытие расходов  на строительство подстанций для Заявителей, осуществляющих технологическое присоединение своих энергопринимающих устройств максимальной мощностью не более 150 кВт</t>
  </si>
  <si>
    <t xml:space="preserve"> 6-20</t>
  </si>
  <si>
    <t>С4 Стандаризированная тарифная ставка на покрытие расходов  на строительство подстанций</t>
  </si>
  <si>
    <t>в т.ч.</t>
  </si>
  <si>
    <t>*в случае отсутствия деления по категориям надежности</t>
  </si>
  <si>
    <t>Ставка платы по категориям надежности, руб., без НДС</t>
  </si>
  <si>
    <t>3. ставки ПТП по территориальным зонам</t>
  </si>
  <si>
    <t>Ставки ПТП за единицу максимальной мощности</t>
  </si>
  <si>
    <t>Участие сетевой организации в осмотре должностным лицом органа федерального государственного энергетического надзора присоединяемых Устройств Заявителя</t>
  </si>
  <si>
    <t>С2i Стандаризированная тарифная ставка на покрытие расходов на строительство воздушных линий электропередачи в расчете на 1 км линии</t>
  </si>
  <si>
    <t>С3i Стандартизированная тарифная ставка на покрытие расходов  на строительство кабельных линий электропередачи в расчете на 1 км линии</t>
  </si>
  <si>
    <t>С3i (150кВт) Стандартизированная тарифная ставка на покрытие расходов  на строительство кабельных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мощностью не более 150 кВт</t>
  </si>
  <si>
    <t>Строительство ВЛ 35 кВ</t>
  </si>
  <si>
    <t>до 15 кВт****</t>
  </si>
  <si>
    <t>От 15 до 150 кВт</t>
  </si>
  <si>
    <t>От 150 до 670 кВт</t>
  </si>
  <si>
    <t xml:space="preserve"> -  строительство комплектных трансформаторных подстанций (КТП 40кВА)</t>
  </si>
  <si>
    <t xml:space="preserve"> -  строительство комплектных трансформаторных подстанций (КТП 63кВА)</t>
  </si>
  <si>
    <t xml:space="preserve"> -  строительство комплектных трансформаторных подстанций (КТП  100кВА)</t>
  </si>
  <si>
    <t xml:space="preserve"> -  строительство комплектных трансформаторных подстанций (КТП 40кВА), до 150 кВт  ***</t>
  </si>
  <si>
    <t xml:space="preserve"> -  строительство комплектных трансформаторных подстанций (КТП 63кВА), до 150 кВт***</t>
  </si>
  <si>
    <t xml:space="preserve"> -  строительство комплектных трансформаторных подстанций (КТП  100кВА), до 150 кВт***</t>
  </si>
  <si>
    <t xml:space="preserve"> - строительство комплектных трансформаторных подстанций (КТП 160кВА), до 150 кВт***</t>
  </si>
  <si>
    <t xml:space="preserve"> -  строительство комплектных трансформаторных подстанций (КТП 250кВА), до 150 кВт***</t>
  </si>
  <si>
    <t xml:space="preserve"> -  строительство комплектных трансформаторных подстанций (КТП 400кВА), до 150 кВт***</t>
  </si>
  <si>
    <t xml:space="preserve"> -  строительство комплектных трансформаторных подстанций (КТП 630кВА), до 150 кВт***</t>
  </si>
  <si>
    <t xml:space="preserve">Участие сетевой организации в осмотре должностным лицом органа федерального государственного энергетического надзора присоединяемых Устройств Заявителя </t>
  </si>
  <si>
    <t>С1 Стандартизированная тарифная ставка платы на технологическое присоединение энергопринимающих устройств заявителя, не включающих в себя строительство объектов электросетевого хозяйства, в расчете на 1 кВт максимальной мощности  в целях временного присоединения</t>
  </si>
  <si>
    <t>0,4 кВ</t>
  </si>
  <si>
    <t>свыше 670 кВт</t>
  </si>
  <si>
    <t>2. Стандартизированные тарифные ставки платы за технологическое присоединение</t>
  </si>
  <si>
    <t xml:space="preserve">временное техприсоединение  до 150 кВт </t>
  </si>
  <si>
    <t xml:space="preserve">до 15 кВт </t>
  </si>
  <si>
    <t>свыше 670 кВт (6-20 кВ)</t>
  </si>
  <si>
    <t>Филиал ПАО "МРСК Сибири" - "Хакасэнерго"</t>
  </si>
  <si>
    <t>Строительство ВЛ 0,4 кВ</t>
  </si>
  <si>
    <t>ПС 2*4 МВА 35/10</t>
  </si>
  <si>
    <t>ПС 2*10 МВА 110/10</t>
  </si>
  <si>
    <t>ПС 2*16 МВА 35/10</t>
  </si>
  <si>
    <t>ПС 2*25МВА 110/10</t>
  </si>
  <si>
    <t>Филиал ПАО "МРСК Сибири" - "Красноярскэнерго"</t>
  </si>
  <si>
    <t>6(10)</t>
  </si>
  <si>
    <t>без НДС</t>
  </si>
  <si>
    <t>по постоянной схеме</t>
  </si>
  <si>
    <t>С3i Стандартизированная тарифная ставка на покрытие расходов  на строительство кабельных линий электропередачи в расчете на 1 км линии в ценах 2001 года</t>
  </si>
  <si>
    <t>160 кВА</t>
  </si>
  <si>
    <t>6-10 кВ</t>
  </si>
  <si>
    <t>руб/кВт</t>
  </si>
  <si>
    <t>35 кВ</t>
  </si>
  <si>
    <t>110 кВ</t>
  </si>
  <si>
    <t>КТП-25кВА возд ввод тупиковая</t>
  </si>
  <si>
    <t>КТП-25кВА столбовая</t>
  </si>
  <si>
    <t>КТП-40кВА возд ввод тупиковая</t>
  </si>
  <si>
    <t>КТП-40кВА столбовая</t>
  </si>
  <si>
    <t>КТП-63кВА возд ввод проходная</t>
  </si>
  <si>
    <t>КТП-63кВА возд ввод тупиковая</t>
  </si>
  <si>
    <t>КТП-63кВА кабельн ввод проходная</t>
  </si>
  <si>
    <t>КТП-63кВА кабельн ввод тупиковая</t>
  </si>
  <si>
    <t>КТП-63кВА столбовая</t>
  </si>
  <si>
    <t>КТП-100кВА возд ввод проходная</t>
  </si>
  <si>
    <t>КТП-100кВА возд ввод тупиковая</t>
  </si>
  <si>
    <t>КТП-100кВА кабельн ввод проходная</t>
  </si>
  <si>
    <t>КТП-100кВА кабельн ввод тупиковая</t>
  </si>
  <si>
    <t>КТП-100кВА столбовая</t>
  </si>
  <si>
    <t>2КТП-100кВА кабельн ввод тупиковая</t>
  </si>
  <si>
    <t>КТП-160кВА возд ввод проходная</t>
  </si>
  <si>
    <t>КТП-160кВА возд ввод тупиковая</t>
  </si>
  <si>
    <t>КТП-160кВА кабельн ввод проходная</t>
  </si>
  <si>
    <t>КТП-160кВА кабельн ввод тупиковая</t>
  </si>
  <si>
    <t>2КТП-160кВА возд ввод проходная</t>
  </si>
  <si>
    <t>2КТП-160кВА возд ввод тупиковая</t>
  </si>
  <si>
    <t>2КТП-160кВА кабельн ввод проходная</t>
  </si>
  <si>
    <t>2КТП-160кВА кабельн ввод тупиковая</t>
  </si>
  <si>
    <t>КТП-160кВА столбовая</t>
  </si>
  <si>
    <t>2КТП-250кВА возд ввод тупиковая</t>
  </si>
  <si>
    <t>2КТП-250кВА кабельн ввод тупиковая</t>
  </si>
  <si>
    <t>КТП-250кВА возд ввод проходная</t>
  </si>
  <si>
    <t>КТП-250кВА возд ввод тупиковая</t>
  </si>
  <si>
    <t>КТП-250кВА кабельн ввод проходная</t>
  </si>
  <si>
    <t>КТП-250кВА кабельн ввод тупиковая</t>
  </si>
  <si>
    <t>2КТП-400кВА блочного типа сэндвич-панели</t>
  </si>
  <si>
    <t>БКТП 400кВА блочного типа сэндвич-панели</t>
  </si>
  <si>
    <t>КТП-400кВА возд ввод проходная</t>
  </si>
  <si>
    <t>КТП-400кВА возд ввод тупиковая</t>
  </si>
  <si>
    <t>КТП-400кВА кабельн ввод проходная</t>
  </si>
  <si>
    <t>КТП-400кВА кабельн ввод тупиковая</t>
  </si>
  <si>
    <t>2КТП-630 кВА блочного типа сэндвич-панели</t>
  </si>
  <si>
    <t>2КТП-630кВА возд ввод тупиковая</t>
  </si>
  <si>
    <t>БКТП 630кВА блочного типа сэндвич-панели</t>
  </si>
  <si>
    <t>КТП-630кВА возд ввод проходная</t>
  </si>
  <si>
    <t>КТП-630кВА возд ввод тупиковая</t>
  </si>
  <si>
    <t>КТП-630кВА кабельн ввод проходная</t>
  </si>
  <si>
    <t>КТП-630кВА кабельн ввод тупиковая</t>
  </si>
  <si>
    <t>2КТП-1000кВА блочного типа сэндвич-панели</t>
  </si>
  <si>
    <t>2КТП-1000кВА кабельн ввод тупиковая</t>
  </si>
  <si>
    <t>БКТП 1000кВА блочного типа сэндвич-панели</t>
  </si>
  <si>
    <t>КТП-1000кВА возд ввод проходная</t>
  </si>
  <si>
    <t>КТП-1000кВА возд ввод тупиковая</t>
  </si>
  <si>
    <t>КТП-1000кВА кабельн ввод проходная</t>
  </si>
  <si>
    <t>КТП-1000кВА кабельн ввод тупиковая</t>
  </si>
  <si>
    <t>2ТП 1600кВА блочного типа сэндвич-панели</t>
  </si>
  <si>
    <t>2ТП 2500кВА блочного типа сэндвич-панели</t>
  </si>
  <si>
    <t>Центр питания, подстанция 35/10 кВ 2х4 МВА</t>
  </si>
  <si>
    <t>Центр питания, подстанция 35/10 кВ 2х6,3 МВА закрытого типа с открытой установкой трансформаторов</t>
  </si>
  <si>
    <t>Центр питания, подстанция 35/10 кВ 2х10 МВА</t>
  </si>
  <si>
    <t>Центр питания, подстанция 35/10 кВ 2х16 МВА закрытого типа с открытой установкой трансформаторов</t>
  </si>
  <si>
    <t>Центр питания, подстанция 110/10 кВ 2х10 МВА</t>
  </si>
  <si>
    <t>Центр питания, подстанция 110/10 кВ 2х10 МВА закрытого типа с открытой установкой трансформатора</t>
  </si>
  <si>
    <t>Центр питания, подстанция 110/10 кВ 2х25 МВА</t>
  </si>
  <si>
    <t>Центр питания, подстанция 110/10 кВ 2х40МВА</t>
  </si>
  <si>
    <t>Центр питания, подстанция 110/10 кВ 2х63 МВА закрытого типа с открытой установкой трансформатора</t>
  </si>
  <si>
    <t>Центр питания, подстанция 110/35/10 кВ 2х10 МВА</t>
  </si>
  <si>
    <t>Центр питания, подстанция 110/35/10 кВ 2х25 МВА</t>
  </si>
  <si>
    <t>Центр питания, подстанция 110/35/10 кВ 2х40 МВА</t>
  </si>
  <si>
    <t>Центр питания, подстанция 110/10(6) кВ 2х40 МВА закрытого типа с открытой установкой трансформатора</t>
  </si>
  <si>
    <t>Филиал ПАО "МРСК Сибири" - "Бурятэнерго"</t>
  </si>
  <si>
    <t>Республика Бурятия</t>
  </si>
  <si>
    <t>руб./присоед.</t>
  </si>
  <si>
    <t>Строительство реклоузеров  (реклоузер вакуумный RBA/ТЕL-10-12,5/630У)</t>
  </si>
  <si>
    <t>строительство РП -  распределительных пунктов 12 ячеек</t>
  </si>
  <si>
    <t>Руб./шт</t>
  </si>
  <si>
    <t>строительство РП -  распределительных пунктов 24 ячейки</t>
  </si>
  <si>
    <t xml:space="preserve">Строительство КТП 1*1250 кВА </t>
  </si>
  <si>
    <t>БКТП 1250 кВА</t>
  </si>
  <si>
    <t>Выполнение сетевой организацией мероприятий, связанных со строительством "последней мили" до 150 кВт до 01.10.2017г.</t>
  </si>
  <si>
    <t>Строительство проводом СИП-2 3*25+1*54,6</t>
  </si>
  <si>
    <t>Строительство проводом СИП-2 3*25+1*54,6+1*16</t>
  </si>
  <si>
    <t>Строительство проводом СИП-2 3*25+1*54,6+2*16</t>
  </si>
  <si>
    <t>Строительство проводом СИП-2 3*35+1*54,6</t>
  </si>
  <si>
    <t>Строительство проводом СИП-2 3*35+1*54,6+1*16</t>
  </si>
  <si>
    <t>Строительство проводом СИП-2 3*35+1*54,6+2*16</t>
  </si>
  <si>
    <t>Строительство проводом СИП-2 3*50+1*54,6</t>
  </si>
  <si>
    <t>Строительство проводом СИП-2 3*50+1*54,6+1*16</t>
  </si>
  <si>
    <t>Строительство проводом СИП-2 3*50+1*54,6+2*16</t>
  </si>
  <si>
    <t>Строительство проводом СИП-2 3*70+1*54,6</t>
  </si>
  <si>
    <t>Строительство проводом СИП-2 3*70+1*54,6+1*16</t>
  </si>
  <si>
    <t>Строительство проводом СИП-2 3*70+1*54,6+2*16</t>
  </si>
  <si>
    <t>Строительство проводом СИП-2 3*70+1*70</t>
  </si>
  <si>
    <t>Строительство проводом СИП-2 3*95+1*70</t>
  </si>
  <si>
    <t>Строительство проводом СИП-2 3*95+1*70+1*16</t>
  </si>
  <si>
    <t>Строительство проводом СИП-2 3*95+1*70+2*16</t>
  </si>
  <si>
    <t>Строительство проводом СИП 4*16</t>
  </si>
  <si>
    <t>ВЛ с применением самонесущего изолированного провода СИП-4 4х25 мм2</t>
  </si>
  <si>
    <t>ВЛ с применением самонесущего изолированного провода СИП-4 4х35 мм2</t>
  </si>
  <si>
    <t>ВЛ с применением самонесущего изолированного провода СИП-4 4х50 мм2</t>
  </si>
  <si>
    <t>ВЛ с применением самонесущего изолированного провода СИП-4 4х70 мм2</t>
  </si>
  <si>
    <t>ВЛ с применением самонесущего изолированного провода СИП-4 4х95 мм2</t>
  </si>
  <si>
    <t>ВЛ с применением самонесущего изолированного провода СИП-4 4х120 мм2</t>
  </si>
  <si>
    <t>ВЛ с применением самонесущего изолированного провода СИП-4 4х25 мм2 при совместной подвеске на общих опорах</t>
  </si>
  <si>
    <t>ВЛ с применением самонесущего изолированного провода СИП-4 4х35 мм2 при совместной подвеске на общих опорах</t>
  </si>
  <si>
    <t>ВЛ с применением самонесущего изолированного провода СИП-4 4х50 мм2 при совместной подвеске на общих опорах</t>
  </si>
  <si>
    <t>ВЛ с применением самонесущего изолированного провода СИП-4 4х70 мм2 при совместной подвеске на общих опорах</t>
  </si>
  <si>
    <t>ВЛ с применением самонесущего изолированного провода СИП-4 4х95 мм2 при совместной подвеске на общих опорах</t>
  </si>
  <si>
    <t>ВЛ с применением самонесущего изолированного провода СИП-4 4х120 мм2  при совместной подвеске на общих опорах</t>
  </si>
  <si>
    <t>С2i (150кВт) Стандаризированная тарифная ставка на покрытие расходов на строительство воздушных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мощностью не более 150 кВт (в ценах 2001 г.) до 01.10.2017</t>
  </si>
  <si>
    <t>Одной КЛ (АВБбШВ-4х10) в траншее</t>
  </si>
  <si>
    <t>Одной КЛ (АВБбШВ-4х35) в траншее</t>
  </si>
  <si>
    <t>Одной КЛ (АВБбШВ-4х50) в траншее</t>
  </si>
  <si>
    <t>Одной КЛ (АВБбШВ-4х70) в траншее</t>
  </si>
  <si>
    <t>Одной КЛ (АВБбШВ-4х95) в траншее</t>
  </si>
  <si>
    <t>Одной КЛ (АВБбШВ-4х120) в траншее</t>
  </si>
  <si>
    <t>Одной КЛ (АВБбШВ-4х150) в траншее</t>
  </si>
  <si>
    <t>Одной КЛ (АВБбШВ-4х185) в траншее</t>
  </si>
  <si>
    <t>Одной КЛ (АВБбШВ-4х240) в траншее</t>
  </si>
  <si>
    <t>Двух КЛ (АВБбШВ-4х50) в траншее</t>
  </si>
  <si>
    <t>Двух КЛ (АВБбШВ-4х70) в траншее</t>
  </si>
  <si>
    <t>Двух КЛ (АВБбШВ-4х95) в траншее</t>
  </si>
  <si>
    <t>Двух КЛ (АВБбШВ-4х150) в траншее</t>
  </si>
  <si>
    <t>Двух КЛ (АВБбШВ-4х185) в траншее</t>
  </si>
  <si>
    <t>Двух КЛ (АВБбШВ-4х240) в траншее</t>
  </si>
  <si>
    <t>Одной КЛ (АПвБбШп 4х70) в траншее</t>
  </si>
  <si>
    <t>Одной КЛ (АПвБбШп 4х120) в траншее</t>
  </si>
  <si>
    <t>Одной КЛ (АПвБбШп 4х240) в траншее</t>
  </si>
  <si>
    <t>Одной КЛ-0,4 кВ методом ГНБ</t>
  </si>
  <si>
    <t>С3i (150кВт) Стандартизированная тарифная ставка на покрытие расходов  на строительство кабельных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мощностью не более 150 кВт (в ценах 2001 г.) до 01.10.2017г.</t>
  </si>
  <si>
    <t>РП 12 ячеек</t>
  </si>
  <si>
    <t>РП 24 ячейки</t>
  </si>
  <si>
    <t>Реклоузер</t>
  </si>
  <si>
    <t>С4 (150 кВт) Стандаризированная тарифная ставка на покрытие расходов  на строительство подстанций для Заявителей, осуществляющих технологическое присоединение своих энергопринимающих устройств максимальной мощностью не более 150 кВт, руб./кВт (в ценах 2001 г.) до 01.10.2017г.</t>
  </si>
  <si>
    <t xml:space="preserve">Одноцепной ВЛ с применением неизолированного провода АС 25 мм2 </t>
  </si>
  <si>
    <t xml:space="preserve">Одноцепной ВЛ с применением неизолированного провода АС 35 мм2 </t>
  </si>
  <si>
    <t xml:space="preserve">Одноцепной ВЛ с применением неизолированного провода АС 50 мм2 </t>
  </si>
  <si>
    <t xml:space="preserve">Одноцепной ВЛ с применением неизолированного провода АС 70 мм2 </t>
  </si>
  <si>
    <t>Одноцепной ВЛ с применением неизолированного провода АС 95 мм2</t>
  </si>
  <si>
    <t xml:space="preserve">Двухцепной ВЛ с применением неизолированного провода АС 95 мм2  </t>
  </si>
  <si>
    <t>Одноцепной ВЛ с применением защищенного провода СИП-3 1х25 мм2</t>
  </si>
  <si>
    <t>Одноцепной ВЛ с применением защищенного провода СИП-3 1х35 мм2</t>
  </si>
  <si>
    <t>Одноцепной ВЛ с применением защищенного провода СИП-3 1х50 мм2</t>
  </si>
  <si>
    <t>Одноцепной ВЛ с применением защищенного провода СИП-3 1х70 мм2</t>
  </si>
  <si>
    <t>Двухцепной ВЛ с применением защищенного провода СИП-3 1х70 мм2</t>
  </si>
  <si>
    <t>Одноцепной ВЛ с применением защищенного провода СИП-3 1х95 мм2</t>
  </si>
  <si>
    <t>Двухцепной ВЛ с применением защищенного провода СИП-3 1х95 мм2</t>
  </si>
  <si>
    <t>Одноцепной ВЛ с применением защищенного провода СИП-3 1х120 мм2</t>
  </si>
  <si>
    <t>Двухцепной ВЛ с применением защищенного провода СИП-3 1х120 мм2</t>
  </si>
  <si>
    <t xml:space="preserve">Одной КЛ (АПвП-1х50 мм2) в траншее </t>
  </si>
  <si>
    <t xml:space="preserve">Двух КЛ (АПвП-1х50 мм2) в траншее </t>
  </si>
  <si>
    <t xml:space="preserve">Одной КЛ (АПвП-1х70 мм2) в траншее </t>
  </si>
  <si>
    <t xml:space="preserve">Двух КЛ (АПвП-1х70 мм2) в траншее </t>
  </si>
  <si>
    <t xml:space="preserve">Одной КЛ (АПвП-1х95 мм2) в траншее </t>
  </si>
  <si>
    <t xml:space="preserve">Двух КЛ (АПвП-1х95 мм2) в траншее </t>
  </si>
  <si>
    <t xml:space="preserve">Одной КЛ (АПвП-1х120 мм2) в траншее </t>
  </si>
  <si>
    <t xml:space="preserve">Двух КЛ (АПвП-1х120 мм2) в траншее </t>
  </si>
  <si>
    <t xml:space="preserve">Одной КЛ (АПвП-1х150 мм2) в траншее </t>
  </si>
  <si>
    <t xml:space="preserve">Двух КЛ (АПвП-1х150 мм2) в траншее </t>
  </si>
  <si>
    <t xml:space="preserve">Одной КЛ (АПвП-1х185 мм2) в траншее </t>
  </si>
  <si>
    <t xml:space="preserve">Двух КЛ (АПвП-1х185 мм2) в траншее </t>
  </si>
  <si>
    <t xml:space="preserve">Одной КЛ (АПвП-1х240 мм2) в траншее </t>
  </si>
  <si>
    <t xml:space="preserve">Двух КЛ (АПвП-1х240 мм2) в траншее </t>
  </si>
  <si>
    <t xml:space="preserve">Одной КЛ (АПвП-1х300 мм2) в траншее </t>
  </si>
  <si>
    <t xml:space="preserve">Двух КЛ (АПвП-1х300 мм2) в траншее </t>
  </si>
  <si>
    <t xml:space="preserve">Одной КЛ (АПвП-1х400 мм2) в траншее </t>
  </si>
  <si>
    <t xml:space="preserve">Двух КЛ (АПвП-1х400 мм2) в траншее </t>
  </si>
  <si>
    <t xml:space="preserve">Одной КЛ (АПвП-1х500 мм2) в траншее </t>
  </si>
  <si>
    <t xml:space="preserve">Двух КЛ (АПвП-1х500 мм2) в траншее </t>
  </si>
  <si>
    <t xml:space="preserve">Одной КЛ (АПвП-1х630 мм2) в траншее </t>
  </si>
  <si>
    <t xml:space="preserve">Двух КЛ (АПвП-1х630 мм2) в траншее </t>
  </si>
  <si>
    <t xml:space="preserve">Одной КЛ (ПвП-1х70 мм2) в траншее  </t>
  </si>
  <si>
    <t xml:space="preserve">Одной КЛ (ПвП-1х95 мм2) в траншее  </t>
  </si>
  <si>
    <t xml:space="preserve">Одной КЛ (ПвП-1х120 мм2) в траншее  </t>
  </si>
  <si>
    <t xml:space="preserve">Одной КЛ (ПвП-1х150 мм2) в траншее  </t>
  </si>
  <si>
    <t xml:space="preserve">Одной КЛ (ПвП-1х185 мм2) в траншее  </t>
  </si>
  <si>
    <t xml:space="preserve">Одной КЛ (ПвП-1х240 мм2) в траншее  </t>
  </si>
  <si>
    <t xml:space="preserve">Одной КЛ (ПвП-1х300 мм2) в траншее  </t>
  </si>
  <si>
    <t xml:space="preserve">Одной КЛ (ПвП-1х400 мм2) в траншее  </t>
  </si>
  <si>
    <t xml:space="preserve">Одной КЛ-10 кВ методом ГНБ </t>
  </si>
  <si>
    <t xml:space="preserve">Одноцепной ВЛ с применением неизолированного провода АС 95 мм2 </t>
  </si>
  <si>
    <t xml:space="preserve">Одноцепной ВЛ с применением неизолированного провода АС 120 мм2 </t>
  </si>
  <si>
    <t xml:space="preserve">Одноцепной ВЛ с применением неизолированного провода АС 150 мм2 </t>
  </si>
  <si>
    <t xml:space="preserve">Одноцепной ВЛ с применением неизолированного провода АС 185 мм2 </t>
  </si>
  <si>
    <t xml:space="preserve">Одноцепной ВЛ с применением неизолированного провода АС 240 мм2 </t>
  </si>
  <si>
    <t xml:space="preserve">Двухцепной ВЛ с применением неизолированного провода АС 95 мм2 </t>
  </si>
  <si>
    <t xml:space="preserve">Двухцепной ВЛ с применением неизолированного провода АС 120 мм2 </t>
  </si>
  <si>
    <t xml:space="preserve">Двухцепной ВЛ с применением неизолированного провода АС 150 мм2 </t>
  </si>
  <si>
    <t xml:space="preserve">Двухцепной ВЛ с применением неизолированного провода АС 185 мм2 </t>
  </si>
  <si>
    <t xml:space="preserve">Двухцепной ВЛ с применением неизолированного провода АС 240 мм2 </t>
  </si>
  <si>
    <t>Одной КЛ (АПвП 1х95 мм2) методом ГНБ</t>
  </si>
  <si>
    <t>Одной КЛ (АПвП 1х120 мм2) методом ГНБ</t>
  </si>
  <si>
    <t>Одной КЛ (АПвП 1х150 мм2) методом ГНБ</t>
  </si>
  <si>
    <t>Одной КЛ (АПвП 1х185 мм2) методом ГНБ</t>
  </si>
  <si>
    <t>Одной КЛ (АПвП 1х240 мм2) методом ГНБ</t>
  </si>
  <si>
    <t>Одной КЛ (АПвП 1х300 мм2) методом ГНБ</t>
  </si>
  <si>
    <t>Одной КЛ (АПвП 1х400 мм2) методом ГНБ</t>
  </si>
  <si>
    <t>Одной КЛ (АПвП 1х500 мм2) методом ГНБ</t>
  </si>
  <si>
    <t>Двух КЛ (АПвП 1х95 мм2) методом ГНБ</t>
  </si>
  <si>
    <t>Двух КЛ (АПвП 1х120 мм2) методом ГНБ</t>
  </si>
  <si>
    <t>Двух КЛ (АПвП 1х150 мм2) методом ГНБ</t>
  </si>
  <si>
    <t>Двух КЛ (АПвП 1х185 мм2) методом ГНБ</t>
  </si>
  <si>
    <t>Двух КЛ (АПвП 1х240 мм2) методом ГНБ</t>
  </si>
  <si>
    <t>Двух КЛ (АПвП 1х300 мм2) методом ГНБ</t>
  </si>
  <si>
    <t>Двух КЛ (АПвП 1х400 мм2) методом ГНБ</t>
  </si>
  <si>
    <t>Двух КЛ (АПвП 1х500 мм2) методом ГНБ</t>
  </si>
  <si>
    <t>Одноцепной ВЛ с применением  неизолированного провода АС до 150 мм2</t>
  </si>
  <si>
    <t>Одноцепной ВЛ с применением  неизолированного провода АС до 240 мм2</t>
  </si>
  <si>
    <t>Двухцепной ВЛ с применением  неизолированного провода АС до 150 мм2</t>
  </si>
  <si>
    <t>Двухцепной ВЛ с применением  неизолированного провода АС до 240 мм2</t>
  </si>
  <si>
    <t>Одной КЛ (АПвПу2г 1х185 мм2) методом ГНБ</t>
  </si>
  <si>
    <t>Одной КЛ (АПвПу2г 1х240 мм2) методом ГНБ</t>
  </si>
  <si>
    <t>Одной КЛ (АПвПу2г 1х300 мм2) методом ГНБ</t>
  </si>
  <si>
    <t>Одной КЛ (АПвПу2г 1х400 мм2) методом ГНБ</t>
  </si>
  <si>
    <t>Одной КЛ (АПвПу2г 1х500 мм2) методом ГНБ</t>
  </si>
  <si>
    <t>Одной КЛ (АПвПу2г 1х630 мм2) методом ГНБ</t>
  </si>
  <si>
    <t>Одной КЛ (АПвПу2г 1х800мм2) методом ГНБ</t>
  </si>
  <si>
    <t>Одной КЛ (АПвПу2г 1х1000 мм2) методом ГНБ</t>
  </si>
  <si>
    <t>Одной КЛ (АПвПу2г 1х1200 мм2) методом ГНБ</t>
  </si>
  <si>
    <t>Двух КЛ (АПвПу2г 1х185 мм2) методом ГНБ</t>
  </si>
  <si>
    <t>Двух  КЛ (АПвПу2г 1х240 мм2) методом ГНБ</t>
  </si>
  <si>
    <t>Двух  КЛ (АПвПу2г 1х300 мм2) методом ГНБ</t>
  </si>
  <si>
    <t>Двух  КЛ (АПвПу2г 1х400 мм2) методом ГНБ</t>
  </si>
  <si>
    <t>Двух  КЛ (АПвПу2г 1х500 мм2) методом ГНБ</t>
  </si>
  <si>
    <t>Двух  КЛ (АПвПу2г 1х630 мм2) методом ГНБ</t>
  </si>
  <si>
    <t>Двух  КЛ (АПвПу2г 1х800мм2) методом ГНБ</t>
  </si>
  <si>
    <t>Двух  КЛ (АПвПу2г 1х1000 мм2) методом ГНБ</t>
  </si>
  <si>
    <t>Двух  КЛ (АПвПу2г 1х1200 мм2) методом ГНБ</t>
  </si>
  <si>
    <t>Центр питания, подстанция 110/10 кВ 2х25 МВА акрытого типа с открытой установкой трансформатора</t>
  </si>
  <si>
    <t>…………….</t>
  </si>
  <si>
    <t xml:space="preserve"> Тарифное меню по ТП (2017)</t>
  </si>
  <si>
    <t>Филиал ПАО "МРСК Сибири" - "Горно-Алтайские электрические сети"</t>
  </si>
  <si>
    <t>строительство воздушных линий (до 150 кВт)</t>
  </si>
  <si>
    <t xml:space="preserve">С1 Стандартизированная тарифная ставка платы на технологическое присоединение энергопринимающих устройств заявителя, не включающих в себя строительство и реконструкцию объектов электросетевого хозяйства, в расчете на 1 кВт присоединяемой мощности </t>
  </si>
  <si>
    <t>0,4-1</t>
  </si>
  <si>
    <t>С2i Стандаризированная тарифная ставка на покрытие расходов на строительство воздушных линий электропередачи в расчете на 1 км линии более 150 кВт.</t>
  </si>
  <si>
    <t>в т.ч. строительство:</t>
  </si>
  <si>
    <t>6(10) кВ</t>
  </si>
  <si>
    <t>Строительство:</t>
  </si>
  <si>
    <t xml:space="preserve">Одной КЛ (АПвП-1х600 мм2) в траншее </t>
  </si>
  <si>
    <t xml:space="preserve">Двух КЛ (АПвП-1х600 мм2) в траншее </t>
  </si>
  <si>
    <t>руб./шт.</t>
  </si>
  <si>
    <t>Строительство КЛ-110 кВ</t>
  </si>
  <si>
    <t>Строительство КЛ-35 кВ</t>
  </si>
  <si>
    <t>Строительство КЛ-6(10) кВ</t>
  </si>
  <si>
    <t>Строительство КЛ-0,4 кВ</t>
  </si>
  <si>
    <t>Ставки ПТП за единицу максимальной мощности (постоянная схема)</t>
  </si>
  <si>
    <t>0,4-110 кВ</t>
  </si>
  <si>
    <t>строительство пунктов секционирования, реклоузер</t>
  </si>
  <si>
    <t>строительство РП 12 ячеек -  распределительных пунктов</t>
  </si>
  <si>
    <t>строительство РП 24 ячейки -  распределительных пунктов</t>
  </si>
  <si>
    <t>до 35 кВ</t>
  </si>
  <si>
    <t>строительство центров питания,  подстанций уровнем напряжения 35 кВ и выше (ПС)</t>
  </si>
  <si>
    <t>выше 35 кВ</t>
  </si>
  <si>
    <t>Ставки ПТП за единицу максимальной мощности (временная схема)</t>
  </si>
  <si>
    <t>(С2) Стандартизированные тарифные ставки на покрытие расходов сетевой организации на строительство воздушных линий электропередачи в ценах 2001 года</t>
  </si>
  <si>
    <t>(С3) Стандартизированные тарифные ставки на покрытие расходов сетевой организации на строительство кабельных линий электропередачи в ценах 2001 года</t>
  </si>
  <si>
    <t>(С4) Стандартизированные тарифные ставки на покрытие расходов сетевой организации на строительство подстанций в ценах 2001 года</t>
  </si>
  <si>
    <t>-</t>
  </si>
  <si>
    <t>С2i Стандаризированная тарифная ставка на покрытие расходов на строительство воздушных линий электропередачи в расчете на 1 км линии в ценах 2001 года</t>
  </si>
  <si>
    <t>Филиал ПАО "МРСК Сибири" - "Читаэнерго"</t>
  </si>
  <si>
    <t>По временной схеме подключения до 150 кВт</t>
  </si>
  <si>
    <t>Свыше 670 кВт до 8 900 кВт</t>
  </si>
  <si>
    <t>110</t>
  </si>
  <si>
    <t>свыше 15 - 150 кВт</t>
  </si>
  <si>
    <t xml:space="preserve"> свыше 150 - 670 кВт </t>
  </si>
  <si>
    <t>С2 - Стандаризированная тарифная ставка на покрытие расходов на строительство воздушных линий электропередачи в расчете на 1 км линии</t>
  </si>
  <si>
    <t>С3 - Стандартизированная тарифная ставка на покрытие расходов  на строительство кабельных линий электропередачи в расчете на 1 км линии</t>
  </si>
  <si>
    <t>С4 - Стандаризированная тарифная ставка на покрытие расходов  на строительство подстанций</t>
  </si>
  <si>
    <t xml:space="preserve">свыше 15 - 150 кВт </t>
  </si>
  <si>
    <t xml:space="preserve">свыше 150 до 670 кВт </t>
  </si>
  <si>
    <t xml:space="preserve">С3 - Стандартизированная тарифная ставка на покрытие расходов  на строительство кабельных линий электропередачи в расчете на 1 км линии </t>
  </si>
  <si>
    <t>С4 - Стандаризированная тарифная ставка на покрытие расходов  на строительство пунктов секционирования</t>
  </si>
  <si>
    <t xml:space="preserve">С1 - Стандартизированная тарифная ставка платы на технологическое присоединение энергопринимающих устройств заявителя, не включающих в себя строительство объектов электросетевого хозяйства, в расчете на 1 кВт максимальной мощности </t>
  </si>
  <si>
    <t>свыше 670 кВт (35 кВ)</t>
  </si>
  <si>
    <t>свыше 670 кВт (110 кВ)</t>
  </si>
  <si>
    <t>Ставка платы</t>
  </si>
  <si>
    <t xml:space="preserve"> Тарифное меню по ТП на 2017 год</t>
  </si>
  <si>
    <t>Категория присоединения</t>
  </si>
  <si>
    <t>Ставка платы, руб.</t>
  </si>
  <si>
    <t>до 150 кВт</t>
  </si>
  <si>
    <t>св 670 кВт</t>
  </si>
  <si>
    <t>6(10) - 35</t>
  </si>
  <si>
    <t>св 670 кВт до 8900 кВт</t>
  </si>
  <si>
    <t>(С1.1) Стандартизированная тарифная ставка на покрытие расходов на подготовку и выдачу сетевой организацией технических условий заявителю</t>
  </si>
  <si>
    <t>(С1.2) Стандартизированная тарифная ставка на покрытие расходов на проверку сетевой организацией выполнения заявителем технических условий</t>
  </si>
  <si>
    <t>(С1.4) Стандартизированная тарифная ставка на покрытие расходов на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</si>
  <si>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С2i Стандаризированная тарифная ставка на покрытие расходов на строительство воздушных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мощности  более 150 кВт</t>
  </si>
  <si>
    <t xml:space="preserve"> -строительство воздушных линий проводом СИП на железобетонных опорах (1 цепное исполнение)</t>
  </si>
  <si>
    <t>СИП-2 3х16+1х25</t>
  </si>
  <si>
    <t>124 395,00</t>
  </si>
  <si>
    <t>СИП-2 3х25+1х35</t>
  </si>
  <si>
    <t>СИП-2, сеч. 3х35+1х54,6</t>
  </si>
  <si>
    <t>139 262,00</t>
  </si>
  <si>
    <t>СИП2 3х50+1х50</t>
  </si>
  <si>
    <t>173 410,00</t>
  </si>
  <si>
    <t>СИП-2 3х70+1х70</t>
  </si>
  <si>
    <t>181 189,00</t>
  </si>
  <si>
    <t>СИП-2 3х95+1х95</t>
  </si>
  <si>
    <t>202 833,00</t>
  </si>
  <si>
    <t>СИП-2 3х120+1х95</t>
  </si>
  <si>
    <t>227 638,00</t>
  </si>
  <si>
    <t>СИП-2 3х185+1х95</t>
  </si>
  <si>
    <t>266 387,00</t>
  </si>
  <si>
    <t>СИП-4 4х25</t>
  </si>
  <si>
    <t>148 106,00</t>
  </si>
  <si>
    <t>СИП-4 4х35</t>
  </si>
  <si>
    <t>157 413,00</t>
  </si>
  <si>
    <t>СИП-4 4х50</t>
  </si>
  <si>
    <t>171 484,00</t>
  </si>
  <si>
    <t>СИП-4 4х70</t>
  </si>
  <si>
    <t>189 268,00</t>
  </si>
  <si>
    <t>СИП-4 4х95</t>
  </si>
  <si>
    <t>209 160,00</t>
  </si>
  <si>
    <t>СИП-4 4х120</t>
  </si>
  <si>
    <t>231 706,00</t>
  </si>
  <si>
    <t xml:space="preserve"> -строительство воздушных линий проводом АС на железобетонных опорах (1 цепное исполнение)</t>
  </si>
  <si>
    <t>А-35</t>
  </si>
  <si>
    <t>133 168,00</t>
  </si>
  <si>
    <t>4А-50</t>
  </si>
  <si>
    <t>147 620,00</t>
  </si>
  <si>
    <t xml:space="preserve"> -строительство воздушных линий проводом СИП подвес без опор (1 цепное исполнение)</t>
  </si>
  <si>
    <t>88 950,00</t>
  </si>
  <si>
    <t>51 431,00</t>
  </si>
  <si>
    <t>60 651,00</t>
  </si>
  <si>
    <t>74 601,00</t>
  </si>
  <si>
    <t>92 206,00</t>
  </si>
  <si>
    <t>111 912,00</t>
  </si>
  <si>
    <t>134 247,00</t>
  </si>
  <si>
    <t>С2i Стандаризированная тарифная ставка на покрытие расходов на строительство воздушных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мощности не более 150 кВт</t>
  </si>
  <si>
    <t>62 197,50</t>
  </si>
  <si>
    <t>66 049,50</t>
  </si>
  <si>
    <t>69 631,00</t>
  </si>
  <si>
    <t>86 705,00</t>
  </si>
  <si>
    <t>90 594,50</t>
  </si>
  <si>
    <t>101 416,50</t>
  </si>
  <si>
    <t>133 193,50</t>
  </si>
  <si>
    <t>74 053,00</t>
  </si>
  <si>
    <t>78 706,50</t>
  </si>
  <si>
    <t>85 742,00</t>
  </si>
  <si>
    <t>94 634,00</t>
  </si>
  <si>
    <t>104 580,00</t>
  </si>
  <si>
    <t>115 853,00</t>
  </si>
  <si>
    <t>66 584,00</t>
  </si>
  <si>
    <t>73 810,00</t>
  </si>
  <si>
    <t>44 475,00</t>
  </si>
  <si>
    <t>25 715,50</t>
  </si>
  <si>
    <t>30 325,50</t>
  </si>
  <si>
    <t>37 300,50</t>
  </si>
  <si>
    <t>46 103,00</t>
  </si>
  <si>
    <t>55 956,00</t>
  </si>
  <si>
    <t>67 123,50</t>
  </si>
  <si>
    <t>Устройство переходов методом горизонтально-направленного бурения (ГНБ) при прокладке КЛ 0,4 с учетом кабеля, за 100 метров</t>
  </si>
  <si>
    <t xml:space="preserve"> -строительство кабельных линий кабелем АВБбШВ</t>
  </si>
  <si>
    <t>АВБбШВ-4х10 (1 нить)</t>
  </si>
  <si>
    <t>81 325,00</t>
  </si>
  <si>
    <t>АВБбШВ-4х35 (1 нить)</t>
  </si>
  <si>
    <t>102 354,00</t>
  </si>
  <si>
    <t>АВБбШВ-4х50 (1 нить)</t>
  </si>
  <si>
    <t>108 616,00</t>
  </si>
  <si>
    <t>АВБбШВ-4х70 (1 нить)</t>
  </si>
  <si>
    <t>120 274,00</t>
  </si>
  <si>
    <t>АВБбШВ-4х95 (1 нить)</t>
  </si>
  <si>
    <t>141 622,00</t>
  </si>
  <si>
    <r>
      <t xml:space="preserve">АВБбШВ -1 4х120 </t>
    </r>
    <r>
      <rPr>
        <sz val="10"/>
        <color theme="1"/>
        <rFont val="Times New Roman"/>
        <family val="1"/>
        <charset val="204"/>
      </rPr>
      <t>(1 нить)</t>
    </r>
  </si>
  <si>
    <t>АВБбШВ-4х150 (1 нить)</t>
  </si>
  <si>
    <t>АВБбШВ-4х185 (1 нить)</t>
  </si>
  <si>
    <t>АВБбШВ-4х240 (1 нить)</t>
  </si>
  <si>
    <t>АВБбШВ-4х50 (2 нити)</t>
  </si>
  <si>
    <t>АВБбШВ-4х70 (2 нити)</t>
  </si>
  <si>
    <t>АВБбШВ-4х95 (2 нити)</t>
  </si>
  <si>
    <r>
      <t xml:space="preserve">АВБбШВ 4х120 </t>
    </r>
    <r>
      <rPr>
        <sz val="10"/>
        <color theme="1"/>
        <rFont val="Times New Roman"/>
        <family val="1"/>
        <charset val="204"/>
      </rPr>
      <t>(2 нити)</t>
    </r>
  </si>
  <si>
    <t>АВБбШВ-4х150 (2 нити)</t>
  </si>
  <si>
    <t>АВБбШВ-4х185 (2 нити)</t>
  </si>
  <si>
    <t>АВБбШВ-4х240 (2 нити)</t>
  </si>
  <si>
    <t xml:space="preserve"> -строительство кабельных линий кабелем АПвБбШв</t>
  </si>
  <si>
    <r>
      <t xml:space="preserve">АПвБбШв-1 4х25 </t>
    </r>
    <r>
      <rPr>
        <sz val="10"/>
        <color theme="1"/>
        <rFont val="Times New Roman"/>
        <family val="1"/>
        <charset val="204"/>
      </rPr>
      <t>(1 нить)</t>
    </r>
  </si>
  <si>
    <r>
      <t xml:space="preserve">АПвБбШв-1 4х35 </t>
    </r>
    <r>
      <rPr>
        <sz val="10"/>
        <color theme="1"/>
        <rFont val="Times New Roman"/>
        <family val="1"/>
        <charset val="204"/>
      </rPr>
      <t>(1 нить)</t>
    </r>
  </si>
  <si>
    <r>
      <t xml:space="preserve">АПвБбШв-1 4х50 </t>
    </r>
    <r>
      <rPr>
        <sz val="10"/>
        <color theme="1"/>
        <rFont val="Times New Roman"/>
        <family val="1"/>
        <charset val="204"/>
      </rPr>
      <t>(1 нить)</t>
    </r>
  </si>
  <si>
    <r>
      <t xml:space="preserve"> АПвБбШв-1 4х70 </t>
    </r>
    <r>
      <rPr>
        <sz val="10"/>
        <color theme="1"/>
        <rFont val="Times New Roman"/>
        <family val="1"/>
        <charset val="204"/>
      </rPr>
      <t>(1 нить)</t>
    </r>
  </si>
  <si>
    <r>
      <t>АПвБбШв-1 4х95 (</t>
    </r>
    <r>
      <rPr>
        <sz val="10"/>
        <color theme="1"/>
        <rFont val="Times New Roman"/>
        <family val="1"/>
        <charset val="204"/>
      </rPr>
      <t>1 нить)</t>
    </r>
  </si>
  <si>
    <r>
      <t xml:space="preserve">АПвБбШв-1 4х120 </t>
    </r>
    <r>
      <rPr>
        <sz val="10"/>
        <color theme="1"/>
        <rFont val="Times New Roman"/>
        <family val="1"/>
        <charset val="204"/>
      </rPr>
      <t>(1 нить)</t>
    </r>
  </si>
  <si>
    <r>
      <t xml:space="preserve">АПвБбШв-1 4х150 </t>
    </r>
    <r>
      <rPr>
        <sz val="10"/>
        <color theme="1"/>
        <rFont val="Times New Roman"/>
        <family val="1"/>
        <charset val="204"/>
      </rPr>
      <t>(1 нить)</t>
    </r>
  </si>
  <si>
    <r>
      <t xml:space="preserve">АПвБбШв-1 4х185 </t>
    </r>
    <r>
      <rPr>
        <sz val="10"/>
        <color theme="1"/>
        <rFont val="Times New Roman"/>
        <family val="1"/>
        <charset val="204"/>
      </rPr>
      <t>(1 нить)</t>
    </r>
  </si>
  <si>
    <t>АПвБбШв 4х240 (1 нить)</t>
  </si>
  <si>
    <r>
      <t xml:space="preserve">АПвБбШв-1 4х25 </t>
    </r>
    <r>
      <rPr>
        <sz val="10"/>
        <color theme="1"/>
        <rFont val="Times New Roman"/>
        <family val="1"/>
        <charset val="204"/>
      </rPr>
      <t>(2 нити)</t>
    </r>
  </si>
  <si>
    <r>
      <t xml:space="preserve">АПвБбШв-1 4х35 </t>
    </r>
    <r>
      <rPr>
        <sz val="10"/>
        <color theme="1"/>
        <rFont val="Times New Roman"/>
        <family val="1"/>
        <charset val="204"/>
      </rPr>
      <t>(2 нити)</t>
    </r>
  </si>
  <si>
    <r>
      <t xml:space="preserve">АПвБбШв-1 4х50 </t>
    </r>
    <r>
      <rPr>
        <sz val="10"/>
        <color theme="1"/>
        <rFont val="Times New Roman"/>
        <family val="1"/>
        <charset val="204"/>
      </rPr>
      <t>(2 нити)</t>
    </r>
  </si>
  <si>
    <r>
      <t xml:space="preserve">АПвБбШв-1 4х70 </t>
    </r>
    <r>
      <rPr>
        <sz val="10"/>
        <color theme="1"/>
        <rFont val="Times New Roman"/>
        <family val="1"/>
        <charset val="204"/>
      </rPr>
      <t>(2 нити)</t>
    </r>
  </si>
  <si>
    <r>
      <t xml:space="preserve">АПвБбШв-1 4х95 </t>
    </r>
    <r>
      <rPr>
        <sz val="10"/>
        <color theme="1"/>
        <rFont val="Times New Roman"/>
        <family val="1"/>
        <charset val="204"/>
      </rPr>
      <t>(2 нити)</t>
    </r>
  </si>
  <si>
    <r>
      <t xml:space="preserve">АПвБбШв-1 4х120 </t>
    </r>
    <r>
      <rPr>
        <sz val="10"/>
        <color theme="1"/>
        <rFont val="Times New Roman"/>
        <family val="1"/>
        <charset val="204"/>
      </rPr>
      <t>(2 нити)</t>
    </r>
  </si>
  <si>
    <r>
      <t xml:space="preserve">АПвБбШв-1 4х150 </t>
    </r>
    <r>
      <rPr>
        <sz val="10"/>
        <color theme="1"/>
        <rFont val="Times New Roman"/>
        <family val="1"/>
        <charset val="204"/>
      </rPr>
      <t>(2 нити)</t>
    </r>
  </si>
  <si>
    <r>
      <t xml:space="preserve">АПвБбШв-1 4х185 </t>
    </r>
    <r>
      <rPr>
        <sz val="10"/>
        <color theme="1"/>
        <rFont val="Times New Roman"/>
        <family val="1"/>
        <charset val="204"/>
      </rPr>
      <t>(2 нити)</t>
    </r>
  </si>
  <si>
    <t>С3i Стандартизированная тарифная ставка на покрытие расходов  на строительство кабельных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мощностью не более 150 кВт</t>
  </si>
  <si>
    <t>40 662,50</t>
  </si>
  <si>
    <t>51 177,00</t>
  </si>
  <si>
    <t>54 308,00</t>
  </si>
  <si>
    <t>60 137,00</t>
  </si>
  <si>
    <t>70 811,00</t>
  </si>
  <si>
    <t>71 056,70</t>
  </si>
  <si>
    <t>76 277,00</t>
  </si>
  <si>
    <t>87 818,50</t>
  </si>
  <si>
    <t>92 452,50</t>
  </si>
  <si>
    <t>73 274,50</t>
  </si>
  <si>
    <t>85 723,00</t>
  </si>
  <si>
    <t>106 613,50</t>
  </si>
  <si>
    <t>134 620,00</t>
  </si>
  <si>
    <t>126 063,50</t>
  </si>
  <si>
    <t>149 747,00</t>
  </si>
  <si>
    <t>183 068,00</t>
  </si>
  <si>
    <t>58 472,00</t>
  </si>
  <si>
    <t>56 181,00</t>
  </si>
  <si>
    <t>60 415,00</t>
  </si>
  <si>
    <t>64 931,00</t>
  </si>
  <si>
    <t>69 407,00</t>
  </si>
  <si>
    <t>68 332,00</t>
  </si>
  <si>
    <t>74 851,00</t>
  </si>
  <si>
    <t>82 766,50</t>
  </si>
  <si>
    <t>76 336,50</t>
  </si>
  <si>
    <t>79 006,50</t>
  </si>
  <si>
    <t>87 470,00</t>
  </si>
  <si>
    <t>96 501,50</t>
  </si>
  <si>
    <t>105 452,00</t>
  </si>
  <si>
    <t>103 302,00</t>
  </si>
  <si>
    <t>121 488,00</t>
  </si>
  <si>
    <t>132 174,00</t>
  </si>
  <si>
    <t>свыше 670 до 8900 кВт</t>
  </si>
  <si>
    <t xml:space="preserve"> -строительство воздушных линий проводом СИП на железобетонных опорах</t>
  </si>
  <si>
    <t>СИП-3 1х35 с применением защищенного провода: (1 цепное исполнение)</t>
  </si>
  <si>
    <t>242 436,00</t>
  </si>
  <si>
    <t>СИП-3 1х50 с применением защищенного провода (1 цепное исполнение)</t>
  </si>
  <si>
    <t>258 025,00</t>
  </si>
  <si>
    <t>СИП-3 1х70 (1 цепное исполнение)</t>
  </si>
  <si>
    <t>273 043,00</t>
  </si>
  <si>
    <t>СИП-3 1х95 с применением защищенного провода: (1 цепное исполнение)</t>
  </si>
  <si>
    <t>298 570,00</t>
  </si>
  <si>
    <t>СИП-3 1х120 с применением защищенного провода: (1 цепное исполнение)</t>
  </si>
  <si>
    <t>318 818,00</t>
  </si>
  <si>
    <t>СИП-3 1х70 с применением защищенного провода: (2 цепное исполнение)</t>
  </si>
  <si>
    <t>361 775,00</t>
  </si>
  <si>
    <t>СИП-3 1х95 с применением защищенного провода:(2 цепное исполнение)</t>
  </si>
  <si>
    <t>412 539,00</t>
  </si>
  <si>
    <t>СИП-3 1х120 с применением защищенного провода: (2 цепное исполнение)</t>
  </si>
  <si>
    <t>452 917,00</t>
  </si>
  <si>
    <t xml:space="preserve"> -строительство воздушных линий проводом АС на железобетонных опорах</t>
  </si>
  <si>
    <t>АС - 25 с применением неизолированного провода: (1 цепное исполнение)</t>
  </si>
  <si>
    <t>АС - 35 с применением неизолированного провода: (1 цепное исполнение)</t>
  </si>
  <si>
    <t>АС - 50 с применением неизолированного провода: (1 цепное исполнение)</t>
  </si>
  <si>
    <t>177 695,00</t>
  </si>
  <si>
    <t>3АС-70 (1 цепное исполнение)</t>
  </si>
  <si>
    <t>АС - 95 с применением неизолированного провода: (1 цепное исполнение)</t>
  </si>
  <si>
    <t>АС - 95 с применением неизолированного провода: (2 цепное исполнение)</t>
  </si>
  <si>
    <t xml:space="preserve"> -строительство воздушных линий проводом СИП без опор</t>
  </si>
  <si>
    <t>СИП3 1х70 (1 цепное исполнение)</t>
  </si>
  <si>
    <t>140 521,00</t>
  </si>
  <si>
    <t>121 218,00</t>
  </si>
  <si>
    <t>129 012,50</t>
  </si>
  <si>
    <t>136 521,50</t>
  </si>
  <si>
    <t>149 285,00</t>
  </si>
  <si>
    <t>159 409,00</t>
  </si>
  <si>
    <t>180 887,50</t>
  </si>
  <si>
    <t>206 269,50</t>
  </si>
  <si>
    <t>226 458,50</t>
  </si>
  <si>
    <t>75 599,50</t>
  </si>
  <si>
    <t>83 805,00</t>
  </si>
  <si>
    <t>88 847,50</t>
  </si>
  <si>
    <t>99 299,50</t>
  </si>
  <si>
    <t>109 352,50</t>
  </si>
  <si>
    <t>С3i Стандартизированная тарифная ставка на покрытие расходов  на строительство кабельных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мощностью более 150 кВт</t>
  </si>
  <si>
    <t>Устройство переходов методом горизонтально-направленного бурения (ГНБ) при прокладке КЛ 6 (10) -35 кВ с учетом кабеля, за 100 метров</t>
  </si>
  <si>
    <t>6(10)-35</t>
  </si>
  <si>
    <t>61 192,00</t>
  </si>
  <si>
    <t xml:space="preserve"> -строительство кабельных линий кабелем АСБ</t>
  </si>
  <si>
    <r>
      <t xml:space="preserve">АСБ 3х50 </t>
    </r>
    <r>
      <rPr>
        <sz val="10"/>
        <color theme="1"/>
        <rFont val="Times New Roman"/>
        <family val="1"/>
        <charset val="204"/>
      </rPr>
      <t>(1 нить)</t>
    </r>
    <r>
      <rPr>
        <sz val="10"/>
        <color rgb="FF000000"/>
        <rFont val="Times New Roman"/>
        <family val="1"/>
        <charset val="204"/>
      </rPr>
      <t xml:space="preserve"> без ГНБ</t>
    </r>
  </si>
  <si>
    <r>
      <t xml:space="preserve">АСБ 3х70 </t>
    </r>
    <r>
      <rPr>
        <sz val="10"/>
        <color theme="1"/>
        <rFont val="Times New Roman"/>
        <family val="1"/>
        <charset val="204"/>
      </rPr>
      <t>(1 нить)</t>
    </r>
    <r>
      <rPr>
        <sz val="10"/>
        <color rgb="FF000000"/>
        <rFont val="Times New Roman"/>
        <family val="1"/>
        <charset val="204"/>
      </rPr>
      <t xml:space="preserve"> без ГНБ</t>
    </r>
  </si>
  <si>
    <r>
      <t xml:space="preserve">АСБ 3х95 </t>
    </r>
    <r>
      <rPr>
        <sz val="10"/>
        <color theme="1"/>
        <rFont val="Times New Roman"/>
        <family val="1"/>
        <charset val="204"/>
      </rPr>
      <t>(1 нить)</t>
    </r>
    <r>
      <rPr>
        <sz val="10"/>
        <color rgb="FF000000"/>
        <rFont val="Times New Roman"/>
        <family val="1"/>
        <charset val="204"/>
      </rPr>
      <t xml:space="preserve"> без ГНБ</t>
    </r>
  </si>
  <si>
    <t>253 548,00</t>
  </si>
  <si>
    <r>
      <t xml:space="preserve">АСБ 3х120 </t>
    </r>
    <r>
      <rPr>
        <sz val="10"/>
        <color theme="1"/>
        <rFont val="Times New Roman"/>
        <family val="1"/>
        <charset val="204"/>
      </rPr>
      <t xml:space="preserve">(1 нить) </t>
    </r>
    <r>
      <rPr>
        <sz val="10"/>
        <color rgb="FF000000"/>
        <rFont val="Times New Roman"/>
        <family val="1"/>
        <charset val="204"/>
      </rPr>
      <t>без ГНБ</t>
    </r>
  </si>
  <si>
    <r>
      <t xml:space="preserve">АСБ 3х150 </t>
    </r>
    <r>
      <rPr>
        <sz val="10"/>
        <color theme="1"/>
        <rFont val="Times New Roman"/>
        <family val="1"/>
        <charset val="204"/>
      </rPr>
      <t>(1 нить)</t>
    </r>
    <r>
      <rPr>
        <sz val="10"/>
        <color rgb="FF000000"/>
        <rFont val="Times New Roman"/>
        <family val="1"/>
        <charset val="204"/>
      </rPr>
      <t xml:space="preserve"> без ГНБ</t>
    </r>
  </si>
  <si>
    <r>
      <t xml:space="preserve">АСБ 3х185 </t>
    </r>
    <r>
      <rPr>
        <sz val="10"/>
        <color theme="1"/>
        <rFont val="Times New Roman"/>
        <family val="1"/>
        <charset val="204"/>
      </rPr>
      <t xml:space="preserve">(1 нить) </t>
    </r>
    <r>
      <rPr>
        <sz val="10"/>
        <color rgb="FF000000"/>
        <rFont val="Times New Roman"/>
        <family val="1"/>
        <charset val="204"/>
      </rPr>
      <t>без ГНБ</t>
    </r>
  </si>
  <si>
    <r>
      <t xml:space="preserve">АСБ 3х240 </t>
    </r>
    <r>
      <rPr>
        <sz val="10"/>
        <color theme="1"/>
        <rFont val="Times New Roman"/>
        <family val="1"/>
        <charset val="204"/>
      </rPr>
      <t>(1 нить)</t>
    </r>
    <r>
      <rPr>
        <sz val="10"/>
        <color rgb="FF000000"/>
        <rFont val="Times New Roman"/>
        <family val="1"/>
        <charset val="204"/>
      </rPr>
      <t xml:space="preserve"> без ГНБ</t>
    </r>
  </si>
  <si>
    <r>
      <t xml:space="preserve">АСБ 3х70 </t>
    </r>
    <r>
      <rPr>
        <sz val="10"/>
        <color theme="1"/>
        <rFont val="Times New Roman"/>
        <family val="1"/>
        <charset val="204"/>
      </rPr>
      <t xml:space="preserve">(2 нити) </t>
    </r>
    <r>
      <rPr>
        <sz val="10"/>
        <color rgb="FF000000"/>
        <rFont val="Times New Roman"/>
        <family val="1"/>
        <charset val="204"/>
      </rPr>
      <t>без ГНБ</t>
    </r>
  </si>
  <si>
    <r>
      <t xml:space="preserve">АСБ 3х120 </t>
    </r>
    <r>
      <rPr>
        <sz val="10"/>
        <color theme="1"/>
        <rFont val="Times New Roman"/>
        <family val="1"/>
        <charset val="204"/>
      </rPr>
      <t xml:space="preserve">(2 нити) </t>
    </r>
    <r>
      <rPr>
        <sz val="10"/>
        <color rgb="FF000000"/>
        <rFont val="Times New Roman"/>
        <family val="1"/>
        <charset val="204"/>
      </rPr>
      <t>без ГНБ</t>
    </r>
  </si>
  <si>
    <r>
      <t xml:space="preserve">АСБ 3х150 </t>
    </r>
    <r>
      <rPr>
        <sz val="10"/>
        <color theme="1"/>
        <rFont val="Times New Roman"/>
        <family val="1"/>
        <charset val="204"/>
      </rPr>
      <t xml:space="preserve">(2 нити) </t>
    </r>
    <r>
      <rPr>
        <sz val="10"/>
        <color rgb="FF000000"/>
        <rFont val="Times New Roman"/>
        <family val="1"/>
        <charset val="204"/>
      </rPr>
      <t>без ГНБ</t>
    </r>
  </si>
  <si>
    <r>
      <t xml:space="preserve">АСБ 3х185 </t>
    </r>
    <r>
      <rPr>
        <sz val="10"/>
        <color theme="1"/>
        <rFont val="Times New Roman"/>
        <family val="1"/>
        <charset val="204"/>
      </rPr>
      <t>(2 нити)</t>
    </r>
    <r>
      <rPr>
        <sz val="10"/>
        <color rgb="FF000000"/>
        <rFont val="Times New Roman"/>
        <family val="1"/>
        <charset val="204"/>
      </rPr>
      <t xml:space="preserve"> без ГНБ</t>
    </r>
  </si>
  <si>
    <r>
      <t xml:space="preserve">АСБ 3х240 </t>
    </r>
    <r>
      <rPr>
        <sz val="10"/>
        <color theme="1"/>
        <rFont val="Times New Roman"/>
        <family val="1"/>
        <charset val="204"/>
      </rPr>
      <t xml:space="preserve">(2 нити) </t>
    </r>
    <r>
      <rPr>
        <sz val="10"/>
        <color rgb="FF000000"/>
        <rFont val="Times New Roman"/>
        <family val="1"/>
        <charset val="204"/>
      </rPr>
      <t>без ГНБ</t>
    </r>
  </si>
  <si>
    <r>
      <t xml:space="preserve">АСБ 3х240 в ж/б лотках </t>
    </r>
    <r>
      <rPr>
        <sz val="10"/>
        <color theme="1"/>
        <rFont val="Times New Roman"/>
        <family val="1"/>
        <charset val="204"/>
      </rPr>
      <t>(2 нити)</t>
    </r>
    <r>
      <rPr>
        <sz val="10"/>
        <color rgb="FF000000"/>
        <rFont val="Times New Roman"/>
        <family val="1"/>
        <charset val="204"/>
      </rPr>
      <t xml:space="preserve"> без ГНБ</t>
    </r>
  </si>
  <si>
    <t xml:space="preserve"> -строительство кабельных линий кабелем ААБл</t>
  </si>
  <si>
    <r>
      <t xml:space="preserve">ААБл-10 3х70 </t>
    </r>
    <r>
      <rPr>
        <sz val="10"/>
        <color theme="1"/>
        <rFont val="Times New Roman"/>
        <family val="1"/>
        <charset val="204"/>
      </rPr>
      <t>(1 нить)</t>
    </r>
  </si>
  <si>
    <t>216 761,00</t>
  </si>
  <si>
    <r>
      <t xml:space="preserve">ААБл-10 3х95 </t>
    </r>
    <r>
      <rPr>
        <sz val="10"/>
        <color theme="1"/>
        <rFont val="Times New Roman"/>
        <family val="1"/>
        <charset val="204"/>
      </rPr>
      <t>(1 нить)</t>
    </r>
  </si>
  <si>
    <t>232 810,00</t>
  </si>
  <si>
    <r>
      <t xml:space="preserve">ААБл-10 3х120 </t>
    </r>
    <r>
      <rPr>
        <sz val="10"/>
        <color theme="1"/>
        <rFont val="Times New Roman"/>
        <family val="1"/>
        <charset val="204"/>
      </rPr>
      <t>(1 нить)</t>
    </r>
  </si>
  <si>
    <t>237 946,00</t>
  </si>
  <si>
    <r>
      <t xml:space="preserve">ААБл-10 3х150 </t>
    </r>
    <r>
      <rPr>
        <sz val="10"/>
        <color theme="1"/>
        <rFont val="Times New Roman"/>
        <family val="1"/>
        <charset val="204"/>
      </rPr>
      <t>(1 нить)</t>
    </r>
  </si>
  <si>
    <t>242 828,00</t>
  </si>
  <si>
    <r>
      <t xml:space="preserve">ААБл-3х185 </t>
    </r>
    <r>
      <rPr>
        <sz val="10"/>
        <color theme="1"/>
        <rFont val="Times New Roman"/>
        <family val="1"/>
        <charset val="204"/>
      </rPr>
      <t>(1 нить)</t>
    </r>
  </si>
  <si>
    <r>
      <t xml:space="preserve">ААБл-10 3х240 </t>
    </r>
    <r>
      <rPr>
        <sz val="10"/>
        <color theme="1"/>
        <rFont val="Times New Roman"/>
        <family val="1"/>
        <charset val="204"/>
      </rPr>
      <t>(1 нить)</t>
    </r>
  </si>
  <si>
    <t>325 207,00</t>
  </si>
  <si>
    <r>
      <t xml:space="preserve">ААБл- х185 </t>
    </r>
    <r>
      <rPr>
        <sz val="10"/>
        <color theme="1"/>
        <rFont val="Times New Roman"/>
        <family val="1"/>
        <charset val="204"/>
      </rPr>
      <t xml:space="preserve">(2 нити) </t>
    </r>
    <r>
      <rPr>
        <sz val="10"/>
        <color rgb="FF000000"/>
        <rFont val="Times New Roman"/>
        <family val="1"/>
        <charset val="204"/>
      </rPr>
      <t xml:space="preserve">без ГНБ </t>
    </r>
  </si>
  <si>
    <t>491 736,00</t>
  </si>
  <si>
    <t xml:space="preserve"> -строительство кабельных линий кабелем АПвП</t>
  </si>
  <si>
    <t>АПвП-1х50 (1 нить)</t>
  </si>
  <si>
    <t>237 997,00</t>
  </si>
  <si>
    <t>АПвП-1х70 (1 нить)</t>
  </si>
  <si>
    <t>252 410,00</t>
  </si>
  <si>
    <t>АПвП-1х95 (1 нить)</t>
  </si>
  <si>
    <t>271 688,00</t>
  </si>
  <si>
    <t>АПвП-1х120 (1 нить)</t>
  </si>
  <si>
    <t>282 398,00</t>
  </si>
  <si>
    <t>АПвП-1х150 (1 нить)</t>
  </si>
  <si>
    <t>304 124,00</t>
  </si>
  <si>
    <t>АПвП-1х185 (1 нить)</t>
  </si>
  <si>
    <t>314 834,00</t>
  </si>
  <si>
    <t>АПвП-1х240 (1 нить)</t>
  </si>
  <si>
    <t>332 582,00</t>
  </si>
  <si>
    <t>АПвП-1х300 (1 нить)</t>
  </si>
  <si>
    <t>364 406,00</t>
  </si>
  <si>
    <t>АПвП-1х400 (1 нить)</t>
  </si>
  <si>
    <t>421 628,00</t>
  </si>
  <si>
    <t>АПвП-1х500 (1 нить)</t>
  </si>
  <si>
    <t>АПвП-1х630 (1 нить)</t>
  </si>
  <si>
    <t>АПвП-1х50 (2 нити)</t>
  </si>
  <si>
    <t>АПвП-1х70 (2 нити)</t>
  </si>
  <si>
    <t>АПвП-1х95 (2 нити)</t>
  </si>
  <si>
    <t>АПвП-1х120 (2 нити)</t>
  </si>
  <si>
    <t>АПвП-1х150 (2 нити)</t>
  </si>
  <si>
    <t>АПвП-1х185 (2 нити)</t>
  </si>
  <si>
    <t>АПвП-1х240 (2 нити)</t>
  </si>
  <si>
    <t>АПвП-1х300 (2 нити)</t>
  </si>
  <si>
    <t>АПвП-1х400 (2 нити)</t>
  </si>
  <si>
    <t>АПвП-1х500 (2 нити)</t>
  </si>
  <si>
    <t>АПвП-1х630 (2 нити)</t>
  </si>
  <si>
    <t>30 596,00</t>
  </si>
  <si>
    <t>112 142,00</t>
  </si>
  <si>
    <t>119 628,50</t>
  </si>
  <si>
    <t>126 774,00</t>
  </si>
  <si>
    <t>141 546,00</t>
  </si>
  <si>
    <t>135 128,50</t>
  </si>
  <si>
    <t>146 954,00</t>
  </si>
  <si>
    <t>165 742,00</t>
  </si>
  <si>
    <t>188 445,50</t>
  </si>
  <si>
    <t>187 925,00</t>
  </si>
  <si>
    <t>247 254,50</t>
  </si>
  <si>
    <t>234 418,50</t>
  </si>
  <si>
    <t>259 632,00</t>
  </si>
  <si>
    <t>295 646,00</t>
  </si>
  <si>
    <t>533 423,00</t>
  </si>
  <si>
    <t>108 380,50</t>
  </si>
  <si>
    <t>116 405,00</t>
  </si>
  <si>
    <t>118 973,00</t>
  </si>
  <si>
    <t>121 414,00</t>
  </si>
  <si>
    <t>128 686,50</t>
  </si>
  <si>
    <t>162 603,50</t>
  </si>
  <si>
    <t>245 868,00</t>
  </si>
  <si>
    <t>118 998,50</t>
  </si>
  <si>
    <t>126 205,00</t>
  </si>
  <si>
    <t>135 844,00</t>
  </si>
  <si>
    <t>152 062,00</t>
  </si>
  <si>
    <t>157 417,00</t>
  </si>
  <si>
    <t>166 291,00</t>
  </si>
  <si>
    <t>182 203,00</t>
  </si>
  <si>
    <t>210 814,00</t>
  </si>
  <si>
    <t>289 267,50</t>
  </si>
  <si>
    <t>339 059,00</t>
  </si>
  <si>
    <t>133 280,00</t>
  </si>
  <si>
    <t>151 316,00</t>
  </si>
  <si>
    <t>173 346,50</t>
  </si>
  <si>
    <t>183 011,50</t>
  </si>
  <si>
    <t>231 890,00</t>
  </si>
  <si>
    <t>244 978,00</t>
  </si>
  <si>
    <t>289 788,50</t>
  </si>
  <si>
    <t>365 545,50</t>
  </si>
  <si>
    <t>436 723,00</t>
  </si>
  <si>
    <t>513 821,00</t>
  </si>
  <si>
    <t>613 597,00</t>
  </si>
  <si>
    <t>С4 Стандаризированная тарифная ставка на покрытие расходов  на строительство подстанций для Заявителей, осуществляющих технологическое присоединение своих энергопринимающих устройств максимальной мощностью более 150 кВт</t>
  </si>
  <si>
    <t xml:space="preserve">СТП-40/6 (10)/0,4, мачтовая </t>
  </si>
  <si>
    <t>СТП-100/6 (10)/0,4, мачтовая</t>
  </si>
  <si>
    <t xml:space="preserve">СТП-160/6 (10)/0,4, мачтовая </t>
  </si>
  <si>
    <t xml:space="preserve">СТП-250/6 (10)/0,4, мачтовая </t>
  </si>
  <si>
    <t xml:space="preserve">КТПН-250/10/0,4, киоскового типа без утепления </t>
  </si>
  <si>
    <t xml:space="preserve">КТПН-400/10/0,4, киоскового типа без утепления </t>
  </si>
  <si>
    <t>КТПН-630/10/0,4, киоскового типа без утепления</t>
  </si>
  <si>
    <t xml:space="preserve">2КТПН-400/10/0,4, киоскового типа без утепления </t>
  </si>
  <si>
    <t xml:space="preserve">2КТПН-630/10/0,4, киоскового типа без утепления </t>
  </si>
  <si>
    <t>2КТПБ-400/10/0,4, блочного типа, сендвич – панели</t>
  </si>
  <si>
    <t>2КТПБ-630/10/0,4, блочного типа, сендвич – панели</t>
  </si>
  <si>
    <t>2КТПБ-1000/10/0,4, блочного типа, сендвич - панели</t>
  </si>
  <si>
    <t xml:space="preserve">КТПК 63 кВА; 6(10)/0,4 кВ (КТП киоскового типа) </t>
  </si>
  <si>
    <t xml:space="preserve">КТПК 100 кВА; 6(10)/0,4 кВ (КТП  киоскового типа) </t>
  </si>
  <si>
    <t xml:space="preserve">КТПК 160 кВА; 6(10)/0,4 кВ (КТП киоскового типа) </t>
  </si>
  <si>
    <t xml:space="preserve">КТПК 250 кВА; 6(10)/0,4 кВ (КТП  киоскового типа) </t>
  </si>
  <si>
    <t xml:space="preserve">КТПК 400 кВА; 6(10)/0,4 кВ (КТП киоскового типа) </t>
  </si>
  <si>
    <t xml:space="preserve">КТПК 630 кВА; 6(10)/0,4 кВ (КТП киоскового типа) </t>
  </si>
  <si>
    <t xml:space="preserve">КТПК 1000 кВА; 6(10)/0,4 кВ (КТП киоскового типа) </t>
  </si>
  <si>
    <t>КТПК 2Х160 кВА; 6(10)/0,4 кВ (КТП киоскового типа)</t>
  </si>
  <si>
    <t xml:space="preserve">2КТПНУ-250 кВА; 6(10)/0,4 кВ (в металллических блоках без утепления) </t>
  </si>
  <si>
    <t xml:space="preserve">2КТПНУ-400 кВА; 6(10)/0,4 кВ (в металлических блоках без утепления) </t>
  </si>
  <si>
    <t xml:space="preserve">2КТПНУ-630 кВА; 6(10)/0,4 кВ (в металлических блоках без утепления) </t>
  </si>
  <si>
    <t>2КТПНУ-1000 кВА; 6(10)/0,4 кВ (в металлических блоках без утепления)</t>
  </si>
  <si>
    <t>КТП-25 кВА, столбовая</t>
  </si>
  <si>
    <t>КТП-40 кВА, столбовая</t>
  </si>
  <si>
    <t>КТП-63 кВА, столбовая</t>
  </si>
  <si>
    <t>КТП-100 кВА, столбовая</t>
  </si>
  <si>
    <t>БКТП 400 кВА, блочного типа, сэндвич-панели</t>
  </si>
  <si>
    <t>БКТП 630 кВА, блочного типа, сэндвич-панели</t>
  </si>
  <si>
    <t>БКТП 1000 кВА, блочного типа, сэндвич-панели</t>
  </si>
  <si>
    <t>2КТП-100 кВА, киоскового типа, сендвич-панели</t>
  </si>
  <si>
    <t xml:space="preserve">Строительство распределительного пункта с 12 высоковольтными ячейками </t>
  </si>
  <si>
    <t xml:space="preserve">Строительство распределительного пункта с 24 высоковольтными ячейками </t>
  </si>
  <si>
    <t>Строительство реклоузера</t>
  </si>
  <si>
    <t>Строительство РП 11 МВт</t>
  </si>
  <si>
    <t>Строительство РП 5-7 МВт</t>
  </si>
  <si>
    <t>Строительство КСО - 386-11</t>
  </si>
  <si>
    <t>Строительство БКРПТ 2х1250 кВА</t>
  </si>
  <si>
    <t>Строительство РТП 2х1000 кВА</t>
  </si>
  <si>
    <t>С4 Стандаризированная тарифная ставка на покрытие расходов  на строительство подстанций для Заявителей, осуществляющих технологическое присоединение своих энергопринимающих устройств максимальной мощностью не более 150 кВт</t>
  </si>
  <si>
    <t xml:space="preserve">Ставки ПТП за единицу максимальной мощности по временной схеме </t>
  </si>
  <si>
    <t>С1 Стандартизированная тарифная ставка платы на технологическое присоединение энергопринимающих устройств заявителя, не включающих в себя строительство объектов электросетевого хозяйства, в расчете на 1 кВт максимальной мощности</t>
  </si>
  <si>
    <t>С1 Стандартизированная тарифная ставка платы на технологическое присоединение энергопринимающих устройств заявителя, не включающих в себя строительство объектов электросетевого хозяйства, в расчете на 1 кВт максимальной мощности по временной схеме</t>
  </si>
  <si>
    <t>Строительство проводом СИП 4*25</t>
  </si>
  <si>
    <t>Строительство кабелем АПвПг 3*95</t>
  </si>
  <si>
    <t>Строительство кабелем АПвПг 3*120</t>
  </si>
  <si>
    <t>Строительство кабелем АПвПг 3*150</t>
  </si>
  <si>
    <t>Строительство кабелем АПвПг 3*185</t>
  </si>
  <si>
    <t>Строительство кабелем АПвПг 3*240</t>
  </si>
  <si>
    <t>Строительство одноцепной ВЛ проводом АС-95</t>
  </si>
  <si>
    <t>Строительство одноцепной ВЛ проводом АС-120</t>
  </si>
  <si>
    <t>Строительство одноцепной ВЛ проводом АС-150</t>
  </si>
  <si>
    <t>Строительство одноцепной ВЛ проводом АС-185</t>
  </si>
  <si>
    <t>Строительство одноцепной ВЛ проводом АС-240</t>
  </si>
  <si>
    <t>Строительство двухцепной ВЛ проводом АС-95</t>
  </si>
  <si>
    <t>Строительство двухцепной ВЛ проводом АС-120</t>
  </si>
  <si>
    <t>Строительство двухцепной ВЛ проводом АС-150</t>
  </si>
  <si>
    <t>Строительство двухцепной ВЛ проводом АС-185</t>
  </si>
  <si>
    <t>Строительство двухцепной ВЛ проводом АС-240</t>
  </si>
  <si>
    <t>С4 Стандаризированная тарифная ставка на покрытие расходов  на строительство подстанций  для Заявителей, осуществляющих технологическое присоединение своих энергопринимающих устройств максимальной мощностью не более 150 кВт (в ценах 2001 г.) до 01.10.2017г.</t>
  </si>
  <si>
    <t>Строительство одноцепной ВЛ проводом АС до 150 мм</t>
  </si>
  <si>
    <t>Строительство одноцепной ВЛ проводом АС 185-240 мм</t>
  </si>
  <si>
    <t>Строительство двухцепной ВЛ проводом АС до 150 мм</t>
  </si>
  <si>
    <t>Строительство двухцепной ВЛ проводом АС 185-240 мм</t>
  </si>
  <si>
    <t>С2i Стандаризированная тарифная ставка на покрытие расходов на строительство воздушных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мощностью не более 150 кВт (в ценах 2001 г.) до 01.10.2017г.</t>
  </si>
  <si>
    <t>С3i Стандартизированная тарифная ставка на покрытие расходов  на строительство кабельных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мощностью не более 150 кВт (в ценах 2001 г.) до 01.10.2017г.</t>
  </si>
  <si>
    <t>С4 Стандаризированная тарифная ставка на покрытие расходов  на строительство подстанций для Заявителей, осуществляющих технологическое присоединение своих энергопринимающих устройств максимальной мощностью не более 150 кВт (в ценах 2001 г.) до 01.10.2017г.</t>
  </si>
  <si>
    <t>0,4</t>
  </si>
  <si>
    <t>6-10</t>
  </si>
  <si>
    <t>Ставка платы (Население и приравненные к нему категории потребителей (c НДС))</t>
  </si>
  <si>
    <t>Ставка платы (Прочие потребители (без НДС))</t>
  </si>
  <si>
    <t>Наименование ДЗО  (тарифное меню приводится отдельно по каждой области установления тарифных решений)</t>
  </si>
  <si>
    <t>до 35</t>
  </si>
  <si>
    <t>строительство пунктов секционирования*</t>
  </si>
  <si>
    <t>0,4, 6 (10), 35 и выше</t>
  </si>
  <si>
    <t>строительство комплектных трансформаторных подстанций (КТП), распределительных трансформаторных подстанций (РТП) с уровнем напряжения до 35 кВ*</t>
  </si>
  <si>
    <t>Строительство центров питания подстанций (ПС)*</t>
  </si>
  <si>
    <t>35 и выше</t>
  </si>
  <si>
    <t>С2 Стандаризированная тарифная ставка на покрытие расходов на строительство воздушных линий электропередачи в расчете на 1 км линии*</t>
  </si>
  <si>
    <t>С3 Стандартизированная тарифная ставка на покрытие расходов  на строительство кабельных линий электропередачи в расчете на 1 км линии*</t>
  </si>
  <si>
    <t>С4 Стандаризированные тарифные ставки на покрытие расходов  на строительство  подстанций  в расчете на 1 кВт *</t>
  </si>
  <si>
    <t>С4.1 Стандаризированная тарифная ставка на покрытие расходов  на строительство пунктов секционирования (реклоузеров, РП-распределительных пунктов, ПП-переключательных пунктов)</t>
  </si>
  <si>
    <t>0,4, 6-10, 35 и выше</t>
  </si>
  <si>
    <t>С4.2 Стандаризированная тарифная ставка на покрытие расходов  на строительство комплектных трансформаторных подстанций (КТП), распределительных трансформаторных подстанций (РТП)</t>
  </si>
  <si>
    <t>С4.3 Стандаризированная тарифная ставка на покрытие расходов  на строительство центров питания подстанций (ПС)</t>
  </si>
  <si>
    <t>* В ценах 2001 года</t>
  </si>
  <si>
    <t>26.12.2016, № 677-п (30.12.2016) http://zakon.krskstate.ru/0/doc/38436</t>
  </si>
  <si>
    <t>Стандартизированные тарифные ставки</t>
  </si>
  <si>
    <t>по 
временной схеме</t>
  </si>
  <si>
    <t>Филиал ПАО "МРСК Сибири" – "Кузбассэнерго – РЭС"</t>
  </si>
  <si>
    <t>Отдельно указываются ставки  (в соответствии с решением регулирующего органа):</t>
  </si>
  <si>
    <t>руб.</t>
  </si>
  <si>
    <t>постоянная схема</t>
  </si>
  <si>
    <t>до 150 кВт (включительно)</t>
  </si>
  <si>
    <t>свыше 150 кВт и до 670 кВт (включительно)</t>
  </si>
  <si>
    <t>временная схема</t>
  </si>
  <si>
    <t>ВЛ-0,4 кВ</t>
  </si>
  <si>
    <t>ВЛ-6(10) кВ</t>
  </si>
  <si>
    <t>С3.1. Одной КЛ (АПвПу2г 1х185 мм2) методом ГНБ</t>
  </si>
  <si>
    <t>С3.2. Одной КЛ (АПвПу2г 1х240 мм2) методом ГНБ</t>
  </si>
  <si>
    <t>С3.3. Одной КЛ (АПвПу2г 1х300 мм2) методом ГНБ</t>
  </si>
  <si>
    <t>С3.4. Одной КЛ (АПвПу2г 1х400 мм2) методом ГНБ</t>
  </si>
  <si>
    <t>С3.5. Одной КЛ (АПвПу2г 1х500 мм2) методом ГНБ</t>
  </si>
  <si>
    <t>С3.6. Одной КЛ (АПвПу2г 1х630 мм2) методом ГНБ</t>
  </si>
  <si>
    <t>С3.7. Одной КЛ (АПвПу2г 1х800мм2) методом ГНБ</t>
  </si>
  <si>
    <t>С3.8. Одной КЛ (АПвПу2г 1х1000 мм2) методом ГНБ</t>
  </si>
  <si>
    <t>С3.9. Одной КЛ (АПвПу2г 1х1200 мм2) методом ГНБ</t>
  </si>
  <si>
    <t>С3.10. Двух КЛ (АПвПу2г 1х185 мм2) методом ГНБ</t>
  </si>
  <si>
    <t>С3.11. Двух  КЛ (АПвПу2г 1х240 мм2) методом ГНБ</t>
  </si>
  <si>
    <t>С3.12. Двух  КЛ (АПвПу2г 1х300 мм2) методом ГНБ</t>
  </si>
  <si>
    <t>С3.13. Двух  КЛ (АПвПу2г 1х400 мм2) методом ГНБ</t>
  </si>
  <si>
    <t>С3.14. Двух  КЛ (АПвПу2г 1х500 мм2) методом ГНБ</t>
  </si>
  <si>
    <t>С3.15. Двух  КЛ (АПвПу2г 1х630 мм2) методом ГНБ</t>
  </si>
  <si>
    <t>С3.16. Двух  КЛ (АПвПу2г 1х800мм2) методом ГНБ</t>
  </si>
  <si>
    <t>С3.17. Двух  КЛ (АПвПу2г 1х1000 мм2) методом ГНБ</t>
  </si>
  <si>
    <t>С3.18. Двух  КЛ (АПвПу2г 1х1200 мм2) методом ГНБ</t>
  </si>
  <si>
    <t>С3.19. Одной КЛ (АПвП 1х95 мм2) методом ГНБ</t>
  </si>
  <si>
    <t>С3.20. Одной КЛ (АПвП 1х120 мм2) методом ГНБ</t>
  </si>
  <si>
    <t>С3.21. Одной КЛ (АПвП 1х150 мм2) методом ГНБ</t>
  </si>
  <si>
    <t>С3.22. Одной КЛ (АПвП 1х185 мм2) методом ГНБ</t>
  </si>
  <si>
    <t>С3.23. Одной КЛ (АПвП 1х240 мм2) методом ГНБ</t>
  </si>
  <si>
    <t>С3.24. Одной КЛ (АПвП 1х300 мм2) методом ГНБ</t>
  </si>
  <si>
    <t>С3.25. Одной КЛ (АПвП 1х400 мм2) методом ГНБ</t>
  </si>
  <si>
    <t>С3.26. Одной КЛ (АПвП 1х500 мм2) методом ГНБ</t>
  </si>
  <si>
    <t>С3.27. Двух КЛ (АПвП 1х95 мм2) методом ГНБ</t>
  </si>
  <si>
    <t>С3.29. Двух КЛ (АПвП 1х150 мм2) методом ГНБ</t>
  </si>
  <si>
    <t>С3.30. Двух КЛ (АПвП 1х185 мм2) методом ГНБ</t>
  </si>
  <si>
    <t>С3.31. Двух КЛ (АПвП 1х240 мм2) методом ГНБ</t>
  </si>
  <si>
    <t>С3.32. Двух КЛ (АПвП 1х300 мм2) методом ГНБ</t>
  </si>
  <si>
    <t>С.3.33. Двух КЛ (АПвП 1х400 мм2) методом ГНБ</t>
  </si>
  <si>
    <t>С3.34. Двух КЛ (АПвП 1х500 мм2) методом ГНБ</t>
  </si>
  <si>
    <t xml:space="preserve">С3.35. Одной КЛ (АПвП-1х50 мм2) в траншее </t>
  </si>
  <si>
    <t xml:space="preserve">С3.36. Двух КЛ (АПвП-1х50 мм2) в траншее </t>
  </si>
  <si>
    <t xml:space="preserve">С3.37. Одной КЛ (АПвП-1х70 мм2) в траншее </t>
  </si>
  <si>
    <t xml:space="preserve">С3.38. Двух КЛ (АПвП-1х70 мм2) в траншее </t>
  </si>
  <si>
    <t xml:space="preserve">С3.39. Одной КЛ (АПвП-1х95 мм2) в траншее </t>
  </si>
  <si>
    <t xml:space="preserve">С3.40. Двух КЛ (АПвП-1х95 мм2) в траншее </t>
  </si>
  <si>
    <t xml:space="preserve">С3.41. Одной КЛ (АПвП-1х120 мм2) в траншее </t>
  </si>
  <si>
    <t xml:space="preserve">С3.42. Двух КЛ (АПвП-1х120 мм2) в траншее </t>
  </si>
  <si>
    <t xml:space="preserve">С3.43. Одной КЛ (АПвП-1х150 мм2) в траншее </t>
  </si>
  <si>
    <t xml:space="preserve">С3.44. Двух КЛ (АПвП-1х150 мм2) в траншее </t>
  </si>
  <si>
    <t xml:space="preserve">С3.45. Одной КЛ (АПвП-1х185 мм2) в траншее </t>
  </si>
  <si>
    <t xml:space="preserve">С3.46. Двух КЛ (АПвП-1х185 мм2) в траншее </t>
  </si>
  <si>
    <t xml:space="preserve">С3.47. Одной КЛ (АПвП-1х240 мм2) в траншее </t>
  </si>
  <si>
    <t xml:space="preserve">С3.48. Двух КЛ (АПвП-1х240 мм2) в траншее </t>
  </si>
  <si>
    <t xml:space="preserve">С3.49. Одной КЛ (АПвП-1х300 мм2) в траншее </t>
  </si>
  <si>
    <t xml:space="preserve">С3.50. Двух КЛ (АПвП-1х300 мм2) в траншее </t>
  </si>
  <si>
    <t xml:space="preserve">С3.51. Одной КЛ (АПвП-1х400 мм2) в траншее </t>
  </si>
  <si>
    <t xml:space="preserve">С3.52. Двух КЛ (АПвП-1х400 мм2) в траншее </t>
  </si>
  <si>
    <t xml:space="preserve">С3.53. Одной КЛ (АПвП-1х500 мм2) в траншее </t>
  </si>
  <si>
    <t xml:space="preserve">С3.54. Двух КЛ (АПвП-1х500 мм2) в траншее </t>
  </si>
  <si>
    <t xml:space="preserve">С3.55. Одной КЛ (АПвП-1х630 мм2) в траншее </t>
  </si>
  <si>
    <t xml:space="preserve">С3.56. Двух КЛ (АПвП-1х630 мм2) в траншее </t>
  </si>
  <si>
    <t xml:space="preserve">С3.57. Одной КЛ (ПвП-1х70 мм2) в траншее  </t>
  </si>
  <si>
    <t xml:space="preserve">С3.58. Одной КЛ (ПвП-1х95 мм2) в траншее  </t>
  </si>
  <si>
    <t xml:space="preserve">С3.59. Одной КЛ (ПвП-1х120 мм2) в траншее  </t>
  </si>
  <si>
    <t xml:space="preserve">С3.60. Одной КЛ (ПвП-1х150 мм2) в траншее  </t>
  </si>
  <si>
    <t xml:space="preserve">С3.61. Одной КЛ (ПвП-1х185 мм2) в траншее  </t>
  </si>
  <si>
    <t xml:space="preserve">С3.62. Одной КЛ (ПвП-1х240 мм2) в траншее  </t>
  </si>
  <si>
    <t xml:space="preserve">С3.63. Одной КЛ (ПвП-1х300 мм2) в траншее  </t>
  </si>
  <si>
    <t xml:space="preserve">С3.64. Одной КЛ (ПвП-1х400 мм2) в траншее  </t>
  </si>
  <si>
    <t xml:space="preserve">С3.65. Одной КЛ-10 кВ (АПвП-3х240/35-10с мм2 ) методом ГНБ </t>
  </si>
  <si>
    <t>C3.66. Одной КЛ (АВБбШВ-4х10) в траншее</t>
  </si>
  <si>
    <t>С3.67. Одной КЛ (АВБбШВ-4х35) в траншее</t>
  </si>
  <si>
    <t>С3.68. Одной КЛ (АВБбШВ-4х50) в траншее</t>
  </si>
  <si>
    <t>С3.69. Одной КЛ (АВБбШВ-4х70) в траншее</t>
  </si>
  <si>
    <t>С3.70. Одной КЛ (АВБбШВ-4х95) в траншее</t>
  </si>
  <si>
    <t>С3.71. Одной КЛ (АВБбШВ-4х120) в траншее</t>
  </si>
  <si>
    <t>С3.72. Одной КЛ (АВБбШВ-4х150) в траншее</t>
  </si>
  <si>
    <t>С3.73. Одной КЛ (АВБбШВ-4х185) в траншее</t>
  </si>
  <si>
    <t>С3.74. Одной КЛ (АВБбШВ-4х240) в траншее</t>
  </si>
  <si>
    <t>С3.75. Двух КЛ (АВБбШВ-4х50) в траншее</t>
  </si>
  <si>
    <t>С3.76. Двух КЛ (АВБбШВ-4х70) в траншее</t>
  </si>
  <si>
    <t>С3.77. Двух КЛ (АВБбШВ-4х95) в траншее</t>
  </si>
  <si>
    <t>С3.78. Двух КЛ (АВБбШВ-4х150) в траншее</t>
  </si>
  <si>
    <t>С3.79. Двух КЛ (АВБбШВ-4х185) в траншее</t>
  </si>
  <si>
    <t>С3.80. Двух КЛ (АВБбШВ-4х240) в траншее</t>
  </si>
  <si>
    <t>С3.81. Одной КЛ (АПвБбШп 4х70) в траншее</t>
  </si>
  <si>
    <t>С3.82. Одной КЛ (АПвБбШп 4х120) в траншее</t>
  </si>
  <si>
    <t>С3.83. Одной КЛ (АПвБбШп 4х240) в траншее</t>
  </si>
  <si>
    <t>С3.84. Одной КЛ-0,4 кВ (АПвБбШв 4х240 мм2 ) методом ГНБ</t>
  </si>
  <si>
    <t>С4 Стандаризированная тарифная ставка на покрытие расходов  на строительство подстанций в ценах 2001 года</t>
  </si>
  <si>
    <t>С4.1. 2КТП-100кВА кабельн ввод тупиковая</t>
  </si>
  <si>
    <t>С4.2. 2КТП-160кВА возд ввод проходная</t>
  </si>
  <si>
    <t>С4.3. 2КТП-160кВА возд ввод тупиковая</t>
  </si>
  <si>
    <t>С4.4. 2КТП-160кВА кабельн ввод проходная</t>
  </si>
  <si>
    <t>С4.5. 2КТП-160кВА кабельн ввод тупиковая</t>
  </si>
  <si>
    <t>С4.6. 2КТП-250кВА возд ввод тупиковая</t>
  </si>
  <si>
    <t>С4.7. 2КТП-250кВА кабельн ввод тупиковая</t>
  </si>
  <si>
    <t>С4.8. 2КТП-400кВА блочного типа сэндвич-панели</t>
  </si>
  <si>
    <t>С4.9. 2КТП-630 кВА блочного типа сэндвич-панели</t>
  </si>
  <si>
    <t>С4.10. 2КТП-630кВА возд ввод тупиковая</t>
  </si>
  <si>
    <t>С4.11. 2КТП-1000кВА блочного типа сэндвич-панели</t>
  </si>
  <si>
    <t>С4.12. 2КТП-1000кВА кабельн ввод тупиковая</t>
  </si>
  <si>
    <t>С4.13. 2ТП 1600кВА блочного типа сэндвич-панели</t>
  </si>
  <si>
    <t>С4.14. 2ТП 2500кВА блочного типа сэндвич-панели</t>
  </si>
  <si>
    <t>С4.15. БКТП 400кВА блочного типа сэндвич-панели</t>
  </si>
  <si>
    <t>С4.16. БКТП 630кВА блочного типа сэндвич-панели</t>
  </si>
  <si>
    <t>С4.17. БКТП 1000кВА блочного типа сэндвич-панели</t>
  </si>
  <si>
    <t>С4.18. КТП-25кВА возд ввод тупиковая</t>
  </si>
  <si>
    <t>С4.19. КТП-25кВА столбовая</t>
  </si>
  <si>
    <t>С4.20. КТП-40кВА возд ввод тупиковая</t>
  </si>
  <si>
    <t>С4.21. КТП-40кВА столбовая</t>
  </si>
  <si>
    <t>С4.22. КТП-63кВА возд ввод проходная</t>
  </si>
  <si>
    <t>С4.23. КТП-63кВА возд ввод тупиковая</t>
  </si>
  <si>
    <t>Примечание:</t>
  </si>
  <si>
    <t>1. До 01.10.2017 размер включаемой в состав платы за технологическое присоединение энергопринимающих устройств максимальной мощностью не более чем 150 кВт инвестиционной составляющей на покрытие расходов на строительство объектов электросетевого хозяйства от существующих объектов электросетевого хозяйства до присоединяемых энергопринимающих устройств и (или) объектов электроэнергетики составляет 50 процентов величины указанных расходов.</t>
  </si>
  <si>
    <t>2. С 01.10.2017 в состав платы за технологическое присоединение энергопринимающих устройств максимальной мощностью не более чем 150 кВт не  включаются расходы, связанные со строительством объектов  электросетевого хозяйства от существующих объектов электросетевого хозяйства до присоединяемых энергопринимающих устройств и (или) объектов электроэнергетики.</t>
  </si>
  <si>
    <t>для Заявителей, осуществляющих технологическое присоединение своих энергопринимающих устройств максимальной мощностью не более 150 кВт до 1 октября 2017 года</t>
  </si>
  <si>
    <t>руб./присоединение</t>
  </si>
  <si>
    <t>Участие сетевой организации в осмотре должностным лицом органа федерального государственного энергетического надзора присоединяемых Устройств Заявителя  (*)</t>
  </si>
  <si>
    <t xml:space="preserve">Участие сетевой организации в осмотре должностным лицом органа федерального государственного энергетического надзора присоединяемых Устройств Заявителя  </t>
  </si>
  <si>
    <t>С1 Стандартизированная тарифная ставка платы на технологическое присоединение энергопринимающих устройств заявителя, не включающих в себя строительство объектов электросетевого хозяйства, в расчете на 1 кВт максимальной мощности  (**)</t>
  </si>
  <si>
    <t xml:space="preserve"> ВЛ-110 кВ с применением  неизолированного провода АС до 150 кв.мм  1-цепная</t>
  </si>
  <si>
    <t xml:space="preserve"> ВЛ-110 кВ с применением  неизолированного провода АС до 240 кв.мм  1-цепная</t>
  </si>
  <si>
    <t xml:space="preserve"> ВЛ-110 кВ с применением  неизолированного провода АС до 150 кв.мм  2-цепная</t>
  </si>
  <si>
    <t xml:space="preserve"> ВЛ-110 кВ с применением  неизолированного провода АС до 240 кв.мм  2-цепная</t>
  </si>
  <si>
    <t xml:space="preserve"> ВЛ -35 кВ на металлических опорах из гнутого профиля (провод АС сечение 95 кв.мм) 1- цепная</t>
  </si>
  <si>
    <t>ВЛ- 35 кВ на металлических опорах из гнутого профиля (АС сечение 120 кв.мм) 1-цепная</t>
  </si>
  <si>
    <t>ВЛ-35 кВ на металлических опорах из гнутого профиля (провод АС сечение 150 кв.мм) 1-цепная</t>
  </si>
  <si>
    <t>ВЛ-35 кВ на металлических опорах из гнутого профиля (провод АС сечение 185 кв.мм) 1-цепная</t>
  </si>
  <si>
    <t xml:space="preserve"> ВЛ-35 кВ на металлических опорах из гнутого профиля (провод АС сечение 240 кв.мм) 1-цепная</t>
  </si>
  <si>
    <t>ВЛ-35 кВ на металлических опорах из гнутого профиля ( провод АС сечение 95 кв.мм) 2-цепная</t>
  </si>
  <si>
    <t xml:space="preserve"> ВЛ-35 кВ на металлических опорах из гнутого профиля (провод АС сечение 120 кв.мм) 2-цепная</t>
  </si>
  <si>
    <t>ВЛ-35 кВ на металлических опорах из гнутого профиля (провод АС сечение 150 кв.мм) 2-цепная</t>
  </si>
  <si>
    <t>ВЛ-35 кВ на металлических опорах из гнутого профиля (провод АС сечение 185 кв.мм) 2-цепная</t>
  </si>
  <si>
    <t>ВЛ-35 кВ на металлических опорах из гнутого профиля (провод АС сечение 240 кв.мм) 2-цепная</t>
  </si>
  <si>
    <t xml:space="preserve"> ВЛ-10 кВ провод АС-25  кв.мм</t>
  </si>
  <si>
    <t xml:space="preserve"> ВЛ-10 кВ провод АС-35  кв.мм</t>
  </si>
  <si>
    <t xml:space="preserve"> ВЛ-10 кВ провод АС-50  кв.мм</t>
  </si>
  <si>
    <t>ВЛ-10 кВ провод АС-70  кв.мм</t>
  </si>
  <si>
    <t>ВЛ-10 кВ провод АС-95  кв.мм</t>
  </si>
  <si>
    <t xml:space="preserve">  ВЛ-10 кВ провод АС-95 2-двухцепная</t>
  </si>
  <si>
    <t>ВЛ-10 кВ провод СИП -3 1х25  кв.мм</t>
  </si>
  <si>
    <t xml:space="preserve"> ВЛ-10 кВ провод СИП -3 1х35  кв.мм</t>
  </si>
  <si>
    <t xml:space="preserve"> ВЛ-10 кВ провод СИП -3 1х50  кв.мм</t>
  </si>
  <si>
    <t xml:space="preserve"> ВЛ-10 кВ провод СИП -3 1х70  кв.мм</t>
  </si>
  <si>
    <t xml:space="preserve">  ВЛ-10 кВ провод СИП -3 1х70   кв.мм 2-цепная</t>
  </si>
  <si>
    <t xml:space="preserve"> ВЛ-10 кВ провод СИП -3 1х95  кв.мм</t>
  </si>
  <si>
    <t>ВЛ-10 кВ провод СИП -3 1х95  кв.мм  2- цепная</t>
  </si>
  <si>
    <t xml:space="preserve"> ВЛ-10 кВ провод СИП -3 1х120  кв.мм</t>
  </si>
  <si>
    <t xml:space="preserve"> ВЛ-10 кВ провод СИП -3 1х120  кв.мм  2-цепная</t>
  </si>
  <si>
    <t>Строительство ВЛ-0,4кВ (СИП-4х25 кв. мм) совместная подвеска</t>
  </si>
  <si>
    <t>Строительство ВЛ-0,4кВ (СИП-4х35 кв. мм)  совместная подвеска</t>
  </si>
  <si>
    <t>Строительство ВЛ-0,4кВ (СИП-4х50 кв. мм) совместная подвеска</t>
  </si>
  <si>
    <t>Строительство ВЛ-0,4кВ (СИП-4х70 кв. мм)  совместная подвеска</t>
  </si>
  <si>
    <t xml:space="preserve"> Строительство ВЛ-0,4кВ (СИП-4х95 кв. мм)  совместная подвеска</t>
  </si>
  <si>
    <t>Строительство ВЛ-0,4кВ ( СИП-4х120 кв. мм)  совместная подвеска</t>
  </si>
  <si>
    <t>ВЛ -0,4кВ   (СИП-4 4 х25 кв. мм) 1-цепная</t>
  </si>
  <si>
    <t>ВЛ -0,4кВ   (СИП-4 4 х35 кв. мм) 1-цепная</t>
  </si>
  <si>
    <t xml:space="preserve"> ВЛ -0,4кВ (СИП-4 4 х50 кв. мм) 1-цепная</t>
  </si>
  <si>
    <t xml:space="preserve"> ВЛ -0,4кВ   (СИП-4 4х70 кв. мм) 1-цепная</t>
  </si>
  <si>
    <t xml:space="preserve"> ВЛ -0,4кВ (СИП-4 4 *95 кв. мм) 1-цепная</t>
  </si>
  <si>
    <t>ВЛ -0,4кВ   (СИП-4 4х120 кв. мм) 1-цепная</t>
  </si>
  <si>
    <t>КЛ-110 кВ (АПвПу2г 1х185 кв.мм) 1 кабель методом ГНБ</t>
  </si>
  <si>
    <t>КЛ-110 кВ (АПвПу2г 1х240 кв.мм) 1 кабель методом ГНБ</t>
  </si>
  <si>
    <t>КЛ-110 кВ  (АПвПу2г 1х300 кв.мм) 1 кабель методом ГНБ</t>
  </si>
  <si>
    <t>КЛ-110 кВ (АПвПу2г 1х400 кв.мм) 1 кабель методом ГНБ</t>
  </si>
  <si>
    <t>КЛ-110 кВ (АПвПу2г 1х500 кв.мм) 1 кабель методом ГНБ</t>
  </si>
  <si>
    <t>КЛ-110 кВ (АПвПу2г 1х630 кв.мм) 1 кабель методом ГНБ</t>
  </si>
  <si>
    <t>КЛ-110 кВ  (АПвПу2г 1х800кв.мм) 1 кабель методом ГНБ</t>
  </si>
  <si>
    <t>КЛ-110 кВ (АПвПу2г 1х1000 кв.мм) 1 кабель методом ГНБ</t>
  </si>
  <si>
    <t>КЛ-110 кВ  (АПвПу2г 1х1200 кв.мм) 1 кабель методом ГНБ</t>
  </si>
  <si>
    <t>КЛ-110 кВ (АПвПу2г 1х185 кв.мм) 2 кабеля методом ГНБ</t>
  </si>
  <si>
    <t>КЛ-110 кВ (АПвПу2г 1х240 кв.мм) 2 кабеля методом ГНБ</t>
  </si>
  <si>
    <t>КЛ-110 кВ (АПвПу2г 1х300 кв.мм) 2 кабеля методом ГНБ</t>
  </si>
  <si>
    <t>КЛ-110 кВ (АПвПу2г 1х400 кв.мм) 2 кабеля методом ГНБ</t>
  </si>
  <si>
    <t>КЛ-110 кВ (АПвПу2г 1х500 кв.мм) 2 кабеля методом ГНБ</t>
  </si>
  <si>
    <t>КЛ-110 кВ (АПвПу2г 1х630 кв.мм) 2 кабеля методом ГНБ</t>
  </si>
  <si>
    <t>КЛ-110 кВ  (АПвПу2г 1х800кв.мм) 2 кабеля методом ГНБ</t>
  </si>
  <si>
    <t>КЛ-110 кВ (АПвПу2г 1х1000 кв.мм) 2 кабеля методом ГНБ</t>
  </si>
  <si>
    <t>КЛ-110 кВ (АПвПу2г 1х1200 кв.мм) 2 кабеля методом ГНБ</t>
  </si>
  <si>
    <t>КЛ-35 кВ (АПвП-35 3х95/16 кв.мм) 1 кабель методом ГНБ</t>
  </si>
  <si>
    <t>КЛ-35 кВ (АПвП-35 3х120/16 кв.мм) 1 кабель методом ГНБ</t>
  </si>
  <si>
    <t>КЛ-35 кВ (АПвП-35 3х150/25 кв.мм) 1 кабель методом ГНБ</t>
  </si>
  <si>
    <t>КЛ-35 кВ (АПвП-35 1х185/25 кв.мм) 1 кабель методом ГНБ</t>
  </si>
  <si>
    <t>КЛ-35 кВ (АПвП-35 1х240/25 кв.мм) 1 кабель методом ГНБ</t>
  </si>
  <si>
    <t>КЛ-35 кВ (АПвП-35 1х300/25 кв.мм) 1 кабель  методом ГНБ</t>
  </si>
  <si>
    <t>КЛ-35 кВ (АПвП-35 1х400/35 кв.мм) 1 кабель методом ГНБ</t>
  </si>
  <si>
    <t>КЛ-35 кВ (АПвП-35 1х500/35 кв.мм) 1 кабель методом ГНБ</t>
  </si>
  <si>
    <t>КЛ-35 кВ (АПвП-35 3х95/16 кв.мм) 2 кабеля методом ГНБ</t>
  </si>
  <si>
    <t>КЛ-35 кВ (АПвП-35 3х120/16 кв.мм) 2 кабеля методом ГНБ</t>
  </si>
  <si>
    <t>КЛ-35 кВ (АПвП-35 3х150/25 кв.мм) 2 кабеля методом ГНБ</t>
  </si>
  <si>
    <t>КЛ-35 кВ (АПвП-35 1х185/25 кв.мм) 2 кабеля методом ГНБ</t>
  </si>
  <si>
    <t>КЛ-35 кВ (АПвП-35 1х240/25 кв.мм) 2 кабеля методом ГНБ</t>
  </si>
  <si>
    <t>КЛ-35 кВ (АПвП-35 1х300/25 кв.мм) 2 кабеля методом ГНБ</t>
  </si>
  <si>
    <t>КЛ-35 кВ (АПвП-35 1х400/35 кв.мм) 2 кабеля методом ГНБ</t>
  </si>
  <si>
    <t>КЛ-35 кВ (АПвП-35 1х500/35 кв.мм) 2 кабеля методом ГНБ</t>
  </si>
  <si>
    <t>КЛ-10 (6) кВ  (ПвП-1х70-16 кв.мм) 1 кабель в траншее</t>
  </si>
  <si>
    <t>КЛ-10 кВ  (ПвП-1х95-25 кв.мм) 1 кабель в траншее</t>
  </si>
  <si>
    <t>КЛ-10 кВ (ПвП-1х120-16 кв.мм) 1 кабель в траншее</t>
  </si>
  <si>
    <t>КЛ-10 кВ (ПвП-1х150-25 кв.мм) 1 кабель в траншее</t>
  </si>
  <si>
    <t>КЛ-10 кВ (ПвП-1х185-25 кв.мм) 1 кабель в траншее</t>
  </si>
  <si>
    <t>КЛ-10 кВ (ПвП-1х240-35 кв.мм) 1 кабель в траншее</t>
  </si>
  <si>
    <t>КЛ-10 кВ  (ПвП-1х300-25 кв.мм) 1 кабель в траншее</t>
  </si>
  <si>
    <t>КЛ-10 кВ (ПвП-1х400-35 кв.мм) 1 кабель в траншее</t>
  </si>
  <si>
    <t>КЛ-10 кВ (АПвП-1х50-25 кв.мм) 1 кабель в траншее</t>
  </si>
  <si>
    <t>КЛ-10кВ (АПвП-1х50-25 кв.мм) 2 кабеля в траншее</t>
  </si>
  <si>
    <t>КЛ-10 кВ (АПвП-1х70-25 кв.мм) 1 кабель в траншее</t>
  </si>
  <si>
    <t>КЛ-10 кВ (АПвП-1х70-25 кв.мм) 2 кабеля в траншее</t>
  </si>
  <si>
    <t>КЛ-10 кВ (АПвП-1х95-25 кв.мм) 1 кабель в траншее</t>
  </si>
  <si>
    <t xml:space="preserve"> КЛ-10кВ (АПвП-1х95-25 кв.мм) 2 кабеля в траншее</t>
  </si>
  <si>
    <t>КЛ-10 кВ  (АПвП-1х120-25 кв.мм) 1 кабель в траншее</t>
  </si>
  <si>
    <t>КЛ-10кВ (АПвП-1х120-25 кв.мм) 2 кабеля в траншее</t>
  </si>
  <si>
    <t>КЛ-10 кВ  (АПвП-1х150-35 кв.мм) 1 кабель в траншее</t>
  </si>
  <si>
    <t>КЛ-10 кВ (АПвП-1х150-35 кв.мм) 2 кабеля в траншее</t>
  </si>
  <si>
    <t>КЛ-10 кВ (АПвП-1х185-35 кв.мм) 1 кабель в траншее</t>
  </si>
  <si>
    <t>КЛ-10 кВ (АПвП-1х185-35 кв.мм) 2 кабеля в траншее</t>
  </si>
  <si>
    <t xml:space="preserve"> КЛ-10 кВ (АПвП-1х240-35 кв.мм) 1 кабель в траншее</t>
  </si>
  <si>
    <t>КЛ-10 кВ (АПвП-1х240-35 кв.мм) 2 кабеля в траншее</t>
  </si>
  <si>
    <t>КЛ-10 кВ (АПвП-1х300-35 кв.мм) 1 кабель в траншее</t>
  </si>
  <si>
    <t>КЛ-10 кВ  ( АПвП-1х300-35 кв.мм) 2 кабеля в траншее</t>
  </si>
  <si>
    <t>КЛ-10 кВ (АПвП-1х400-35 кв.мм) 1 кабель в траншее</t>
  </si>
  <si>
    <t>КЛ-10 кВ (АПвП-1х400-35 кв.мм) 2 кабеля в траншее</t>
  </si>
  <si>
    <t>КЛ-10 кВ (АПвП-1х500-35 кв.мм) 1 кабель в траншее</t>
  </si>
  <si>
    <t>КЛ-10кВ (АПвП-1х500-35 кв.мм) 2 кабеля в траншее</t>
  </si>
  <si>
    <t>КЛ-10 кВ (АПвП-1х630-35 кв.мм) 1 кабель в траншее</t>
  </si>
  <si>
    <t>КЛ-10 кВ  (АПвП-1х630-35 кв.мм) 2 кабеля в траншее</t>
  </si>
  <si>
    <t>Прокладка КЛ-10 кВ методом ГНБ</t>
  </si>
  <si>
    <t>КЛ-0,4 кВ (АВБбШВ 4х10 кв.мм) 1 кабель в траншее</t>
  </si>
  <si>
    <t>КЛ-0,4 кВ (АВБбШВ 4х35 кв.мм) 1 кабель в траншее</t>
  </si>
  <si>
    <t>КЛ-0,4 кВ (АВБбШВ 4х50 кв.мм) 1 кабель в траншее</t>
  </si>
  <si>
    <t>КЛ-0,4 кВ (АВБбШВ 4х70 кв.мм) 1 кабель в траншее</t>
  </si>
  <si>
    <t>КЛ-0,4 кВ (АВБбШВ 4х95 кв.мм) 1 кабель в траншее</t>
  </si>
  <si>
    <t>КЛ-0,4 кВ (АВБбШВ 4х120 кв.мм) 1 кабель в траншее</t>
  </si>
  <si>
    <t>КЛ-0,4 кВ (АВБбШВ 4х150 кв.мм) 1 кабель в траншее</t>
  </si>
  <si>
    <t>КЛ-0,4 кВ (АВБбШВ 4х185 кв.мм) 1 кабель в траншее</t>
  </si>
  <si>
    <t>КЛ-0,4 кВ (АВБбШВ 4х240 кв.мм) 1 кабель в траншее</t>
  </si>
  <si>
    <t>КЛ-0,4 кВ (АВБбШВ 4х50 кв.мм) 2 кабеля в траншее</t>
  </si>
  <si>
    <t>КЛ-0,4 кВ (АВБбШВ 4х70 кв.мм) 2 кабеля в траншее</t>
  </si>
  <si>
    <t>КЛ-0,4 кВ (АВБбШВ 4х95 кв.мм) 2 кабеля в траншее</t>
  </si>
  <si>
    <t>КЛ-0,4 кВ (АВБбШВ 4х150 кв.мм) 2 кабеля в траншее</t>
  </si>
  <si>
    <t>КЛ-0,4 кВ (АВБбШВ 4х185 кв.мм) 2 кабеля в траншее</t>
  </si>
  <si>
    <t>КЛ-0,4 кВ (АВБбШВ 4х240 кв.мм) 2 кабеля в траншее</t>
  </si>
  <si>
    <t>КЛ-0,4 кВ (АПвБбШп 4х70 кв.мм) 1 кабель в траншее</t>
  </si>
  <si>
    <t>КЛ-0,4 кВ (АПвБбШп 4х120 кв.мм) 1 кабель в траншее</t>
  </si>
  <si>
    <t>КЛ-0,4 кВ (АПвБбШп 4х240 кв.мм) 1 кабель в траншее</t>
  </si>
  <si>
    <t>КЛ-0,4 кВ методом ГНБ</t>
  </si>
  <si>
    <t>руб/шт</t>
  </si>
  <si>
    <t>* Данные расходы не учитываются при установлении платы за технологическое присоединение следующих заявителей:</t>
  </si>
  <si>
    <t>** Данная ставка платы за технологическое присоединение следующих заявителей:</t>
  </si>
  <si>
    <t>11 509,02 (5 754,51) **</t>
  </si>
  <si>
    <t>31 704,43 (15 852,21)</t>
  </si>
  <si>
    <t>4 749,15 (2 374,58)</t>
  </si>
  <si>
    <t>Строительство центров питания, подстанций уровнем напряжения 35 кВ и выше (ПС)</t>
  </si>
  <si>
    <t>строительство центров питания, подстанций уровнем напряжения 35 кВ и выше (ПС)</t>
  </si>
  <si>
    <t>10 374,63 (5 187,31)</t>
  </si>
  <si>
    <t>0,4, 6-20</t>
  </si>
  <si>
    <t>Строительство воздушных линий (ВЛ-0,4кВ, ж/б опоры, провод СИП)</t>
  </si>
  <si>
    <t>311 381,88 (155 690,94)</t>
  </si>
  <si>
    <t>Строительство воздушных линий (ВЛ-10кВ, ж/б опоры, провод СИП)</t>
  </si>
  <si>
    <t>433 652,26 (216 826,13)</t>
  </si>
  <si>
    <t>……………………</t>
  </si>
  <si>
    <t>Строительство кабельных линий  (КЛ-0,4 кВ)</t>
  </si>
  <si>
    <t>256 656,24 (128 328,12)</t>
  </si>
  <si>
    <t>Строительство кабельных линий  (КЛ-10 кВ)</t>
  </si>
  <si>
    <t>302 478,11 (151 239,06)</t>
  </si>
  <si>
    <t>…………………</t>
  </si>
  <si>
    <t>Строительство комплектных трансформаторных подстанций (КТП 100кВА)</t>
  </si>
  <si>
    <t>1 073,23 (536,62)</t>
  </si>
  <si>
    <t>Сроительство комплектных трансформаторных подстанций (КТП 160кВА)</t>
  </si>
  <si>
    <t>757,60 (378,80)</t>
  </si>
  <si>
    <t>Строительство комплектных трансформаторных подстанций (КТП 250кВА)</t>
  </si>
  <si>
    <t>757,29 (378,64)</t>
  </si>
  <si>
    <t>Строительство комплектных трансформаторных подстанций (КТП 400кВА)</t>
  </si>
  <si>
    <t>629,13 (314,56)</t>
  </si>
  <si>
    <t>Строительство комплектных трансформаторных подстанций (КТП 630кВА)</t>
  </si>
  <si>
    <t>583,26 (291,63)</t>
  </si>
  <si>
    <t>Строительство трансформаторных подстанций блочного типа (2х630)</t>
  </si>
  <si>
    <t>1 727,65 (863,82)</t>
  </si>
  <si>
    <t>Строительство центров питания, подстанций (35/10кВ - трансформаторы 2х4МВА)</t>
  </si>
  <si>
    <t>2 053,10 (1026,55)</t>
  </si>
  <si>
    <t>Строительство центров питания, подстанций (35/10кВ - трансформаторы 2х10МВА)</t>
  </si>
  <si>
    <t>1 056,14 (528,07)</t>
  </si>
  <si>
    <t>Строительство центров питания, подстанций (110/10кВ - трансформаторы 2х10МВА)</t>
  </si>
  <si>
    <t>2 309,38 (1154,69)</t>
  </si>
  <si>
    <t>Строительство центров питания, подстанций (110/10кВ - трансформаторы 2х25МВА)</t>
  </si>
  <si>
    <t>953,39 (476,70)</t>
  </si>
  <si>
    <t>Строительство центров питания, подстанций (110/10кВ - трансформаторы 2х40МВА)</t>
  </si>
  <si>
    <t>812,62 (406,31)</t>
  </si>
  <si>
    <t>………………..</t>
  </si>
  <si>
    <t>* В случае отсутствия деления по категориям надежности</t>
  </si>
  <si>
    <t xml:space="preserve">** Значения ставок, указанные в скобках, используются с 1 октября 2015 года для расчета платы для заявителей, осуществляющих технологическое присоединение энергопринимающих устройств максимальной мощностью не более 150 кВт. </t>
  </si>
  <si>
    <t>ВЛИ 0,4 кВ (СИП-4 2х16)</t>
  </si>
  <si>
    <t>ВЛИ 0,4 кВ (СИП-4 4х16)</t>
  </si>
  <si>
    <t>ВЛИ 0,4 (СИП-4 4х16)</t>
  </si>
  <si>
    <t>ВЛИ 0,4 (СИП-2 3х25+1х35)</t>
  </si>
  <si>
    <t>ВЛИ 0,4 (СИП-2 3х35+1х54,6)</t>
  </si>
  <si>
    <t>ВЛИ 0,4 (СИП-2 3х50+1х54,6)</t>
  </si>
  <si>
    <t>ВЛИ 0,4 (СИП-2 3х70+1х95)</t>
  </si>
  <si>
    <t>ВЛИ 0,4 (СИП-2 3х95+1х70)</t>
  </si>
  <si>
    <t>ВЛИ 0,4 (СИП-4 4х120)</t>
  </si>
  <si>
    <t>КЛ (АВБбШВ-4х50) в траншее</t>
  </si>
  <si>
    <t>КЛ (АВБбШВ-4х70) в траншее</t>
  </si>
  <si>
    <t>КЛ (АВБбШВ-4х95) в траншее</t>
  </si>
  <si>
    <t>КЛ (АВБбШВ-4х120) в траншее</t>
  </si>
  <si>
    <t>КЛ (АВБбШВ-4х150) в траншее</t>
  </si>
  <si>
    <t>КЛ (АВБбШВ-4х185) в траншее</t>
  </si>
  <si>
    <t>КЛ (АВБбШВ-4х240) в траншее</t>
  </si>
  <si>
    <t>КЛ (АПвБбШп 4х70) в траншее</t>
  </si>
  <si>
    <t>КЛ (АПвБбШп 4х120) в траншее</t>
  </si>
  <si>
    <t>КЛ (АПвБбШп 4х240) в траншее</t>
  </si>
  <si>
    <t>КТПН мачтового типа 25 кВА</t>
  </si>
  <si>
    <t>Строительство КТПН мачтового типа 25 кВА</t>
  </si>
  <si>
    <t>Строительство КТПН киоскового типа 25 кВА</t>
  </si>
  <si>
    <t>Строительство КТПН мачтового типа 40 кВА</t>
  </si>
  <si>
    <t>Строительство КТПН киоскового типа 40 кВА</t>
  </si>
  <si>
    <t>Строительство КТПН мачтового типа 63 кВА</t>
  </si>
  <si>
    <t>Строительство КТПН киоскового типа 63 кВА</t>
  </si>
  <si>
    <t>Строительство КТПН мачтового типа 100 кВА</t>
  </si>
  <si>
    <t>Строительство КТПН киоскового типа 100 кВА</t>
  </si>
  <si>
    <t>Строительство КТПН мачтового типа 160 кВА</t>
  </si>
  <si>
    <t>Строительство КТПН киоскового типа 160 кВА</t>
  </si>
  <si>
    <t>Строительство КТПН киоскового типа 250 кВА</t>
  </si>
  <si>
    <t>Строительство КТПН киоскового типа 400 кВА</t>
  </si>
  <si>
    <t>Строительство КТПН киоскового типа 630 кВА</t>
  </si>
  <si>
    <t>Строительство КТПН киоскового типа 1000 кВА</t>
  </si>
  <si>
    <t>ВЛ-6(20) кВ на ж/б опорах (АС-35)</t>
  </si>
  <si>
    <t>ВЛ-6(20) кВ на ж/б опорах (АС-50)</t>
  </si>
  <si>
    <t>ВЛ-6(20) кВ на ж/б опорах (АС-70)</t>
  </si>
  <si>
    <t>ВЛ-6(20) кВ на деревянных опорах с ж/б приставками (АС-50)</t>
  </si>
  <si>
    <t>ВЛ-6(20) кВ на деревянных опорах с ж/б приставками (АС-70)</t>
  </si>
  <si>
    <t>ВЛ-6(20) кВ на ж/б опорах (СИП 3 1х35)</t>
  </si>
  <si>
    <t>ВЛ-6(20) кВ на ж/б опорах (СИП 3 1х50)</t>
  </si>
  <si>
    <t>ВЛ-6(20) кВ на ж/б опорах (СИП 3 1х70)</t>
  </si>
  <si>
    <t>ВЛ-6(20) кВ на ж/б опорах (АС-95)</t>
  </si>
  <si>
    <t>ВЛ-6(20) кВ на деревянных опорах с ж/б приставками (АС-95)</t>
  </si>
  <si>
    <t>ВЛ-6(20) кВ на ж/б опорах (СИП 3 1х95)</t>
  </si>
  <si>
    <t xml:space="preserve">КЛ-6(20) кВ  (ААБл-10-3х70) в траншее  </t>
  </si>
  <si>
    <t xml:space="preserve">КЛ-6(20) кВ  (ААБл-10-3х95) в траншее  </t>
  </si>
  <si>
    <t xml:space="preserve">КЛ-6(20) кВ  (АПвБП-10-3х70) в траншее  </t>
  </si>
  <si>
    <t xml:space="preserve">КЛ-6(20) кВ  (АПвБП-10-3х95) в траншее  </t>
  </si>
  <si>
    <t xml:space="preserve">КЛ-6(20) кВ  (3 кабеля АПвП  1х70/25-10) в траншее  </t>
  </si>
  <si>
    <t xml:space="preserve">КЛ-6(20) кВ  (3 кабеля АПвП  1х95/25-20) в траншее  </t>
  </si>
  <si>
    <t xml:space="preserve">КЛ-6(20) кВ  (ААБл-10-3х120) в траншее  </t>
  </si>
  <si>
    <t xml:space="preserve">КЛ-6(20) кВ  (ААБл-10-3х150) в траншее  </t>
  </si>
  <si>
    <t xml:space="preserve">КЛ-6(20) кВ  (ААБл-10-3х185) в траншее  </t>
  </si>
  <si>
    <t xml:space="preserve">КЛ-6(20) кВ  (ААБл-10-3х240) в траншее  </t>
  </si>
  <si>
    <t xml:space="preserve">КЛ-6(20) кВ  (АПвБП-10-3х120) в траншее  </t>
  </si>
  <si>
    <t xml:space="preserve">КЛ-6(20) кВ  (АПвБП-10-3х185) в траншее  </t>
  </si>
  <si>
    <t xml:space="preserve">КЛ-6(20) кВ  (АПвБП-10-3х240) в траншее  </t>
  </si>
  <si>
    <t xml:space="preserve">КЛ-6(20) кВ  (3 кабеля АПвП  1х120/25-20) в траншее  </t>
  </si>
  <si>
    <t xml:space="preserve">КЛ-6(20) кВ  (3 кабеля АПвП  1х150/35-20) в траншее  </t>
  </si>
  <si>
    <t xml:space="preserve">КЛ-6(20) кВ  (3 кабеля АПвП  1х185/35-20) в траншее  </t>
  </si>
  <si>
    <t xml:space="preserve">КЛ-6(20) кВ  (АПвБП-10-3х300) в траншее  </t>
  </si>
  <si>
    <t xml:space="preserve">КЛ-6(20) кВ  (3 кабеля АПвП  1х240/35-20) в траншее  </t>
  </si>
  <si>
    <t xml:space="preserve">КЛ-6(20) кВ  (3 кабеля АПвП  1х300/35-20) в траншее  </t>
  </si>
  <si>
    <t xml:space="preserve">КЛ-6(20) кВ  (3 кабеля АПвП  1х400/35-20) в траншее  </t>
  </si>
  <si>
    <t xml:space="preserve">КЛ-6(20) кВ  (3 кабеля АПвП  1х500/35-20) в траншее  </t>
  </si>
  <si>
    <t xml:space="preserve">КЛ-6(20) кВ  (3 кабеля АПвП  1х630/35-20) в траншее  </t>
  </si>
  <si>
    <t xml:space="preserve">КЛ-6(20) кВ  (3 кабеля ПвП  1х95/25-10) в траншее  </t>
  </si>
  <si>
    <t xml:space="preserve">КЛ-6(20) кВ  (3 кабеля ПвП  1х120/16-10) в траншее  </t>
  </si>
  <si>
    <t xml:space="preserve">КЛ-6(20) кВ  (3 кабеля ПвП  1х150/25-10) в траншее  </t>
  </si>
  <si>
    <t xml:space="preserve">КЛ-6(20) кВ  (3 кабеля ПвП  1х185/25-10) в траншее  </t>
  </si>
  <si>
    <t xml:space="preserve">КЛ-6(20) кВ  (3 кабеля ПвП  1х240/35-10) в траншее  </t>
  </si>
  <si>
    <t xml:space="preserve">КЛ-6(20) кВ  (3 кабеля ПвП  1х300/25-10) в траншее  </t>
  </si>
  <si>
    <t xml:space="preserve">КЛ-6(20) кВ  (3 кабеля ПвП  1х400/35-10) в траншее  </t>
  </si>
  <si>
    <t>Строительство пунктов секционирования</t>
  </si>
  <si>
    <t>строительство реклоузеров (PBA/TEL-10-12,5/630)</t>
  </si>
  <si>
    <t>строительство распределительных пунктов (1 ячейка КСО 6-10 кВ с выключателем ВНА)</t>
  </si>
  <si>
    <t>строительство переключательных пунктов (1 ячейка КСО 6-10 кВ с вакуумным выключателем ВВ/TEL)</t>
  </si>
  <si>
    <t>ВЛИ 0,4 кВ (СИП-4 4х25) совместная подвеска на общих опорах</t>
  </si>
  <si>
    <t>ВЛИ 0,4 кВ (СИП-4 4х35) совместная подвеска на общих опорах</t>
  </si>
  <si>
    <t>ВЛИ 0,4 кВ (СИП-4 4х50) совместная подвеска на общих опорах</t>
  </si>
  <si>
    <t>ВЛИ 0,4 кВ (СИП-4 4х70) совместная подвеска на общих опорах</t>
  </si>
  <si>
    <t>ВЛИ 0,4 кВ (СИП-4 4х95) совместная подвеска на общих опорах</t>
  </si>
  <si>
    <t>ВЛИ 0,4 кВ (СИП-4 4х120) совместная подвеска на общих опорах</t>
  </si>
  <si>
    <t xml:space="preserve"> </t>
  </si>
  <si>
    <t>КЛ (АПвБбШп 4х95 - 4х240) прокладка методом ГНБ</t>
  </si>
  <si>
    <t>ВЛ-6(20) кВ на ж/б опорах (СИП 3 1х120)</t>
  </si>
  <si>
    <t>ВЛ-6(20) кВ на ж/б опорах в условиях пересеченной болотистой  и лесистой местнности (СИП 3 1х70)</t>
  </si>
  <si>
    <t>ВЛ-6(20) кВ на ж/б опорах в условиях пересеченной болотистой  и лесистой местнности (СИП 3 1х95)</t>
  </si>
  <si>
    <t xml:space="preserve">КЛ-6(20) кВ  (3 кабеля ПвП  1х70/16-10) в траншее  </t>
  </si>
  <si>
    <t>КЛ (АПвП - 1х95 - 1х240) прокладка методом ГНБ</t>
  </si>
  <si>
    <t>Строительство одноцепной ВЛ-35 кВ на ж/б опорах (АС-95)</t>
  </si>
  <si>
    <t>Строительство одноцепной ВЛ-35 кВ на ж/б опорах (АС до 150)</t>
  </si>
  <si>
    <t>Строительство двухцепной ВЛ-35 кВ на ж/б опорах (АС-95)</t>
  </si>
  <si>
    <t>Строительство двухцепной ВЛ-35 кВ на ж/б опорах (АС до 150)</t>
  </si>
  <si>
    <t>КЛ-35 кВ (кабель АПвП 1х95/16) в траншее</t>
  </si>
  <si>
    <t>КЛ-35 кВ (кабель АПвП 1х120/25) в траншее</t>
  </si>
  <si>
    <t>КЛ-35 кВ (кабель АПвП 1х150/25-35) в траншее</t>
  </si>
  <si>
    <t>КЛ-35 кВ (3 кабеля АПвП 1х185/25) в траншее</t>
  </si>
  <si>
    <t>КЛ-35 кВ (3 кабеля АПвП 1х240/25) в траншее</t>
  </si>
  <si>
    <t>КЛ-35 кВ (3 кабеля АПвП 1х300/25) в траншее</t>
  </si>
  <si>
    <t>КЛ-35 кВ (3 кабеля  АПвП 1х400/35) в траншее</t>
  </si>
  <si>
    <t>КЛ-35 кВ (3 кабеля  АПвП 1х500/35) в траншее</t>
  </si>
  <si>
    <t>КЛ-35 кВ (3 кабеля  АПвП 1х185 - 1х500) прокладка методом ГНБ</t>
  </si>
  <si>
    <t>Центр питания, подстанция 35/6-10 кВ (2х4 МВА)</t>
  </si>
  <si>
    <t>Центр питания, подстанция 35/6-10 кВ (2х6,3 МВА закрытого типа с открытой установкой трансформаторов)</t>
  </si>
  <si>
    <t>Центр питания, подстанция 35/6-10 кВ (2х10 МВА)</t>
  </si>
  <si>
    <t>Центр питания, подстанция 35/6-10 кВ (2х16 МВА закрытого типа с открытой установкой трансформаторов)</t>
  </si>
  <si>
    <t>Одноцепной ВЛ-110 кВ на ж/б опорах (АС до 150)</t>
  </si>
  <si>
    <t>Одноцепной ВЛ-110 кВ на ж/б опорах (АС до 240)</t>
  </si>
  <si>
    <t>Двухцепной ВЛ-110 кВ на ж/б опорах (АС до 150)</t>
  </si>
  <si>
    <t>Двухцепной ВЛ-110 кВ на ж/б опорах (АС до 240)</t>
  </si>
  <si>
    <t>КЛ-110 кВ (3 кабеля АПвПу2г 1х185/50-64/110) в траншее</t>
  </si>
  <si>
    <t>КЛ-110 кВ (3 кабеля АПвПу2г 1х240/50-64/110) в траншее</t>
  </si>
  <si>
    <t>КЛ-110 кВ (3 кабеля АПвПу2г 1х300/50-64/110) в траншее</t>
  </si>
  <si>
    <t>КЛ-110 кВ (3 кабеля АПвПу2г 1х400/50-64/110) в траншее</t>
  </si>
  <si>
    <t>КЛ-110 кВ (3 кабеля АПвПу2г 1х500/70-64/110) в траншее</t>
  </si>
  <si>
    <t>КЛ-110 кВ (3 кабеля АПвПу2г 1х630/70-64/110) в траншее</t>
  </si>
  <si>
    <t>КЛ-110 кВ (3 кабеля АПвПу2г 1х800/70-64/110) в траншее</t>
  </si>
  <si>
    <t>КЛ-110 кВ (3 кабеля АПвПу2г 1х1000(гж)/70-64/110) в траншее</t>
  </si>
  <si>
    <t>КЛ-110 кВ (3 кабеля АПвПу2г 1х1200(гж)/70-64/110) в траншее</t>
  </si>
  <si>
    <t>КЛ-110 кВ (3 кабеля АПвПу2г-1х185-1х1200)прокладка методом ГНБ</t>
  </si>
  <si>
    <t>Центр питания, подстанция 110/10 кВ (2х10 МВА)</t>
  </si>
  <si>
    <t>Центр питания, подстанция 110/10 кВ (2х10 МВА закрытого типа с открытой установкой трансформатора)</t>
  </si>
  <si>
    <t>Центр питания, подстанция 110/10 кВ (2х25 МВА)</t>
  </si>
  <si>
    <t>Центр питания, подстанция 110/10 кВ (2х25 МВА акрытого типа с открытой установкой трансформатора)</t>
  </si>
  <si>
    <t>Центр питания, подстанция 110/10 кВ (2х40МВА)</t>
  </si>
  <si>
    <t>Центр питания, подстанция 110/10 кВ (2х40 МВА акрытого типа с открытой установкой трансформатора)</t>
  </si>
  <si>
    <t>Центр питания, подстанция 110/10 кВ (2х63 МВА закрытого типа с открытой установкой трансформатора)</t>
  </si>
  <si>
    <t>Центр питания, подстанция 110/35/10 кВ (2х10 МВА)</t>
  </si>
  <si>
    <t>Центр питания, подстанция 110/35/10 кВ (2х25 МВА)</t>
  </si>
  <si>
    <t>Центр питания, подстанция 110/35/10 кВ (2х40 МВА)</t>
  </si>
  <si>
    <t>руб./тех.присоединение</t>
  </si>
  <si>
    <t>Ставки ПТП за единицу максимальной мощности
Объем максимальной мощности энергопринимающих устройств Заявителя до 15 кВт включительно
при условии, что  расстояние от границ участка Заявителя до объектов электросетевого хозяйства АО "Тываэнерго" (необходимого заявителю уровня напряжения) составляет
не более 300 метров в городах и поселках городского типа или не более 500 метров в сельской местности</t>
  </si>
  <si>
    <t>0,2-20</t>
  </si>
  <si>
    <t xml:space="preserve"> -</t>
  </si>
  <si>
    <r>
      <t xml:space="preserve">Участие в осмотре должностным лицом Ростехнадзора присоединяемых Устройств Заявителя на уровне напряжения 0,4 по 20 кВ включительно </t>
    </r>
    <r>
      <rPr>
        <vertAlign val="superscript"/>
        <sz val="9"/>
        <rFont val="Times New Roman"/>
        <family val="1"/>
        <charset val="204"/>
      </rPr>
      <t>2)</t>
    </r>
  </si>
  <si>
    <r>
      <t xml:space="preserve">Выполнение сетевой организацией мероприятий, связанных со строительством "последней мили" </t>
    </r>
    <r>
      <rPr>
        <vertAlign val="superscript"/>
        <sz val="9"/>
        <rFont val="Times New Roman"/>
        <family val="1"/>
        <charset val="204"/>
      </rPr>
      <t>4)</t>
    </r>
  </si>
  <si>
    <t xml:space="preserve">Ставки ПТП за единицу максимальной мощности
Объем максимальной мощности энергопринимающих устройств Заявителя до 15 кВт включительно
при условии, что  расстояние от границ участка Заявителя до объектов электросетевого хозяйства АО "Тываэнерго" (необходимого заявителю уровня напряжения) составляет
более 300 метров в городах и поселках городского типа </t>
  </si>
  <si>
    <t xml:space="preserve">
руб./кВт.</t>
  </si>
  <si>
    <t xml:space="preserve">Ставки ПТП за единицу максимальной мощности
Объем максимальной мощности энергопринимающих устройств Заявителя до 15 кВт включительно
при условии, что  расстояние от границ участка Заявителя до объектов электросетевого хозяйства АО "Тываэнерго" (необходимого заявителю уровня напряжения) составляет более 500 метров в сельской местности </t>
  </si>
  <si>
    <r>
      <t xml:space="preserve">Ставки ПТП за единицу максимальной мощности
Прочие категории Заявителей </t>
    </r>
    <r>
      <rPr>
        <vertAlign val="superscript"/>
        <sz val="16"/>
        <color theme="1"/>
        <rFont val="Times New Roman"/>
        <family val="1"/>
        <charset val="204"/>
      </rPr>
      <t>3)</t>
    </r>
  </si>
  <si>
    <t>Стандартизированные тарифные ставки платы за технологическое присоединение **</t>
  </si>
  <si>
    <t>0,2-110</t>
  </si>
  <si>
    <t>(С1.2) Проверка сетевой организацией выполнения Заявителем технических условий</t>
  </si>
  <si>
    <t>(С1.3) Участие сетевой организации в осмотре должностным лицом органа федерального государственного энергетического надзора присоединяемых Устройств Заявителя</t>
  </si>
  <si>
    <t>(С1.4)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</si>
  <si>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r>
      <t>(С1.3) Участие сетевой организации в осмотре должностным лицом органа федерального государственного энергетического надзора присоединяемых Устройств Заявителя</t>
    </r>
    <r>
      <rPr>
        <vertAlign val="superscript"/>
        <sz val="14"/>
        <color theme="1"/>
        <rFont val="Times New Roman"/>
        <family val="1"/>
        <charset val="204"/>
      </rPr>
      <t>2)</t>
    </r>
  </si>
  <si>
    <t>С2 Стандаризированная тарифная ставка на покрытие расходов на строительство воздушных линий электропередачи в расчете на 1 км линии</t>
  </si>
  <si>
    <t>ВЛ-0,4 кВ на деревянных опорах</t>
  </si>
  <si>
    <t>ВЛ-0,4 кВ на железобетонных опорах</t>
  </si>
  <si>
    <t>ВЛ-6-10 кВ</t>
  </si>
  <si>
    <t>ВЛ-35 кВ</t>
  </si>
  <si>
    <t>ВЛ-110 кВ</t>
  </si>
  <si>
    <r>
      <t xml:space="preserve">С2 (150 кВт) Стандаризированная тарифная ставка на покрытие расходов на строительство воздушных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мощностью не более 150 кВт </t>
    </r>
    <r>
      <rPr>
        <vertAlign val="superscript"/>
        <sz val="11"/>
        <color theme="1"/>
        <rFont val="Times New Roman"/>
        <family val="1"/>
        <charset val="204"/>
      </rPr>
      <t>4)</t>
    </r>
  </si>
  <si>
    <t>С3 Стандартизированная тарифная ставка на покрытие расходов  на строительство кабельных линий электропередачи в расчете на 1 км линии</t>
  </si>
  <si>
    <t>КЛ-0,4 кВ (один кабель в траншее)</t>
  </si>
  <si>
    <t>КЛ-0,4 кВ (два кабеля в траншее)</t>
  </si>
  <si>
    <t>КЛ-6-10 кВ (один кабель в траншее)</t>
  </si>
  <si>
    <t>КЛ-6-10 кВ (два кабеля в траншее)</t>
  </si>
  <si>
    <r>
      <t xml:space="preserve">С3 (150 кВт) Стандартизированная тарифная ставка на покрытие расходов  на строительство кабельных линий электропередачи в расчете на 1 км линии для Заявителей, осуществляющих технологическое присоединение своих энергопринимающих устройств максимальной мощностью не более 150 кВт </t>
    </r>
    <r>
      <rPr>
        <vertAlign val="superscript"/>
        <sz val="11"/>
        <color theme="1"/>
        <rFont val="Times New Roman"/>
        <family val="1"/>
        <charset val="204"/>
      </rPr>
      <t>4)</t>
    </r>
  </si>
  <si>
    <t>25 кВА</t>
  </si>
  <si>
    <t>40 кВА</t>
  </si>
  <si>
    <t>63 кВА</t>
  </si>
  <si>
    <t>100 кВА</t>
  </si>
  <si>
    <t>250 кВА</t>
  </si>
  <si>
    <t>400 кВА</t>
  </si>
  <si>
    <t>630 кВА</t>
  </si>
  <si>
    <t>1000 кВА</t>
  </si>
  <si>
    <r>
      <t xml:space="preserve">С4 (150 кВт) Стандаризированная тарифная ставка на покрытие расходов  на строительство подстанций для Заявителей, осуществляющих технологическое присоединение своих энергопринимающих устройств максимальной мощностью не более 150 кВт </t>
    </r>
    <r>
      <rPr>
        <vertAlign val="superscript"/>
        <sz val="11"/>
        <rFont val="Times New Roman"/>
        <family val="1"/>
        <charset val="204"/>
      </rPr>
      <t>4)</t>
    </r>
  </si>
  <si>
    <r>
      <rPr>
        <vertAlign val="superscript"/>
        <sz val="11"/>
        <rFont val="Times New Roman"/>
        <family val="1"/>
        <charset val="204"/>
      </rPr>
      <t>1)</t>
    </r>
    <r>
      <rPr>
        <sz val="11"/>
        <rFont val="Times New Roman"/>
        <family val="1"/>
        <charset val="204"/>
      </rPr>
      <t xml:space="preserve"> С учетом ранее присоединенной в данной точке присоединения мощности.</t>
    </r>
  </si>
  <si>
    <r>
      <rPr>
        <vertAlign val="superscript"/>
        <sz val="11"/>
        <rFont val="Times New Roman"/>
        <family val="1"/>
        <charset val="204"/>
      </rPr>
      <t>2)</t>
    </r>
    <r>
      <rPr>
        <sz val="11"/>
        <rFont val="Times New Roman"/>
        <family val="1"/>
        <charset val="204"/>
      </rPr>
      <t xml:space="preserve"> Данные расходы не учитываются при установлении платы за технологическое присоединение для следующих Заявителей: 
- при присоединении объектов физических лиц, максимальная мощность которых составляет до 15 кВт включительно (с учетом ранее присоединенных в данной точке присоединения энергопринимающих устройств), которые используются для бытовых и иных нужд, не связанных с осуществлением предпринимательской деятельности, и электроснабжение которых предусматривается по 3 категории надежности;
- при присоединении объектов юридических лиц или индивидуальных предпринимателей, максимальная мощность которых составляет до 150 кВт включительно (с учетом ранее присоединенной в данной точке присоединения мощности) по 2 или 3 категории надежности; 
- при присоединении объектов юридических лиц или индивидуальных предпринимателей, максимальная мощность которых составляет свыше 150 кВт и менее 670 кВт (с учетом ранее присоединенной в данной точке присоединения мощности) по 3 категории надужности к электрическим сетям классом напряжения до 20 кВ включительно; 
- в целях временного технологического присоединения.</t>
    </r>
  </si>
  <si>
    <t>3) При необходимости строительства объектов электросетевого хозяйства от существующих объектов электросетевого хозяйства до границы участка заявителя, расчет платы за технологическое присоединение осуществляется в соответствии с приложениями № 1 и 2 к Постановлению Службы по тарифам Республики Тыва № 91 от 30.12.2016 г.
Указанные ставки не применяются:
- в случае перераспределения максимальной мощности внутри одного центра питания, которое происходит между двумя лицами, энергопринимающие устройства которых ранее были в установленном порядке технологически присоединены к этому центру питания, и не требуется новое строительство (реконструкция) объектов электросетевого хозяйства от точки присоединения, расположенной в границах участка АО "Тываэнерго", до земельного участка заявителя, в пользу которого предполагается перераспределить максимальную мощность. В этом случае лицо, в пользу которого предполагается перераспределить максимальную мощность, оплачивает затраты АО "Тываэнерго" по стандартизированной тарифной ставке  С1;
- при временном технологическом присоединении по третьей категории надежности электроснабжения на уровне напряжения ниже 35 кВ, осуществляемом на ограниченный период времени для обеспечения электроснабжения принадлежащих Заявителю энергопринимающих устройств, а также для обеспечения электрической энергией передвижных энергопринимающих устройств в соответствии с Правилами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27.12.2004 г. № 861 (далее - Правила технологического присоединения), в том числе если Заявитель, подающий заявку в целях временного технологического присоединения до 15 кВт, не удовлетворяет требованиям, установленным абз. 1 п.17 Правил технологического присоединения. В этом случае Заявитель оплачивает работы по стандартизированной ставке С1, утвержденной для технологического присоединения энергопринимающих устройств с применением временной схемы электроснабжения.</t>
  </si>
  <si>
    <r>
      <rPr>
        <vertAlign val="superscript"/>
        <sz val="11"/>
        <rFont val="Times New Roman"/>
        <family val="1"/>
        <charset val="204"/>
      </rPr>
      <t>4)</t>
    </r>
    <r>
      <rPr>
        <sz val="11"/>
        <rFont val="Times New Roman"/>
        <family val="1"/>
        <charset val="204"/>
      </rPr>
      <t xml:space="preserve"> С 1 октября 2017 года указанные ставки не применяются.</t>
    </r>
  </si>
  <si>
    <t>** Стандартизированные тарифные ставки С2, С3, С4 утверждены в ценах 2001 года. Указанные ставки применяются с учетом индекса изменения сметной стоимости по строительно-монтажным работам для Республики Тыва к федеральным единичным расценкам 2001 года, рекомендуемым федеральным органом исполнительной власти в рамках реализации полномочий в области сметного нормирования и ценообразования в сфере градостроительной деятельности. 
При применении стандартизированных тарифных ставок для расчета платы за технологическое присоединение используются показатели, участвующие в расчете, согласно выданным техническим условиям.</t>
  </si>
  <si>
    <t>Плата для Заявителя, подавшего заявку в целях технологического присоединения энергопринимающих устройств максимальной мощностью, не превышающей 15 кВт включительно (с учетом ранее присоединенной в данной точке присоединения мощности), составляет 550 рублей, при присоединении объектов, отнесенных к третьей категории надежности (по одному источнику электроснабжения) при условии, что расстояние от границ участка Заявителя до объектов электросетевого хозяйства АО "Тываэнерго" на уровне напряжения до 20 кВ включительно необходимого Заявителю уровня напряжения, составляет не более 300 метров в городах и поселках городского типа и не более 500 метров в сельской местности. Указанная плата применяется с учетом следующих ограничений:</t>
  </si>
  <si>
    <t xml:space="preserve"> - в отношении граждан, объединивших свои гаражи и хозяйственные постройки (погреба, сараи), размер платы за технологическое присоединение энергопринимающих устройств составляет 550 рублей, умноженных на количество таких граждан, при условии присоединения каждым собственником этих построек не более 15 кВт по третьей категории надежности (по одному источнику электроснабжения) с учетом ранее присоединенных в данной точке присоединения энергопринимающих устройств при присоединении к электрическим сетям АО "Тываэнерго" на уровне напряжения до 20 кВ включительно и нахождения энергопринимающих устройств указанных объединенных построек на расстоянии не более 300 метров в городах и поселках городского типа и не более 500 метров в сельской местности до существующих объектов электросетевого хозяйства АО "Тываэнерго";</t>
  </si>
  <si>
    <t>- размер платы за технологическое присоединение энергопринимающих устройств религиозных организаций составляет 550 рублей при условии присоединения не более 15 кВт по третьей категории надежности (по одному источнику электроснабжения) с учетом ранее присоединенных в данной точке присоединения энергопринимающих устройств при присоединении к электрическим сетям АО "Тываэнерго" на уровне напряжения до 20 кВ включительно и нахождения энергопринимающих устройств таких организаций на расстоянии не более 300 метров в городах и поселках городского типа и не более 500 метров в сельской местности до существующих объектов электросетевого хозяйства АО "Тываэнерго";</t>
  </si>
  <si>
    <t>- заявитель, подающий заявку в целях временного технологического присоединения принадлежащих ему энергопринимающих устройств, в том числе для обеспечения электрической энергией передвижных энергопринимающих устройств с максимальной мощностью до 15 кВт включительно (с учетом ранее присоединенной в данной точке присоединения мощности): 
а) удовлетворяющий требованиям, установленным абзацем 1 настоящего примечания, оплачивает работы в сумме 550 рублей,
б) не удовлетворяющий требованиям, установленным абзацем 1 настоящего примечания, оплачивает работы с учетом ставки С1, установленной для технологического присоединения энергопринимающих устройств с применением временной схемы электроснабжения согласно пункту 1 настоящего приложения;</t>
  </si>
  <si>
    <t>- в случае если с учетом последующего увеличения максимальной мощности ранее присоединенного устройства максимальная мощность превысит 15 кВт и (или) превышены вышеуказанные расстояния, расчет платы за технологическое присоединение производится по ставкам в соответствии с приложением № 1 с учетом приложения № 2 или в соответствии с приложением № 3 к настоящему Постановлению Службы по тарифам Республики Тыва;</t>
  </si>
  <si>
    <t>- плата для Заявителя, подавшего заявку в целях технологического присоединения энергопринимающих устройств максимальной мощностью, не превышающей 15 кВт включительно (с учетом ранее присоединенной в данной точке присоединения мощности) по первой и (или) второй категории надежности, т.е. к двум независимым источникам электроснабжения, производится по ставкам в соответствии с приложением № 1 с учетом приложения № 2 или в соответствии с приложением № 3 к настоящему Постановлению Службы по тарифам Республики Тыва;</t>
  </si>
  <si>
    <t>- в границах муниципальных районов и городских округов одно и то же лицо может осуществить технологическое присоединение энергопринимающих устройств, принадлежащих ему на праве собственности или на ином законном основании, соответствующих критериям, указанным в абзаце 1 настоящего примечания, с платой за технологическое присоединение в размере, не превышающем 550 рублей, не более одного раза в течение 3 лет со дня подачи Заявителем заявки на технологическое присоединение до дня подачи следующей заявки. При последующих обращениях в течение 3 лет данной категории Заявителей с заявкой на технологическое присоединение энергопринимающих устройств, соответствующих критериям, указанным в абзаце 1 настоящего примечания, расчет платы за технологическое присоединение производится по ставкам в соответствии с приложением № 1 с учетом приложения № 2 или в соответствии с приложением № 3 к настоящему Постановлению Службы по тарифам Республики Тыва;</t>
  </si>
  <si>
    <t>- плата, указанная в абзаце 1 настоящего примечания не применяется:
а) при технологическом присоединении энергопринимающих устройств, принадлежащих лицам, владеющим земельным участком по договору аренды, заключенному на срок не более одного года, на котором расположены присоединяемые энергопринимающие устройства,
б) при технологическом присоединении энергопринимающих устройств, расположенных в жилых помещениях многоквартирных домов.</t>
  </si>
  <si>
    <t>С1 Стандартизированная тарифная ставка на покрытие расходов для технологического присоединения энергопринимающих устройств с применением временной схемы электроснабжения, в том числе для обеспечения электрической энергией передвижных энергопринимающих устройств с максимальной мощностью до 150 кВт включительно</t>
  </si>
  <si>
    <t>С1 Стандартизированная тарифная ставка на покрытие расходов для технологического присоединения энергопринимающих устройств с применением постоянной схемы электроснабжения</t>
  </si>
  <si>
    <t xml:space="preserve">Постановление Службы по тарифам Республики Тыва от 30.12.2016 г. № 91,(10.01.2017) tarif.tuva.ru 
</t>
  </si>
  <si>
    <t>С2i Стандаризированная тарифная ставка на покрытие расходов на строительство воздушных линий электропередачи в расчете на 1 км линии в ценах 2001 года*</t>
  </si>
  <si>
    <t>С3i Стандартизированная тарифная ставка на покрытие расходов  на строительство кабельных линий электропередачи в расчете на 1 км линии в ценах 2001 года*</t>
  </si>
  <si>
    <t>С4 Стандаризированная тарифная ставка на покрытие расходов  на строительство подстанций в ценах 2001 года*</t>
  </si>
  <si>
    <t>Приказ от 28.12.2016 № 603-НПА</t>
  </si>
  <si>
    <t>Филиал ПАО "МРСК Сибири" - "Алтайэнерго"</t>
  </si>
  <si>
    <t>Филиал ПАО "МРСК Сибири" - "Омскэнерго"</t>
  </si>
  <si>
    <t>ПАО "МРСК Сибири" - АО "Тываэнерго"</t>
  </si>
  <si>
    <t>Тарифное меню по ТП (2017)</t>
  </si>
  <si>
    <t xml:space="preserve"> от 31.12.2016 № 752 опубликовано на сайте http://www.recko.ru 31.12.2016</t>
  </si>
  <si>
    <t xml:space="preserve">Приказ Региональной энергетической комиссии Омской области от 28.12.2016 № 675/75 (ред от 31.01.2017 № 14/6), опубликовано на официальном интернет-портале правовой информации http://publication.pravo.gov.ru/Search?code=region55&amp;category=iogv 30.12.2016 (03.02.2017)
</t>
  </si>
  <si>
    <t>С2i Стандаризированная тарифная ставка на покрытие расходов на строительство воздушных линий электропередачи в расчете на 1 км линии  не более 150 кВт.,  в ценах 2001года</t>
  </si>
  <si>
    <t>С3i Стандартизированная тарифная ставка на покрытие расходов  на строительство кабельных линий электропередачи в расчете на 1 км линии  не более 150 кВт.,  в ценах 2001года</t>
  </si>
  <si>
    <t>С4 Стандаризированная тарифная ставка на покрытие расходов  на строительство подстанций не более 150 кВт.,  в ценах 2001года</t>
  </si>
  <si>
    <t>С3.28. Двух КЛ (АПвП 1х120 мм2) методом ГНБ</t>
  </si>
  <si>
    <t>С4.24. КТП-63кВА кабельн ввод проходная</t>
  </si>
  <si>
    <t>С4.25. КТП-63кВА кабельн ввод тупиковая</t>
  </si>
  <si>
    <t>С4.26. КТП-63кВА столбовая</t>
  </si>
  <si>
    <t>С4.27. КТП-100кВА возд ввод проходная</t>
  </si>
  <si>
    <t>С.4.28. КТП-100кВА возд ввод тупиковая</t>
  </si>
  <si>
    <t>С4.29. КТП-100кВА кабельн ввод проходная</t>
  </si>
  <si>
    <t>С4.30. КТП-100кВА кабельн ввод тупиковая</t>
  </si>
  <si>
    <t>С4.31. КТП-100кВА столбовая</t>
  </si>
  <si>
    <t>С4.3.2. КТП-160кВА возд ввод проходная</t>
  </si>
  <si>
    <t>С4.33. КТП-160кВА возд ввод тупиковая</t>
  </si>
  <si>
    <t>С4.34. КТП-160кВА кабельн ввод проходная</t>
  </si>
  <si>
    <t>С4.35. КТП-160кВА кабельн ввод тупиковая</t>
  </si>
  <si>
    <t>С4.36. КТП-160кВА столбовая</t>
  </si>
  <si>
    <t>С4.37. КТП-250кВА возд ввод проходная</t>
  </si>
  <si>
    <t>С4.38. КТП-250кВА возд ввод тупиковая</t>
  </si>
  <si>
    <t>С4.39. КТП-250кВА кабельн ввод проходная</t>
  </si>
  <si>
    <t>С4.40. КТП-250кВА кабельн ввод тупиковая</t>
  </si>
  <si>
    <t>С4.41. КТП-400кВА возд ввод проходная</t>
  </si>
  <si>
    <t>С4.42. КТП-400кВА возд ввод тупиковая</t>
  </si>
  <si>
    <t>С4.43. КТП-400кВА кабельн ввод проходная</t>
  </si>
  <si>
    <t>С4.44. КТП-400кВА кабельн ввод тупиковая</t>
  </si>
  <si>
    <t>С4.45. КТП-630кВА возд ввод проходная</t>
  </si>
  <si>
    <t>С4.46. КТП-630кВА возд ввод тупиковая</t>
  </si>
  <si>
    <t>С4.47. КТП-630кВА кабельн ввод проходная</t>
  </si>
  <si>
    <t>С4.48. КТП-630кВА кабельн ввод тупиковая</t>
  </si>
  <si>
    <t>С4.49. КТП-1000кВА возд ввод проходная</t>
  </si>
  <si>
    <t>С4.50. КТП-1000кВА возд ввод тупиковая</t>
  </si>
  <si>
    <t>С4.51. КТП-1000кВА кабельн ввод проходная</t>
  </si>
  <si>
    <t>С4.52. КТП-1000кВА кабельн ввод тупиковая</t>
  </si>
  <si>
    <r>
      <t xml:space="preserve">АСБ 3х50 </t>
    </r>
    <r>
      <rPr>
        <sz val="10"/>
        <rFont val="Times New Roman"/>
        <family val="1"/>
        <charset val="204"/>
      </rPr>
      <t>(2 нити</t>
    </r>
    <r>
      <rPr>
        <sz val="10"/>
        <color theme="1"/>
        <rFont val="Times New Roman"/>
        <family val="1"/>
        <charset val="204"/>
      </rPr>
      <t>)</t>
    </r>
    <r>
      <rPr>
        <sz val="10"/>
        <color rgb="FF000000"/>
        <rFont val="Times New Roman"/>
        <family val="1"/>
        <charset val="204"/>
      </rPr>
      <t xml:space="preserve"> без ГНБ</t>
    </r>
  </si>
  <si>
    <t>Приказ РСТ РБ от 20.12.2016 № 1/41 (23.12.2016 http://egov-buryatia.ru/index.php?id=2931)</t>
  </si>
  <si>
    <t>29.12.2016 № 683 (29.12.2016 www.pravo.gov.ru)</t>
  </si>
  <si>
    <t>Приказ Комитета по Тарифам РА от 28.12.2016 №59/2 (20.01.2017 № 1/2)
http://komitet-tarifov.ru/index.php/2013-10-30-04-08-37/946-prikazy-komiteta-po-tarifam-respubliki-na-2017-god/2971-elektrosnabzhenie2017</t>
  </si>
  <si>
    <t>26.12.2016 № 20-п (http://r-19.ru/authorities/state-committee-on-tariffs-and-energy-of-the-republic-of-khakassia/docs/prikazy-po-tarifam-v-sfere-elektrosnabzheniya-za-2016-god/39717/)</t>
  </si>
  <si>
    <t>Строительство ВЛ 110 кВ</t>
  </si>
  <si>
    <t>2.1. Строительство 1 км двухцепной ВЛ-110 кВ проводом АС-150</t>
  </si>
  <si>
    <t>2.2. Строительство 1 км двухцепной ВЛ-110 кВ проводом АС-240</t>
  </si>
  <si>
    <t>2.3. Строительство 1 км одноцепной ВЛ-110 кВ проводом АС-150</t>
  </si>
  <si>
    <t>2.4. Строительство 1 км одноцепной ВЛ-110 кВ проводом АС-240</t>
  </si>
  <si>
    <t xml:space="preserve">С2.5. Одноцепной ВЛ с применением неизолированного провода АС 95 мм2 
</t>
  </si>
  <si>
    <t xml:space="preserve">С2.6. Одноцепной ВЛ с применением неизолированного провода АС 120 мм2 
</t>
  </si>
  <si>
    <t xml:space="preserve">С2.7. Одноцепной ВЛ с применением неизолированного провода АС 150 мм2 
</t>
  </si>
  <si>
    <t xml:space="preserve">С2.8. Одноцепной ВЛ с применением неизолированного провода АС 185 мм2 
</t>
  </si>
  <si>
    <t xml:space="preserve">С2.9. Одноцепной ВЛ с применением неизолированного провода АС 240 мм2 
</t>
  </si>
  <si>
    <t xml:space="preserve">С2.10. Двухцепной ВЛ с применением неизолированного провода АС 95 мм2 
</t>
  </si>
  <si>
    <t xml:space="preserve">С2.11. Двухцепной ВЛ с применением неизолированного провода АС 120 мм2 
</t>
  </si>
  <si>
    <t xml:space="preserve">С2.12. Двухцепной ВЛ с применением неизолированного провода АС 150 мм2 
</t>
  </si>
  <si>
    <t xml:space="preserve">С2.13. Двухцепной ВЛ с применением неизолированного провода АС 185 мм2 </t>
  </si>
  <si>
    <t xml:space="preserve">С2.14. Двухцепной ВЛ с применением неизолированного провода АС 240 мм2 </t>
  </si>
  <si>
    <t xml:space="preserve">С2.15 Одноцепной ВЛ с применением неизолированного провода АС 25 мм2 </t>
  </si>
  <si>
    <t xml:space="preserve">С2.16. Одноцепной ВЛ с применением неизолированного провода АС 35 мм2 </t>
  </si>
  <si>
    <t xml:space="preserve">С2.17. Одноцепной ВЛ с применением неизолированного провода АС 50 мм2 </t>
  </si>
  <si>
    <t xml:space="preserve">С2.18. Одноцепной ВЛ с применением неизолированного провода АС 70 мм2 </t>
  </si>
  <si>
    <t xml:space="preserve">С2.19. Одноцепной ВЛ с применением неизолированного провода АС 95 мм2 </t>
  </si>
  <si>
    <t xml:space="preserve">С2.20. Двухцепной ВЛ с применением неизолированного провода АС 95 мм2  </t>
  </si>
  <si>
    <t>С2.21. Одноцепной ВЛ с применением защищенного провода СИП-3 1х25 мм2</t>
  </si>
  <si>
    <t>С2.22. Одноцепной ВЛ с применением защищенного провода СИП-3 1х35 мм2</t>
  </si>
  <si>
    <t>С2.23. Одноцепной ВЛ с применением защищенного провода СИП-3 1х50 мм2</t>
  </si>
  <si>
    <t>С2.24. Одноцепной ВЛ с применением защищенного провода СИП-3 1х70 мм2</t>
  </si>
  <si>
    <t>С2.25. Двухцепной ВЛ с применением защищенного провода СИП-3 1х70 мм2</t>
  </si>
  <si>
    <t>С2.26. Одноцепной ВЛ с применением защищенного провода СИП-3 1х95 мм2</t>
  </si>
  <si>
    <t>С2.27. Двухцепной ВЛ с применением защищенного провода СИП-3 1х95 мм2</t>
  </si>
  <si>
    <t>С2.28. Одноцепной ВЛ с применением защищенного провода СИП-3 1х120 мм2</t>
  </si>
  <si>
    <t>С2.29. Двухцепной ВЛ с применением защищенного провода СИП-3 1х120 мм2</t>
  </si>
  <si>
    <t>С2.30. ВЛ с применением самонесущего изолированного провода СИП-4 4х25 мм2</t>
  </si>
  <si>
    <t>С2.31. ВЛ с применением самонесущего изолированного провода СИП-4 4х35 мм2</t>
  </si>
  <si>
    <t>С2.32. ВЛ с применением самонесущего изолированного провода СИП-4 4х50 мм2</t>
  </si>
  <si>
    <t>С2.33. ВЛ с применением самонесущего изолированного провода СИП-4 4х70 мм2</t>
  </si>
  <si>
    <t>С2.34. ВЛ с применением самонесущего изолированного провода СИП-4 4х95 мм2</t>
  </si>
  <si>
    <t>С2.35. ВЛ с применением самонесущего изолированного провода СИП-4 4х120 мм2</t>
  </si>
  <si>
    <r>
      <t xml:space="preserve"> от 31.12.2016 № 751 опубликовано на сайте http://www.recko.ru 31.12.2016 (в редакции ПРЭК от 31.01.2017 № 10 опубликовано на сайте http://www.recko.ru 01.02.2017, в редакции ПРЭК от 01.08.2017 № 130 </t>
    </r>
    <r>
      <rPr>
        <sz val="11"/>
        <rFont val="Times New Roman"/>
        <family val="1"/>
        <charset val="204"/>
      </rPr>
      <t>опубликовано на сайте http://www.recko.ru 01.08.2017, в редакции ПРЭК от 19.09.2017 № 202 опубликовано на сайте http://www.recko.ru 19.09.2017)</t>
    </r>
  </si>
  <si>
    <t>Строительство ВЛ 6 (10) кВ</t>
  </si>
  <si>
    <t>С4.53. Строительство ПС 110/35/10 кВ с установкой трансформатора 10 МВА</t>
  </si>
  <si>
    <t>С4.54. Строительство ПС 110/10 (6) кВ с установкой трансформатора 2,5 МВА</t>
  </si>
  <si>
    <t xml:space="preserve">С4.55. Строительство ПС 35/10 кВ с установкой трансформаторов 2х4 МВА </t>
  </si>
  <si>
    <t xml:space="preserve">С4.56. Строительство ПС 35/10 кВ (закрытого тапи) с открытой установкой трансформаторов 2х6,3 МВА </t>
  </si>
  <si>
    <t xml:space="preserve">С4.57. Строительство ПС 35/10 кВ с установкой трансформаторов 2х10 МВА </t>
  </si>
  <si>
    <t xml:space="preserve">С4.58. Строительство ПС 35/10 кВ (закрытого типа) с открытой установкой трансформаторов 2х16 МВА </t>
  </si>
  <si>
    <t xml:space="preserve">С4.59. Строительство ПС 110/10 кВ с установкой трансформаторов 2х10 МВА </t>
  </si>
  <si>
    <t xml:space="preserve">С4.60. Строительство ПС 110/10 кВ (закрытого типа) с открытой установкой трансформаторов 2х10 МВА </t>
  </si>
  <si>
    <t xml:space="preserve">С4.61. Строительство ПС 110/10 кВ с установкой трансформаторов 2х25 МВА </t>
  </si>
  <si>
    <t xml:space="preserve">С4.62. Строительство ПС 110/10 кВ (закрытого типа) с открытой установкой трансформаторов 2х25 МВА </t>
  </si>
  <si>
    <t xml:space="preserve">С4.63. Строительство ПС 110/10 кВ с установкой трансформаторов 2х40 МВА </t>
  </si>
  <si>
    <t xml:space="preserve">С4.64. Строительство ПС 110/10 кВ (закрытого типа) с открытой установкой трансформаторов 2х40 МВА </t>
  </si>
  <si>
    <t xml:space="preserve">С4.65. Строительство ПС 110/10 кВ (закрытого типа) с открытой установкой трансформаторов 2х63 МВА </t>
  </si>
  <si>
    <t xml:space="preserve">С4.66. Строительство ПС 110/35/10 кВ с установкой трансформаторов 2х10 МВА </t>
  </si>
  <si>
    <t xml:space="preserve">С4.67. Строительство ПС 110/35/10 кВ с установкой трансформаторов 2х25 МВА </t>
  </si>
  <si>
    <t xml:space="preserve">С4.68. Строительство ПС 110/35/10 кВ с установкой трансформаторов 2х40 МВА </t>
  </si>
</sst>
</file>

<file path=xl/styles.xml><?xml version="1.0" encoding="utf-8"?>
<styleSheet xmlns="http://schemas.openxmlformats.org/spreadsheetml/2006/main" xmlns:mc="http://schemas.openxmlformats.org/markup-compatibility/2006" xmlns:x14ac="http://schemas.microsoft.com/office/spreadsheetml/2009/9/ac" mc:Ignorable="x14ac">
  <numFmts count="138">
    <numFmt numFmtId="43" formatCode="_-* #,##0.00\ _₽_-;\-* #,##0.00\ _₽_-;_-* &quot;-&quot;??\ _₽_-;_-@_-"/>
    <numFmt numFmtId="164" formatCode="_-* #,##0.00_р_._-;\-* #,##0.00_р_._-;_-* &quot;-&quot;??_р_._-;_-@_-"/>
    <numFmt numFmtId="165" formatCode="_-[$$-1009]* #,##0.00_-;\-[$$-1009]* #,##0.00_-;_-[$$-1009]* &quot;-&quot;??_-;_-@_-"/>
    <numFmt numFmtId="166" formatCode="0.0%"/>
    <numFmt numFmtId="167" formatCode="#,##0.0_);\(#,##0.0\)"/>
    <numFmt numFmtId="168" formatCode="\t0.00%"/>
    <numFmt numFmtId="169" formatCode="#,##0.0_);[Red]\(#,##0.0\)"/>
    <numFmt numFmtId="170" formatCode="\t#\ ??/??"/>
    <numFmt numFmtId="171" formatCode="_-* #,##0.00[$€-1]_-;\-* #,##0.00[$€-1]_-;_-* &quot;-&quot;??[$€-1]_-"/>
    <numFmt numFmtId="172" formatCode="[Magenta]\ &quot;Ошибка&quot;;[Magenta]\ &quot;Ошибка&quot;;[Blue]\ &quot;OK&quot;"/>
    <numFmt numFmtId="173" formatCode="_-* #,##0.00&quot;р.&quot;_-;\-* #,##0.00&quot;р.&quot;_-;_-* &quot;-&quot;??&quot;р.&quot;_-;_-@_-"/>
    <numFmt numFmtId="174" formatCode="\£\ #,##0_);[Red]\(\£\ #,##0\)"/>
    <numFmt numFmtId="175" formatCode="\¥\ #,##0_);[Red]\(\¥\ #,##0\)"/>
    <numFmt numFmtId="176" formatCode="0.00;0;"/>
    <numFmt numFmtId="177" formatCode="0.0"/>
    <numFmt numFmtId="178" formatCode="#,##0.0;\(#,##0.0\)"/>
    <numFmt numFmtId="179" formatCode="#,##0.00;\(#,##0.00\)"/>
    <numFmt numFmtId="180" formatCode="_(&quot;$&quot;* #,##0_);_(&quot;$&quot;* \(#,##0\);_(&quot;$&quot;* &quot;-&quot;_);_(@_)"/>
    <numFmt numFmtId="181" formatCode="_(&quot;$&quot;* #,##0.00_);_(&quot;$&quot;* \(#,##0.00\);_(&quot;$&quot;* &quot;-&quot;??_);_(@_)"/>
    <numFmt numFmtId="182" formatCode="_(* #,##0_);_(* \(#,##0\);_(* &quot;-&quot;??_);_(@_)"/>
    <numFmt numFmtId="183" formatCode="#,##0;[Red]#,##0"/>
    <numFmt numFmtId="184" formatCode="&quot;\&quot;#,##0;[Red]\-&quot;\&quot;#,##0"/>
    <numFmt numFmtId="185" formatCode="0.0_)"/>
    <numFmt numFmtId="186" formatCode="0.0%_);\(0.0%\)"/>
    <numFmt numFmtId="187" formatCode="\£#,##0_);\(\£#,##0\)"/>
    <numFmt numFmtId="188" formatCode="_(* #,##0_);_(* \(#,##0\);_(* &quot;-&quot;_);_(@_)"/>
    <numFmt numFmtId="189" formatCode="0.0000000"/>
    <numFmt numFmtId="190" formatCode="General_)"/>
    <numFmt numFmtId="191" formatCode="0.000"/>
    <numFmt numFmtId="192" formatCode="0.000000000"/>
    <numFmt numFmtId="193" formatCode="0.0000000000"/>
    <numFmt numFmtId="194" formatCode="0.00000000000"/>
    <numFmt numFmtId="195" formatCode="&quot;$&quot;#,##0_);\(&quot;$&quot;#,##0\)"/>
    <numFmt numFmtId="196" formatCode="#,##0.00_);\(#,##0.00\);@_)"/>
    <numFmt numFmtId="197" formatCode="#,##0.000_);\(#,##0.000\);@_)"/>
    <numFmt numFmtId="198" formatCode="_(* #,##0.00_);_(* \(#,##0.00\);_(* &quot;-&quot;??_);_(@_)"/>
    <numFmt numFmtId="199" formatCode="0_);\(0\)"/>
    <numFmt numFmtId="200" formatCode="#,##0.0;[Red]\(#,##0.0\)"/>
    <numFmt numFmtId="201" formatCode="#,##0;[Red]\(#,##0\)"/>
    <numFmt numFmtId="202" formatCode="* \(#,##0\);* #,##0_);&quot;-&quot;??_);@"/>
    <numFmt numFmtId="203" formatCode="0.00_);\(0.00\);0.00"/>
    <numFmt numFmtId="204" formatCode="&quot;$&quot;#,##0_);[Red]\(&quot;$&quot;#,##0\)"/>
    <numFmt numFmtId="205" formatCode="_(* #,##0.00_);[Red]_(* \(#,##0.00\);_(* &quot;-&quot;??_);_(@_)"/>
    <numFmt numFmtId="206" formatCode="_(&quot;$&quot;* #,##0.00_);_(&quot;$&quot;* \(#,##0.00\);@_)"/>
    <numFmt numFmtId="207" formatCode="_(&quot;$&quot;* #,##0.000_);_(&quot;$&quot;* \(#,##0.000\);@_)"/>
    <numFmt numFmtId="208" formatCode="_-* #,##0.00&quot;$&quot;_-;\-* #,##0.00&quot;$&quot;_-;_-* &quot;-&quot;??&quot;$&quot;_-;_-@_-"/>
    <numFmt numFmtId="209" formatCode="&quot;$&quot;#,##0\ ;\(&quot;$&quot;#,##0\)"/>
    <numFmt numFmtId="210" formatCode="dd\ mmm\ yyyy"/>
    <numFmt numFmtId="211" formatCode="m/d/yy\ h:mm"/>
    <numFmt numFmtId="212" formatCode="* #,##0_);* \(#,##0\);&quot;-&quot;??_);@"/>
    <numFmt numFmtId="213" formatCode="&quot;XXXXXX-XXX&quot;"/>
    <numFmt numFmtId="214" formatCode="_-* #,##0_-;\-* #,##0_-;_-* &quot;-&quot;_-;_-@_-"/>
    <numFmt numFmtId="215" formatCode="ddd\ dd\ mmm"/>
    <numFmt numFmtId="216" formatCode="&quot;$&quot;#,##0.0;[Red]\(&quot;$&quot;#,##0.0\)"/>
    <numFmt numFmtId="217" formatCode="0.0\x"/>
    <numFmt numFmtId="218" formatCode="[$-419]General"/>
    <numFmt numFmtId="219" formatCode="_-* #,##0\ _F_B_-;\-* #,##0\ _F_B_-;_-* &quot;-&quot;\ _F_B_-;_-@_-"/>
    <numFmt numFmtId="220" formatCode="_-* #,##0.00\ _F_B_-;\-* #,##0.00\ _F_B_-;_-* &quot;-&quot;??\ _F_B_-;_-@_-"/>
    <numFmt numFmtId="221" formatCode="#,##0;\(#,##0\);\-_)"/>
    <numFmt numFmtId="222" formatCode="#,##0.0_);\(#,##0.0\);\-_)"/>
    <numFmt numFmtId="223" formatCode="#,##0.00_);\(#,##0.00\);\-_)"/>
    <numFmt numFmtId="224" formatCode="0\ \ \ \ \ "/>
    <numFmt numFmtId="225" formatCode="&quot;₽&quot;"/>
    <numFmt numFmtId="226" formatCode="0.00_);\(0.00\);0.00_)"/>
    <numFmt numFmtId="227" formatCode="#,##0.0"/>
    <numFmt numFmtId="228" formatCode="#,##0.00_ ;[Red]\(#,##0.00&quot;) &quot;"/>
    <numFmt numFmtId="229" formatCode="_-* #,##0_-;_-* #,##0\-;_-* &quot;-&quot;_-;_-@_-"/>
    <numFmt numFmtId="230" formatCode="_-* #,##0.00_-;_-* #,##0.00\-;_-* &quot;-&quot;??_-;_-@_-"/>
    <numFmt numFmtId="231" formatCode="_-* #,##0\ _$_-;\-* #,##0\ _$_-;_-* &quot;-&quot;\ _$_-;_-@_-"/>
    <numFmt numFmtId="232" formatCode="_-* #,##0.00\ _$_-;\-* #,##0.00\ _$_-;_-* &quot;-&quot;??\ _$_-;_-@_-"/>
    <numFmt numFmtId="233" formatCode="#,##0__\ \ \ \ "/>
    <numFmt numFmtId="234" formatCode="_-* #,##0\ &quot;$&quot;_-;\-* #,##0\ &quot;$&quot;_-;_-* &quot;-&quot;\ &quot;$&quot;_-;_-@_-"/>
    <numFmt numFmtId="235" formatCode="_-* #,##0.00\ &quot;$&quot;_-;\-* #,##0.00\ &quot;$&quot;_-;_-* &quot;-&quot;??\ &quot;$&quot;_-;_-@_-"/>
    <numFmt numFmtId="236" formatCode="_(* #,##0.000_);[Red]_(* \(#,##0.000\);_(* &quot;-&quot;??_);_(@_)"/>
    <numFmt numFmtId="237" formatCode="&quot;$&quot;#,##0.0_);\(&quot;$&quot;#,##0.0\)"/>
    <numFmt numFmtId="238" formatCode="0.00\x"/>
    <numFmt numFmtId="239" formatCode="#,##0.00_)\x;\(#,##0.00\)\x;@_)"/>
    <numFmt numFmtId="240" formatCode="#,##0.000_)\x;\(#,##0.000\)\x;@_)"/>
    <numFmt numFmtId="241" formatCode="0.0&quot;x&quot;;&quot;nm&quot;;\-_x"/>
    <numFmt numFmtId="242" formatCode="0.00&quot;x&quot;;&quot;nm&quot;;\-_x"/>
    <numFmt numFmtId="243" formatCode="#\ ##0.000"/>
    <numFmt numFmtId="244" formatCode="#,##0_);\(#,##0\);&quot;-  &quot;"/>
    <numFmt numFmtId="245" formatCode="#,##0.0_);\(#,##0.0\);&quot;-  &quot;"/>
    <numFmt numFmtId="246" formatCode="#,##0.00\ ;\(#,##0.00\)"/>
    <numFmt numFmtId="247" formatCode="#,##0_);[Red]\(#,##0\);&quot;-----&quot;"/>
    <numFmt numFmtId="248" formatCode="#,##0.00_);[Red]\(#,##0.00\);&quot;-----&quot;"/>
    <numFmt numFmtId="249" formatCode="_-* #,##0\ &quot;FB&quot;_-;\-* #,##0\ &quot;FB&quot;_-;_-* &quot;-&quot;\ &quot;FB&quot;_-;_-@_-"/>
    <numFmt numFmtId="250" formatCode="_-* #,##0.00\ &quot;FB&quot;_-;\-* #,##0.00\ &quot;FB&quot;_-;_-* &quot;-&quot;??\ &quot;FB&quot;_-;_-@_-"/>
    <numFmt numFmtId="251" formatCode="0.0000000000000"/>
    <numFmt numFmtId="252" formatCode="#,##0.000_)%;\(#,##0.000\)%;@_)"/>
    <numFmt numFmtId="253" formatCode="0.0%_);\(0.0%\);&quot;-  &quot;"/>
    <numFmt numFmtId="254" formatCode="0.0%_);\(0.0%\);\-_%_)"/>
    <numFmt numFmtId="255" formatCode="0%_);\(0%\);\-_%_)"/>
    <numFmt numFmtId="256" formatCode="0.00%_);\(0.00%\);\-_%_)"/>
    <numFmt numFmtId="257" formatCode="##0&quot;bp&quot;_);\(##0&quot;bp&quot;\);\-_b_p_)"/>
    <numFmt numFmtId="258" formatCode="#,##0______;;&quot;------------      &quot;"/>
    <numFmt numFmtId="259" formatCode="0.00;\-0.00;0.00"/>
    <numFmt numFmtId="260" formatCode="0.00\x;\-0.00\x;0.00\x"/>
    <numFmt numFmtId="261" formatCode="##0.00000"/>
    <numFmt numFmtId="262" formatCode="mmm\ dd\,\ yyyy"/>
    <numFmt numFmtId="263" formatCode="mmm\-yyyy"/>
    <numFmt numFmtId="264" formatCode="yyyy"/>
    <numFmt numFmtId="265" formatCode="#,##0.00&quot;р.&quot;;[Red]\-#,##0.00&quot;р.&quot;"/>
    <numFmt numFmtId="266" formatCode=";;;\ \ \ @"/>
    <numFmt numFmtId="267" formatCode=";;;\ \ \ \ \ @"/>
    <numFmt numFmtId="268" formatCode=";;;\ \ \ \ \ \ @"/>
    <numFmt numFmtId="269" formatCode="0.000000"/>
    <numFmt numFmtId="270" formatCode="\£#,##0"/>
    <numFmt numFmtId="271" formatCode="_-&quot;F&quot;\ * #,##0_-;_-&quot;F&quot;\ * #,##0\-;_-&quot;F&quot;\ * &quot;-&quot;_-;_-@_-"/>
    <numFmt numFmtId="272" formatCode="_-&quot;F&quot;\ * #,##0.00_-;_-&quot;F&quot;\ * #,##0.00\-;_-&quot;F&quot;\ * &quot;-&quot;??_-;_-@_-"/>
    <numFmt numFmtId="273" formatCode="_-* #,##0_?_._-;\-* #,##0_?_._-;_-* &quot;-&quot;_?_._-;_-@_-"/>
    <numFmt numFmtId="274" formatCode="_-* #,##0.00&quot;?.&quot;_-;\-* #,##0.00&quot;?.&quot;_-;_-* &quot;-&quot;??&quot;?.&quot;_-;_-@_-"/>
    <numFmt numFmtId="275" formatCode="&quot;$&quot;#,##0.00_);[Red]\(&quot;$&quot;#,##0.00\)"/>
    <numFmt numFmtId="276" formatCode="&quot;$&quot;#,##0.0000_);[Red]\(&quot;$&quot;#,##0.0000\)"/>
    <numFmt numFmtId="277" formatCode="_(&quot;$&quot;* #,##0.0_);_(&quot;$&quot;* \(#,##0.0\);_(&quot;$&quot;* &quot;-&quot;??_);_(@_)"/>
    <numFmt numFmtId="278" formatCode="yyyy&quot;A&quot;"/>
    <numFmt numFmtId="279" formatCode="yyyy&quot;E&quot;"/>
    <numFmt numFmtId="280" formatCode="\¥#,##0_);\(\¥#,##0\)"/>
    <numFmt numFmtId="281" formatCode="#,##0\в"/>
    <numFmt numFmtId="282" formatCode="_-* #,##0_р_._-;\-* #,##0_р_._-;_-* &quot;-&quot;_р_._-;_-@_-"/>
    <numFmt numFmtId="283" formatCode="#,##0_ ;[Red]\-#,##0\ "/>
    <numFmt numFmtId="284" formatCode="##,##0.000"/>
    <numFmt numFmtId="285" formatCode="#,##0_);[Red]\(#,##0\)"/>
    <numFmt numFmtId="286" formatCode="#,##0&quot;р.&quot;"/>
    <numFmt numFmtId="287" formatCode="_-* #,##0.00_р_._-;\-* #,##0.00_р_._-;_-* \-??_р_._-;_-@_-"/>
    <numFmt numFmtId="288" formatCode="_-* #,##0.00\ _р_._-;\-* #,##0.00\ _р_._-;_-* &quot;-&quot;??\ _р_._-;_-@_-"/>
    <numFmt numFmtId="289" formatCode="###\ ##\ ##"/>
    <numFmt numFmtId="290" formatCode="_-* #,##0&quot;đ.&quot;_-;\-* #,##0&quot;đ.&quot;_-;_-* &quot;-&quot;&quot;đ.&quot;_-;_-@_-"/>
    <numFmt numFmtId="291" formatCode="_-* #,##0.00&quot;đ.&quot;_-;\-* #,##0.00&quot;đ.&quot;_-;_-* &quot;-&quot;??&quot;đ.&quot;_-;_-@_-"/>
    <numFmt numFmtId="292" formatCode="_-&quot;Ј&quot;* #,##0.00_-;\-&quot;Ј&quot;* #,##0.00_-;_-&quot;Ј&quot;* &quot;-&quot;??_-;_-@_-"/>
    <numFmt numFmtId="293" formatCode="#,##0_);[Blue]\(#,##0\)"/>
    <numFmt numFmtId="294" formatCode="_-* #,##0_đ_._-;\-* #,##0_đ_._-;_-* &quot;-&quot;_đ_._-;_-@_-"/>
    <numFmt numFmtId="295" formatCode="_-* #,##0.00_đ_._-;\-* #,##0.00_đ_._-;_-* &quot;-&quot;??_đ_._-;_-@_-"/>
    <numFmt numFmtId="296" formatCode="_(* #,##0.000_);_(* \(#,##0.000\);_(* &quot;-&quot;???_);_(@_)"/>
    <numFmt numFmtId="297" formatCode="#,##0.000"/>
    <numFmt numFmtId="298" formatCode="_-* #,##0\ _р_._-;\-* #,##0\ _р_._-;_-* &quot;-&quot;\ _р_._-;_-@_-"/>
    <numFmt numFmtId="299" formatCode="_-* #&quot; &quot;##0.00_р_._-;\-* #&quot; &quot;##0.00_р_._-;_-* &quot;-&quot;??_р_._-;_-@_-"/>
    <numFmt numFmtId="300" formatCode="#,##0.00&quot;р.&quot;"/>
  </numFmts>
  <fonts count="332">
    <font>
      <sz val="11"/>
      <color theme="1"/>
      <name val="Calibri"/>
      <family val="2"/>
      <charset val="204"/>
      <scheme val="minor"/>
    </font>
    <font>
      <sz val="11"/>
      <color theme="1"/>
      <name val="Calibri"/>
      <family val="2"/>
      <charset val="204"/>
      <scheme val="minor"/>
    </font>
    <font>
      <sz val="10"/>
      <name val="Arial Cyr"/>
      <charset val="204"/>
    </font>
    <font>
      <b/>
      <sz val="9"/>
      <name val="Times New Roman"/>
      <family val="1"/>
      <charset val="204"/>
    </font>
    <font>
      <sz val="9"/>
      <name val="Times New Roman"/>
      <family val="1"/>
      <charset val="204"/>
    </font>
    <font>
      <sz val="11"/>
      <name val="Times New Roman"/>
      <family val="1"/>
      <charset val="204"/>
    </font>
    <font>
      <sz val="12"/>
      <name val="Times New Roman"/>
      <family val="1"/>
      <charset val="204"/>
    </font>
    <font>
      <b/>
      <sz val="14"/>
      <name val="Times New Roman"/>
      <family val="1"/>
      <charset val="204"/>
    </font>
    <font>
      <b/>
      <sz val="12"/>
      <color theme="0"/>
      <name val="Times New Roman"/>
      <family val="1"/>
      <charset val="204"/>
    </font>
    <font>
      <sz val="9"/>
      <color theme="1"/>
      <name val="Times New Roman"/>
      <family val="1"/>
      <charset val="204"/>
    </font>
    <font>
      <sz val="11"/>
      <color indexed="8"/>
      <name val="Calibri"/>
      <family val="2"/>
      <charset val="204"/>
    </font>
    <font>
      <i/>
      <sz val="9"/>
      <color theme="1"/>
      <name val="Times New Roman"/>
      <family val="1"/>
      <charset val="204"/>
    </font>
    <font>
      <sz val="10"/>
      <name val="Helv"/>
      <charset val="204"/>
    </font>
    <font>
      <sz val="10"/>
      <name val="Arial"/>
      <family val="2"/>
      <charset val="204"/>
    </font>
    <font>
      <b/>
      <sz val="10"/>
      <name val="Times New Roman"/>
      <family val="1"/>
      <charset val="204"/>
    </font>
    <font>
      <sz val="10"/>
      <name val="Book Antiqua"/>
      <family val="1"/>
      <charset val="204"/>
    </font>
    <font>
      <sz val="1"/>
      <color indexed="8"/>
      <name val="Courier"/>
      <family val="3"/>
    </font>
    <font>
      <sz val="10"/>
      <name val="Helv"/>
    </font>
    <font>
      <sz val="10"/>
      <name val="Times New Roman CYR"/>
      <family val="1"/>
      <charset val="204"/>
    </font>
    <font>
      <sz val="10"/>
      <name val="Times New Roman"/>
      <family val="1"/>
      <charset val="204"/>
    </font>
    <font>
      <sz val="12"/>
      <color indexed="10"/>
      <name val="Times New Roman"/>
      <family val="1"/>
      <charset val="204"/>
    </font>
    <font>
      <sz val="13"/>
      <name val="Times New Roman"/>
      <family val="1"/>
      <charset val="204"/>
    </font>
    <font>
      <sz val="10"/>
      <name val="Arial Cyr"/>
      <family val="2"/>
      <charset val="204"/>
    </font>
    <font>
      <sz val="10"/>
      <name val="Courier"/>
      <family val="3"/>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b/>
      <sz val="1"/>
      <color indexed="8"/>
      <name val="Courier"/>
      <family val="3"/>
    </font>
    <font>
      <b/>
      <sz val="12"/>
      <name val="Arial"/>
      <family val="2"/>
      <charset val="204"/>
    </font>
    <font>
      <sz val="10"/>
      <name val="Times New Roman"/>
      <family val="1"/>
    </font>
    <font>
      <sz val="1"/>
      <color indexed="8"/>
      <name val="Courier"/>
      <family val="1"/>
      <charset val="204"/>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8"/>
      <name val="Times New Roman Cyr"/>
      <family val="1"/>
      <charset val="204"/>
    </font>
    <font>
      <sz val="12"/>
      <color indexed="8"/>
      <name val="Times New Roman"/>
      <family val="2"/>
      <charset val="204"/>
    </font>
    <font>
      <sz val="11"/>
      <color indexed="9"/>
      <name val="Calibri"/>
      <family val="2"/>
      <charset val="204"/>
    </font>
    <font>
      <sz val="10"/>
      <color indexed="9"/>
      <name val="Arial"/>
      <family val="2"/>
    </font>
    <font>
      <sz val="12"/>
      <color indexed="9"/>
      <name val="Times New Roman"/>
      <family val="2"/>
      <charset val="204"/>
    </font>
    <font>
      <sz val="8"/>
      <name val="Helv"/>
      <charset val="204"/>
    </font>
    <font>
      <sz val="11"/>
      <color indexed="8"/>
      <name val="Calibri"/>
      <family val="2"/>
    </font>
    <font>
      <sz val="11"/>
      <color indexed="9"/>
      <name val="Calibri"/>
      <family val="2"/>
    </font>
    <font>
      <u/>
      <sz val="10"/>
      <color indexed="12"/>
      <name val="Arial Cyr"/>
      <charset val="204"/>
    </font>
    <font>
      <sz val="10"/>
      <name val="Arial"/>
      <family val="2"/>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20"/>
      <name val="Calibri"/>
      <family val="2"/>
      <charset val="204"/>
    </font>
    <font>
      <sz val="11"/>
      <color indexed="37"/>
      <name val="Calibri"/>
      <family val="2"/>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b/>
      <sz val="11"/>
      <color indexed="52"/>
      <name val="Calibri"/>
      <family val="2"/>
      <charset val="204"/>
    </font>
    <font>
      <b/>
      <sz val="11"/>
      <color indexed="17"/>
      <name val="Calibri"/>
      <family val="2"/>
    </font>
    <font>
      <sz val="10"/>
      <color indexed="18"/>
      <name val="Times New Roman"/>
      <family val="1"/>
      <charset val="204"/>
    </font>
    <font>
      <b/>
      <sz val="11"/>
      <color indexed="9"/>
      <name val="Calibri"/>
      <family val="2"/>
      <charset val="204"/>
    </font>
    <font>
      <b/>
      <sz val="11"/>
      <color indexed="9"/>
      <name val="Calibri"/>
      <family val="2"/>
    </font>
    <font>
      <b/>
      <sz val="8"/>
      <name val="Arial"/>
      <family val="2"/>
      <charset val="204"/>
    </font>
    <font>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color indexed="8"/>
      <name val="Arial"/>
      <family val="2"/>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b/>
      <sz val="14"/>
      <name val="Arial Cyr"/>
      <family val="2"/>
      <charset val="204"/>
    </font>
    <font>
      <sz val="10"/>
      <color rgb="FF000000"/>
      <name val="Arial Cyr"/>
      <charset val="204"/>
    </font>
    <font>
      <sz val="10"/>
      <color indexed="8"/>
      <name val="Arial Cyr"/>
      <charset val="204"/>
    </font>
    <font>
      <i/>
      <sz val="11"/>
      <color indexed="23"/>
      <name val="Calibri"/>
      <family val="2"/>
      <charset val="204"/>
    </font>
    <font>
      <i/>
      <sz val="10"/>
      <color indexed="18"/>
      <name val="Arial"/>
      <family val="2"/>
    </font>
    <font>
      <sz val="7"/>
      <name val="Palatino"/>
      <family val="1"/>
    </font>
    <font>
      <b/>
      <sz val="12"/>
      <name val="Arial Cyr"/>
      <family val="2"/>
      <charset val="204"/>
    </font>
    <font>
      <sz val="11"/>
      <color indexed="17"/>
      <name val="Calibri"/>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56"/>
      <name val="Calibri"/>
      <family val="2"/>
      <charset val="204"/>
    </font>
    <font>
      <sz val="12"/>
      <name val="Arial Black"/>
      <family val="2"/>
    </font>
    <font>
      <b/>
      <sz val="15"/>
      <color indexed="62"/>
      <name val="Calibri"/>
      <family val="2"/>
    </font>
    <font>
      <b/>
      <sz val="13"/>
      <color indexed="56"/>
      <name val="Calibri"/>
      <family val="2"/>
      <charset val="204"/>
    </font>
    <font>
      <sz val="11"/>
      <name val="Arial Black"/>
      <family val="2"/>
    </font>
    <font>
      <b/>
      <sz val="13"/>
      <color indexed="62"/>
      <name val="Calibri"/>
      <family val="2"/>
    </font>
    <font>
      <b/>
      <sz val="11"/>
      <color indexed="56"/>
      <name val="Calibri"/>
      <family val="2"/>
      <charset val="204"/>
    </font>
    <font>
      <i/>
      <sz val="14"/>
      <name val="Palatino"/>
      <family val="1"/>
    </font>
    <font>
      <b/>
      <sz val="11"/>
      <color indexed="62"/>
      <name val="Calibri"/>
      <family val="2"/>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62"/>
      <name val="Calibri"/>
      <family val="2"/>
      <charset val="204"/>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charset val="204"/>
    </font>
    <font>
      <sz val="11"/>
      <color indexed="17"/>
      <name val="Calibri"/>
      <family val="2"/>
    </font>
    <font>
      <sz val="10"/>
      <color indexed="17"/>
      <name val="Arial"/>
      <family val="2"/>
      <charset val="204"/>
    </font>
    <font>
      <i/>
      <sz val="10"/>
      <name val="PragmaticaC"/>
    </font>
    <font>
      <sz val="12"/>
      <name val="Times New Roman"/>
      <family val="1"/>
    </font>
    <font>
      <sz val="10"/>
      <name val="Courier Cyr"/>
      <family val="2"/>
    </font>
    <font>
      <sz val="10"/>
      <name val="Frutiger 45 Light"/>
      <family val="2"/>
    </font>
    <font>
      <sz val="11"/>
      <color indexed="60"/>
      <name val="Calibri"/>
      <family val="2"/>
      <charset val="204"/>
    </font>
    <font>
      <sz val="12"/>
      <color indexed="8"/>
      <name val="Times New Roman"/>
      <family val="1"/>
    </font>
    <font>
      <sz val="7"/>
      <name val="Small Fonts"/>
      <family val="2"/>
      <charset val="204"/>
    </font>
    <font>
      <i/>
      <sz val="10"/>
      <name val="Frutiger 45 Light"/>
      <family val="2"/>
    </font>
    <font>
      <sz val="10"/>
      <color theme="1"/>
      <name val="Arial"/>
      <family val="2"/>
    </font>
    <font>
      <sz val="10"/>
      <name val="Times New Roman Cyr"/>
      <charset val="204"/>
    </font>
    <font>
      <sz val="11"/>
      <color theme="1"/>
      <name val="Calibri"/>
      <family val="2"/>
      <scheme val="minor"/>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charset val="204"/>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i/>
      <sz val="12"/>
      <name val="Tms Rmn"/>
    </font>
    <font>
      <b/>
      <sz val="10"/>
      <name val="HelveticaLT"/>
      <family val="2"/>
      <charset val="204"/>
    </font>
    <font>
      <sz val="10"/>
      <color indexed="10"/>
      <name val="Times New Roman"/>
      <family val="1"/>
    </font>
    <font>
      <sz val="10"/>
      <color indexed="8"/>
      <name val="Times New Roman"/>
      <family val="1"/>
      <charset val="204"/>
    </font>
    <font>
      <sz val="8"/>
      <color indexed="8"/>
      <name val="Arial"/>
      <family val="2"/>
      <charset val="204"/>
    </font>
    <font>
      <sz val="9.5"/>
      <color indexed="23"/>
      <name val="Helvetica-Black"/>
    </font>
    <font>
      <sz val="10"/>
      <color indexed="62"/>
      <name val="Arial Cyr"/>
      <family val="2"/>
      <charset val="204"/>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i/>
      <sz val="8"/>
      <name val="Times New Roman"/>
      <family val="1"/>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sz val="18"/>
      <color indexed="56"/>
      <name val="Cambria"/>
      <family val="2"/>
      <charset val="204"/>
    </font>
    <font>
      <b/>
      <i/>
      <sz val="20"/>
      <name val="Arial"/>
      <family val="2"/>
      <charset val="204"/>
    </font>
    <font>
      <b/>
      <sz val="14"/>
      <color indexed="9"/>
      <name val="Arial Narrow"/>
      <family val="2"/>
      <charset val="204"/>
    </font>
    <font>
      <b/>
      <sz val="11"/>
      <color indexed="8"/>
      <name val="Calibri"/>
      <family val="2"/>
      <charset val="204"/>
    </font>
    <font>
      <u/>
      <sz val="8"/>
      <color indexed="8"/>
      <name val="Arial"/>
      <family val="2"/>
    </font>
    <font>
      <sz val="11"/>
      <color indexed="10"/>
      <name val="Calibri"/>
      <family val="2"/>
      <charset val="204"/>
    </font>
    <font>
      <sz val="11"/>
      <color indexed="14"/>
      <name val="Calibri"/>
      <family val="2"/>
    </font>
    <font>
      <sz val="8"/>
      <name val="Garamond"/>
      <family val="1"/>
    </font>
    <font>
      <sz val="10"/>
      <name val="Arial Narrow"/>
      <family val="2"/>
      <charset val="204"/>
    </font>
    <font>
      <sz val="12"/>
      <color indexed="62"/>
      <name val="Times New Roman"/>
      <family val="2"/>
      <charset val="204"/>
    </font>
    <font>
      <b/>
      <sz val="12"/>
      <color indexed="63"/>
      <name val="Times New Roman"/>
      <family val="2"/>
      <charset val="204"/>
    </font>
    <font>
      <b/>
      <sz val="12"/>
      <color indexed="52"/>
      <name val="Times New Roman"/>
      <family val="2"/>
      <charset val="204"/>
    </font>
    <font>
      <u/>
      <sz val="9.9"/>
      <color theme="10"/>
      <name val="Calibri"/>
      <family val="2"/>
      <charset val="204"/>
    </font>
    <font>
      <sz val="12"/>
      <name val="Arial Narrow"/>
      <family val="2"/>
      <charset val="204"/>
    </font>
    <font>
      <sz val="10"/>
      <color indexed="8"/>
      <name val="Times New Roman"/>
      <family val="2"/>
      <charset val="204"/>
    </font>
    <font>
      <b/>
      <sz val="14"/>
      <name val="Franklin Gothic Medium"/>
      <family val="2"/>
      <charset val="204"/>
    </font>
    <font>
      <b/>
      <sz val="15"/>
      <color indexed="56"/>
      <name val="Times New Roman"/>
      <family val="2"/>
      <charset val="204"/>
    </font>
    <font>
      <sz val="10"/>
      <color indexed="10"/>
      <name val="Times New Roman"/>
      <family val="1"/>
      <charset val="204"/>
    </font>
    <font>
      <b/>
      <sz val="13"/>
      <color indexed="56"/>
      <name val="Times New Roman"/>
      <family val="2"/>
      <charset val="204"/>
    </font>
    <font>
      <b/>
      <sz val="11"/>
      <color indexed="56"/>
      <name val="Times New Roman"/>
      <family val="2"/>
      <charset val="204"/>
    </font>
    <font>
      <b/>
      <sz val="9"/>
      <name val="Tahoma"/>
      <family val="2"/>
      <charset val="204"/>
    </font>
    <font>
      <b/>
      <sz val="11"/>
      <color indexed="56"/>
      <name val="Arial Cyr"/>
      <family val="2"/>
      <charset val="204"/>
    </font>
    <font>
      <b/>
      <sz val="10"/>
      <color indexed="12"/>
      <name val="Arial Cyr"/>
      <family val="2"/>
      <charset val="204"/>
    </font>
    <font>
      <b/>
      <sz val="10"/>
      <color indexed="9"/>
      <name val="Arial Cyr"/>
      <family val="2"/>
      <charset val="204"/>
    </font>
    <font>
      <sz val="9"/>
      <name val="Tahoma"/>
      <family val="2"/>
      <charset val="204"/>
    </font>
    <font>
      <sz val="10"/>
      <color indexed="60"/>
      <name val="Arial Cyr"/>
      <family val="2"/>
      <charset val="204"/>
    </font>
    <font>
      <b/>
      <sz val="12"/>
      <color indexed="8"/>
      <name val="Times New Roman"/>
      <family val="2"/>
      <charset val="204"/>
    </font>
    <font>
      <b/>
      <sz val="10"/>
      <color indexed="8"/>
      <name val="Arial Cyr"/>
      <family val="2"/>
      <charset val="204"/>
    </font>
    <font>
      <b/>
      <sz val="12"/>
      <color indexed="9"/>
      <name val="Times New Roman"/>
      <family val="2"/>
      <charset val="204"/>
    </font>
    <font>
      <i/>
      <sz val="10"/>
      <color indexed="23"/>
      <name val="Arial Cyr"/>
      <family val="2"/>
      <charset val="204"/>
    </font>
    <font>
      <sz val="10"/>
      <color indexed="20"/>
      <name val="Arial Cyr"/>
      <family val="2"/>
      <charset val="204"/>
    </font>
    <font>
      <i/>
      <u/>
      <sz val="9"/>
      <name val="Arial"/>
      <family val="2"/>
      <charset val="204"/>
    </font>
    <font>
      <b/>
      <sz val="10"/>
      <color indexed="10"/>
      <name val="Times New Roman"/>
      <family val="1"/>
      <charset val="204"/>
    </font>
    <font>
      <sz val="12"/>
      <color indexed="60"/>
      <name val="Times New Roman"/>
      <family val="2"/>
      <charset val="204"/>
    </font>
    <font>
      <sz val="8"/>
      <name val="Arial Cyr"/>
      <charset val="204"/>
    </font>
    <font>
      <sz val="10"/>
      <color theme="1"/>
      <name val="Times New Roman"/>
      <family val="2"/>
      <charset val="204"/>
    </font>
    <font>
      <b/>
      <sz val="10"/>
      <color indexed="52"/>
      <name val="Arial Cyr"/>
      <family val="2"/>
      <charset val="204"/>
    </font>
    <font>
      <sz val="8"/>
      <color rgb="FF0000FF"/>
      <name val="Times New Roman Cyr"/>
      <family val="1"/>
      <charset val="204"/>
    </font>
    <font>
      <sz val="1"/>
      <name val="Arial Cyr"/>
    </font>
    <font>
      <sz val="11"/>
      <color indexed="8"/>
      <name val="Arial"/>
      <family val="2"/>
      <charset val="204"/>
    </font>
    <font>
      <sz val="12"/>
      <color indexed="20"/>
      <name val="Times New Roman"/>
      <family val="2"/>
      <charset val="204"/>
    </font>
    <font>
      <sz val="11"/>
      <name val="Times New Roman Cyr"/>
      <family val="1"/>
      <charset val="204"/>
    </font>
    <font>
      <i/>
      <sz val="12"/>
      <color indexed="23"/>
      <name val="Times New Roman"/>
      <family val="2"/>
      <charset val="204"/>
    </font>
    <font>
      <sz val="10"/>
      <color indexed="8"/>
      <name val="Calibri"/>
      <family val="2"/>
      <charset val="204"/>
    </font>
    <font>
      <sz val="12"/>
      <color indexed="52"/>
      <name val="Times New Roman"/>
      <family val="2"/>
      <charset val="204"/>
    </font>
    <font>
      <sz val="12"/>
      <color indexed="10"/>
      <name val="Times New Roman"/>
      <family val="2"/>
      <charset val="204"/>
    </font>
    <font>
      <sz val="10"/>
      <color indexed="10"/>
      <name val="Arial Cyr"/>
      <family val="2"/>
      <charset val="204"/>
    </font>
    <font>
      <sz val="9"/>
      <name val="Arial Cyr"/>
    </font>
    <font>
      <sz val="10"/>
      <color theme="1"/>
      <name val="Calibri"/>
      <family val="2"/>
      <charset val="204"/>
      <scheme val="minor"/>
    </font>
    <font>
      <sz val="12"/>
      <color theme="1"/>
      <name val="Times New Roman"/>
      <family val="2"/>
      <charset val="204"/>
    </font>
    <font>
      <sz val="12"/>
      <color indexed="17"/>
      <name val="Times New Roman"/>
      <family val="2"/>
      <charset val="204"/>
    </font>
    <font>
      <sz val="11"/>
      <name val="ＭＳ Ｐゴシック"/>
      <family val="3"/>
      <charset val="128"/>
    </font>
    <font>
      <sz val="14"/>
      <name val="Times New Roman"/>
      <family val="1"/>
      <charset val="204"/>
    </font>
    <font>
      <sz val="11"/>
      <color theme="1"/>
      <name val="Times New Roman"/>
      <family val="1"/>
      <charset val="204"/>
    </font>
    <font>
      <sz val="11"/>
      <color theme="0"/>
      <name val="Times New Roman"/>
      <family val="1"/>
      <charset val="204"/>
    </font>
    <font>
      <i/>
      <sz val="12"/>
      <name val="Times New Roman"/>
      <family val="1"/>
      <charset val="204"/>
    </font>
    <font>
      <b/>
      <sz val="11"/>
      <color theme="1"/>
      <name val="Times New Roman"/>
      <family val="1"/>
      <charset val="204"/>
    </font>
    <font>
      <sz val="10"/>
      <name val="Arial"/>
      <family val="2"/>
      <charset val="204"/>
    </font>
    <font>
      <sz val="11"/>
      <color rgb="FFFF0000"/>
      <name val="Times New Roman"/>
      <family val="1"/>
      <charset val="204"/>
    </font>
    <font>
      <sz val="12"/>
      <color theme="1"/>
      <name val="Times New Roman"/>
      <family val="1"/>
      <charset val="204"/>
    </font>
    <font>
      <b/>
      <i/>
      <sz val="11"/>
      <name val="Times New Roman"/>
      <family val="1"/>
      <charset val="204"/>
    </font>
    <font>
      <b/>
      <sz val="9"/>
      <color theme="1"/>
      <name val="Times New Roman"/>
      <family val="1"/>
      <charset val="204"/>
    </font>
    <font>
      <sz val="8"/>
      <color indexed="12"/>
      <name val="Arial"/>
      <family val="2"/>
      <charset val="204"/>
    </font>
    <font>
      <sz val="10"/>
      <color indexed="9"/>
      <name val="Calibri"/>
      <family val="2"/>
      <charset val="204"/>
    </font>
    <font>
      <sz val="10"/>
      <color indexed="12"/>
      <name val="Arial"/>
      <family val="2"/>
      <charset val="204"/>
    </font>
    <font>
      <sz val="11"/>
      <name val="Arial"/>
      <family val="2"/>
      <charset val="204"/>
    </font>
    <font>
      <u/>
      <sz val="10"/>
      <color indexed="12"/>
      <name val="Courier"/>
      <family val="3"/>
    </font>
    <font>
      <b/>
      <sz val="10"/>
      <name val="Arial"/>
      <family val="2"/>
    </font>
    <font>
      <b/>
      <sz val="18"/>
      <color indexed="24"/>
      <name val="Arial"/>
      <family val="2"/>
      <charset val="204"/>
    </font>
    <font>
      <u/>
      <sz val="10"/>
      <color indexed="36"/>
      <name val="Courier"/>
      <family val="3"/>
    </font>
    <font>
      <sz val="8"/>
      <color indexed="9"/>
      <name val="MS Sans Serif"/>
      <family val="2"/>
      <charset val="204"/>
    </font>
    <font>
      <b/>
      <sz val="10"/>
      <name val="Arial Cyr"/>
      <family val="2"/>
      <charset val="204"/>
    </font>
    <font>
      <sz val="9"/>
      <color indexed="20"/>
      <name val="Arial"/>
      <family val="2"/>
    </font>
    <font>
      <sz val="9"/>
      <color indexed="48"/>
      <name val="Arial"/>
      <family val="2"/>
    </font>
    <font>
      <b/>
      <sz val="9"/>
      <color indexed="20"/>
      <name val="Arial"/>
      <family val="2"/>
    </font>
    <font>
      <sz val="10"/>
      <color indexed="24"/>
      <name val="Arial"/>
      <family val="2"/>
      <charset val="204"/>
    </font>
    <font>
      <b/>
      <i/>
      <sz val="10"/>
      <color indexed="9"/>
      <name val="Arial"/>
      <family val="2"/>
      <charset val="204"/>
    </font>
    <font>
      <b/>
      <sz val="10"/>
      <color indexed="63"/>
      <name val="Calibri"/>
      <family val="2"/>
      <charset val="204"/>
    </font>
    <font>
      <b/>
      <sz val="10"/>
      <color indexed="52"/>
      <name val="Calibri"/>
      <family val="2"/>
      <charset val="204"/>
    </font>
    <font>
      <b/>
      <sz val="18"/>
      <name val="Arial"/>
      <family val="2"/>
      <charset val="204"/>
    </font>
    <font>
      <b/>
      <sz val="9"/>
      <name val="Arial"/>
      <family val="2"/>
    </font>
    <font>
      <b/>
      <sz val="10"/>
      <color indexed="8"/>
      <name val="Calibri"/>
      <family val="2"/>
      <charset val="204"/>
    </font>
    <font>
      <b/>
      <sz val="10"/>
      <color indexed="9"/>
      <name val="Calibri"/>
      <family val="2"/>
      <charset val="204"/>
    </font>
    <font>
      <b/>
      <sz val="10"/>
      <name val="Arial Cyr"/>
      <charset val="204"/>
    </font>
    <font>
      <sz val="10"/>
      <color indexed="60"/>
      <name val="Calibri"/>
      <family val="2"/>
      <charset val="204"/>
    </font>
    <font>
      <sz val="10"/>
      <color indexed="20"/>
      <name val="Calibri"/>
      <family val="2"/>
      <charset val="204"/>
    </font>
    <font>
      <i/>
      <sz val="10"/>
      <color indexed="23"/>
      <name val="Calibri"/>
      <family val="2"/>
      <charset val="204"/>
    </font>
    <font>
      <sz val="10"/>
      <color indexed="52"/>
      <name val="Calibri"/>
      <family val="2"/>
      <charset val="204"/>
    </font>
    <font>
      <sz val="10"/>
      <color indexed="10"/>
      <name val="Calibri"/>
      <family val="2"/>
      <charset val="204"/>
    </font>
    <font>
      <sz val="10"/>
      <color indexed="17"/>
      <name val="Calibri"/>
      <family val="2"/>
      <charset val="204"/>
    </font>
    <font>
      <b/>
      <sz val="10"/>
      <color indexed="9"/>
      <name val="Arial"/>
      <family val="2"/>
      <charset val="204"/>
    </font>
    <font>
      <sz val="10"/>
      <color indexed="39"/>
      <name val="Arial"/>
      <family val="2"/>
    </font>
    <font>
      <b/>
      <sz val="10"/>
      <color indexed="8"/>
      <name val="Arial"/>
      <family val="2"/>
    </font>
    <font>
      <sz val="10"/>
      <color indexed="10"/>
      <name val="Arial"/>
      <family val="2"/>
    </font>
    <font>
      <sz val="10"/>
      <color indexed="12"/>
      <name val="Arial Cyr"/>
      <family val="2"/>
      <charset val="204"/>
    </font>
    <font>
      <sz val="11"/>
      <name val="Calibri"/>
      <family val="2"/>
      <charset val="204"/>
      <scheme val="minor"/>
    </font>
    <font>
      <sz val="10"/>
      <color theme="1"/>
      <name val="Times New Roman"/>
      <family val="1"/>
      <charset val="204"/>
    </font>
    <font>
      <b/>
      <sz val="14"/>
      <color theme="1"/>
      <name val="Times New Roman"/>
      <family val="1"/>
      <charset val="204"/>
    </font>
    <font>
      <sz val="10"/>
      <color rgb="FF000000"/>
      <name val="Times New Roman"/>
      <family val="1"/>
      <charset val="204"/>
    </font>
    <font>
      <b/>
      <sz val="8"/>
      <color indexed="81"/>
      <name val="Tahoma"/>
      <family val="2"/>
      <charset val="204"/>
    </font>
    <font>
      <sz val="8"/>
      <color indexed="81"/>
      <name val="Tahoma"/>
      <family val="2"/>
      <charset val="204"/>
    </font>
    <font>
      <b/>
      <i/>
      <sz val="11"/>
      <color theme="1"/>
      <name val="Times New Roman"/>
      <family val="1"/>
      <charset val="204"/>
    </font>
    <font>
      <b/>
      <sz val="11"/>
      <color rgb="FF000000"/>
      <name val="Times New Roman"/>
      <family val="1"/>
      <charset val="204"/>
    </font>
    <font>
      <sz val="11"/>
      <color rgb="FF000000"/>
      <name val="Times New Roman"/>
      <family val="1"/>
      <charset val="204"/>
    </font>
    <font>
      <sz val="12"/>
      <color rgb="FF000000"/>
      <name val="Times New Roman"/>
      <family val="1"/>
      <charset val="204"/>
    </font>
    <font>
      <sz val="14"/>
      <color theme="1"/>
      <name val="Times New Roman"/>
      <family val="1"/>
      <charset val="204"/>
    </font>
    <font>
      <vertAlign val="superscript"/>
      <sz val="9"/>
      <name val="Times New Roman"/>
      <family val="1"/>
      <charset val="204"/>
    </font>
    <font>
      <vertAlign val="superscript"/>
      <sz val="16"/>
      <color theme="1"/>
      <name val="Times New Roman"/>
      <family val="1"/>
      <charset val="204"/>
    </font>
    <font>
      <vertAlign val="superscript"/>
      <sz val="14"/>
      <color theme="1"/>
      <name val="Times New Roman"/>
      <family val="1"/>
      <charset val="204"/>
    </font>
    <font>
      <vertAlign val="superscript"/>
      <sz val="11"/>
      <color theme="1"/>
      <name val="Times New Roman"/>
      <family val="1"/>
      <charset val="204"/>
    </font>
    <font>
      <vertAlign val="superscript"/>
      <sz val="11"/>
      <name val="Times New Roman"/>
      <family val="1"/>
      <charset val="204"/>
    </font>
    <font>
      <sz val="10"/>
      <color theme="0" tint="-0.34998626667073579"/>
      <name val="Arial Cyr"/>
      <charset val="204"/>
    </font>
    <font>
      <b/>
      <i/>
      <sz val="12"/>
      <name val="Times New Roman"/>
      <family val="1"/>
      <charset val="204"/>
    </font>
    <font>
      <b/>
      <sz val="9"/>
      <color indexed="81"/>
      <name val="Tahoma"/>
      <family val="2"/>
      <charset val="204"/>
    </font>
    <font>
      <sz val="9"/>
      <color indexed="81"/>
      <name val="Tahoma"/>
      <family val="2"/>
      <charset val="204"/>
    </font>
  </fonts>
  <fills count="14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FF"/>
        <bgColor indexed="64"/>
      </patternFill>
    </fill>
    <fill>
      <patternFill patternType="solid">
        <fgColor theme="0"/>
        <bgColor indexed="64"/>
      </patternFill>
    </fill>
    <fill>
      <patternFill patternType="solid">
        <fgColor indexed="42"/>
        <bgColor indexed="64"/>
      </patternFill>
    </fill>
    <fill>
      <patternFill patternType="solid">
        <fgColor indexed="43"/>
      </patternFill>
    </fill>
    <fill>
      <patternFill patternType="solid">
        <fgColor indexed="43"/>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1"/>
      </patternFill>
    </fill>
    <fill>
      <patternFill patternType="solid">
        <fgColor indexed="45"/>
      </patternFill>
    </fill>
    <fill>
      <patternFill patternType="solid">
        <fgColor indexed="40"/>
      </patternFill>
    </fill>
    <fill>
      <patternFill patternType="solid">
        <fgColor indexed="42"/>
      </patternFill>
    </fill>
    <fill>
      <patternFill patternType="solid">
        <fgColor indexed="50"/>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7"/>
        <bgColor indexed="22"/>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7"/>
      </patternFill>
    </fill>
    <fill>
      <patternFill patternType="solid">
        <fgColor indexed="24"/>
      </patternFill>
    </fill>
    <fill>
      <patternFill patternType="solid">
        <fgColor indexed="54"/>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58"/>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7"/>
        <bgColor indexed="64"/>
      </patternFill>
    </fill>
    <fill>
      <patternFill patternType="solid">
        <fgColor indexed="35"/>
        <bgColor indexed="35"/>
      </patternFill>
    </fill>
    <fill>
      <patternFill patternType="lightGray">
        <fgColor indexed="15"/>
      </patternFill>
    </fill>
    <fill>
      <patternFill patternType="solid">
        <fgColor indexed="55"/>
      </patternFill>
    </fill>
    <fill>
      <patternFill patternType="mediumGray">
        <fgColor indexed="22"/>
      </patternFill>
    </fill>
    <fill>
      <patternFill patternType="solid">
        <fgColor indexed="22"/>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26"/>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9"/>
        <bgColor indexed="26"/>
      </patternFill>
    </fill>
    <fill>
      <patternFill patternType="solid">
        <fgColor indexed="22"/>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47"/>
        <bgColor indexed="64"/>
      </patternFill>
    </fill>
    <fill>
      <patternFill patternType="solid">
        <fgColor indexed="65"/>
        <bgColor indexed="8"/>
      </patternFill>
    </fill>
    <fill>
      <patternFill patternType="solid">
        <fgColor indexed="13"/>
        <bgColor indexed="8"/>
      </patternFill>
    </fill>
    <fill>
      <patternFill patternType="solid">
        <fgColor indexed="22"/>
        <bgColor indexed="8"/>
      </patternFill>
    </fill>
    <fill>
      <patternFill patternType="solid">
        <fgColor indexed="14"/>
        <bgColor indexed="64"/>
      </patternFill>
    </fill>
    <fill>
      <patternFill patternType="solid">
        <fgColor indexed="13"/>
        <bgColor indexed="64"/>
      </patternFill>
    </fill>
    <fill>
      <patternFill patternType="solid">
        <fgColor indexed="9"/>
        <bgColor indexed="8"/>
      </patternFill>
    </fill>
    <fill>
      <patternFill patternType="solid">
        <fgColor rgb="FFD9D9D9"/>
        <bgColor indexed="64"/>
      </patternFill>
    </fill>
  </fills>
  <borders count="11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auto="1"/>
      </right>
      <top style="thin">
        <color indexed="64"/>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8"/>
      </top>
      <bottom style="double">
        <color indexed="8"/>
      </bottom>
      <diagonal/>
    </border>
    <border>
      <left/>
      <right/>
      <top/>
      <bottom style="medium">
        <color indexed="18"/>
      </bottom>
      <diagonal/>
    </border>
    <border>
      <left style="hair">
        <color auto="1"/>
      </left>
      <right style="hair">
        <color auto="1"/>
      </right>
      <top style="hair">
        <color auto="1"/>
      </top>
      <bottom style="hair">
        <color auto="1"/>
      </bottom>
      <diagonal/>
    </border>
    <border>
      <left/>
      <right/>
      <top style="thin">
        <color indexed="64"/>
      </top>
      <bottom style="double">
        <color indexed="64"/>
      </bottom>
      <diagonal/>
    </border>
    <border>
      <left style="thin">
        <color indexed="64"/>
      </left>
      <right/>
      <top/>
      <bottom/>
      <diagonal/>
    </border>
    <border>
      <left/>
      <right/>
      <top style="thin">
        <color auto="1"/>
      </top>
      <bottom style="thin">
        <color auto="1"/>
      </bottom>
      <diagonal/>
    </border>
    <border>
      <left/>
      <right/>
      <top/>
      <bottom style="medium">
        <color indexed="64"/>
      </bottom>
      <diagonal/>
    </border>
    <border>
      <left style="medium">
        <color indexed="64"/>
      </left>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medium">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style="medium">
        <color indexed="64"/>
      </left>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bottom style="thin">
        <color indexed="64"/>
      </bottom>
      <diagonal/>
    </border>
    <border>
      <left/>
      <right/>
      <top style="thin">
        <color indexed="62"/>
      </top>
      <bottom style="double">
        <color indexed="62"/>
      </bottom>
      <diagonal/>
    </border>
    <border>
      <left/>
      <right/>
      <top style="double">
        <color indexed="64"/>
      </top>
      <bottom/>
      <diagonal/>
    </border>
    <border>
      <left/>
      <right/>
      <top style="thin">
        <color indexed="48"/>
      </top>
      <bottom style="double">
        <color indexed="48"/>
      </bottom>
      <diagonal/>
    </border>
    <border>
      <left style="hair">
        <color indexed="64"/>
      </left>
      <right/>
      <top style="hair">
        <color indexed="64"/>
      </top>
      <bottom style="hair">
        <color indexed="9"/>
      </bottom>
      <diagonal/>
    </border>
    <border>
      <left/>
      <right/>
      <top/>
      <bottom style="hair">
        <color indexed="64"/>
      </bottom>
      <diagonal/>
    </border>
    <border>
      <left style="thin">
        <color indexed="64"/>
      </left>
      <right style="thin">
        <color indexed="64"/>
      </right>
      <top style="hair">
        <color auto="1"/>
      </top>
      <bottom style="hair">
        <color auto="1"/>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51"/>
      </left>
      <right style="thin">
        <color indexed="51"/>
      </right>
      <top/>
      <bottom/>
      <diagonal/>
    </border>
    <border>
      <left style="dashed">
        <color indexed="64"/>
      </left>
      <right style="dashed">
        <color indexed="64"/>
      </right>
      <top style="dashed">
        <color indexed="64"/>
      </top>
      <bottom style="dashed">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8"/>
      </top>
      <bottom style="double">
        <color indexed="8"/>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3"/>
      </left>
      <right style="thin">
        <color indexed="63"/>
      </right>
      <top style="thin">
        <color indexed="64"/>
      </top>
      <bottom style="thin">
        <color indexed="63"/>
      </bottom>
      <diagonal/>
    </border>
    <border>
      <left style="thin">
        <color indexed="64"/>
      </left>
      <right style="thin">
        <color auto="1"/>
      </right>
      <top style="thin">
        <color indexed="64"/>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11817">
    <xf numFmtId="0" fontId="0" fillId="0" borderId="0"/>
    <xf numFmtId="0" fontId="2" fillId="0" borderId="0"/>
    <xf numFmtId="164" fontId="10" fillId="0" borderId="0" applyFont="0" applyFill="0" applyBorder="0" applyAlignment="0" applyProtection="0"/>
    <xf numFmtId="164" fontId="1" fillId="0" borderId="0" applyFont="0" applyFill="0" applyBorder="0" applyAlignment="0" applyProtection="0"/>
    <xf numFmtId="0" fontId="12" fillId="0" borderId="0"/>
    <xf numFmtId="165" fontId="13" fillId="0" borderId="0"/>
    <xf numFmtId="166" fontId="14" fillId="17" borderId="0">
      <alignment vertical="top"/>
    </xf>
    <xf numFmtId="0" fontId="13" fillId="0" borderId="0"/>
    <xf numFmtId="0" fontId="15" fillId="0" borderId="0" applyFont="0" applyFill="0" applyBorder="0" applyAlignment="0"/>
    <xf numFmtId="0" fontId="16" fillId="0" borderId="9">
      <protection locked="0"/>
    </xf>
    <xf numFmtId="0" fontId="16" fillId="0" borderId="9">
      <protection locked="0"/>
    </xf>
    <xf numFmtId="0" fontId="16" fillId="0" borderId="9">
      <protection locked="0"/>
    </xf>
    <xf numFmtId="0" fontId="17" fillId="0" borderId="0"/>
    <xf numFmtId="165" fontId="17" fillId="0" borderId="0"/>
    <xf numFmtId="165" fontId="17" fillId="0" borderId="0"/>
    <xf numFmtId="165" fontId="17" fillId="0" borderId="0"/>
    <xf numFmtId="165" fontId="12" fillId="0" borderId="0"/>
    <xf numFmtId="165" fontId="12"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20" fillId="0" borderId="0"/>
    <xf numFmtId="0" fontId="20" fillId="0" borderId="0"/>
    <xf numFmtId="0" fontId="20" fillId="0" borderId="0"/>
    <xf numFmtId="0" fontId="20" fillId="0" borderId="0"/>
    <xf numFmtId="0" fontId="20" fillId="0" borderId="0"/>
    <xf numFmtId="165" fontId="17" fillId="0" borderId="0"/>
    <xf numFmtId="165" fontId="17" fillId="0" borderId="0"/>
    <xf numFmtId="165" fontId="12" fillId="0" borderId="0"/>
    <xf numFmtId="165" fontId="12" fillId="0" borderId="0"/>
    <xf numFmtId="165" fontId="12" fillId="0" borderId="0"/>
    <xf numFmtId="165" fontId="12" fillId="0" borderId="0"/>
    <xf numFmtId="165" fontId="12" fillId="0" borderId="0"/>
    <xf numFmtId="0" fontId="17" fillId="0" borderId="0"/>
    <xf numFmtId="165" fontId="17" fillId="0" borderId="0"/>
    <xf numFmtId="165" fontId="12" fillId="0" borderId="0"/>
    <xf numFmtId="165" fontId="17" fillId="0" borderId="0"/>
    <xf numFmtId="165" fontId="12" fillId="0" borderId="0"/>
    <xf numFmtId="165" fontId="17"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165" fontId="12" fillId="0" borderId="0"/>
    <xf numFmtId="0" fontId="17" fillId="0" borderId="0"/>
    <xf numFmtId="165" fontId="12" fillId="0" borderId="0"/>
    <xf numFmtId="165" fontId="17" fillId="0" borderId="0"/>
    <xf numFmtId="165" fontId="12" fillId="0" borderId="0"/>
    <xf numFmtId="0" fontId="12" fillId="0" borderId="0"/>
    <xf numFmtId="165" fontId="17" fillId="0" borderId="0"/>
    <xf numFmtId="165" fontId="17" fillId="0" borderId="0"/>
    <xf numFmtId="165" fontId="17" fillId="0" borderId="0"/>
    <xf numFmtId="165" fontId="12" fillId="0" borderId="0"/>
    <xf numFmtId="165" fontId="17" fillId="0" borderId="0"/>
    <xf numFmtId="0" fontId="12" fillId="0" borderId="0"/>
    <xf numFmtId="167" fontId="13" fillId="0" borderId="0" applyFont="0" applyFill="0" applyBorder="0" applyAlignment="0" applyProtection="0"/>
    <xf numFmtId="0" fontId="12" fillId="0" borderId="0"/>
    <xf numFmtId="0" fontId="22" fillId="0" borderId="0"/>
    <xf numFmtId="0" fontId="22" fillId="0" borderId="0"/>
    <xf numFmtId="168" fontId="23" fillId="0" borderId="0" applyFont="0" applyFill="0" applyBorder="0" applyAlignment="0" applyProtection="0"/>
    <xf numFmtId="39" fontId="13" fillId="0" borderId="0" applyFont="0" applyFill="0" applyBorder="0" applyAlignment="0" applyProtection="0"/>
    <xf numFmtId="0" fontId="17" fillId="0" borderId="0"/>
    <xf numFmtId="0" fontId="24" fillId="0" borderId="0" applyNumberFormat="0" applyFill="0" applyBorder="0" applyAlignment="0" applyProtection="0"/>
    <xf numFmtId="0" fontId="13" fillId="18" borderId="0" applyNumberFormat="0" applyFont="0" applyAlignment="0" applyProtection="0"/>
    <xf numFmtId="0" fontId="12" fillId="0" borderId="0"/>
    <xf numFmtId="0" fontId="12" fillId="0" borderId="0"/>
    <xf numFmtId="0" fontId="17" fillId="0" borderId="0"/>
    <xf numFmtId="0" fontId="17" fillId="0" borderId="0"/>
    <xf numFmtId="0" fontId="17" fillId="0" borderId="0"/>
    <xf numFmtId="38" fontId="2" fillId="0" borderId="0">
      <alignment vertical="top"/>
    </xf>
    <xf numFmtId="169" fontId="19" fillId="0" borderId="0" applyFont="0" applyFill="0" applyBorder="0" applyAlignment="0" applyProtection="0"/>
    <xf numFmtId="170" fontId="2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25" fillId="0" borderId="0" applyNumberFormat="0" applyFill="0" applyBorder="0" applyProtection="0">
      <alignment vertical="top"/>
    </xf>
    <xf numFmtId="0" fontId="26" fillId="0" borderId="10" applyNumberFormat="0" applyFill="0" applyProtection="0">
      <alignment horizontal="center"/>
    </xf>
    <xf numFmtId="0" fontId="26" fillId="0" borderId="10" applyNumberFormat="0" applyFill="0" applyProtection="0">
      <alignment horizontal="center"/>
    </xf>
    <xf numFmtId="0" fontId="26" fillId="0" borderId="10" applyNumberFormat="0" applyFill="0" applyProtection="0">
      <alignment horizontal="center"/>
    </xf>
    <xf numFmtId="0" fontId="26" fillId="0" borderId="10" applyNumberFormat="0" applyFill="0" applyProtection="0">
      <alignment horizontal="center"/>
    </xf>
    <xf numFmtId="0" fontId="26" fillId="0" borderId="0" applyNumberFormat="0" applyFill="0" applyBorder="0" applyProtection="0">
      <alignment horizontal="left"/>
    </xf>
    <xf numFmtId="0" fontId="27" fillId="0" borderId="0" applyNumberFormat="0" applyFill="0" applyBorder="0" applyProtection="0">
      <alignment horizontal="centerContinuous"/>
    </xf>
    <xf numFmtId="0" fontId="17" fillId="0" borderId="0"/>
    <xf numFmtId="0" fontId="12" fillId="0" borderId="0"/>
    <xf numFmtId="4" fontId="18" fillId="0" borderId="0">
      <alignment vertical="center"/>
    </xf>
    <xf numFmtId="0" fontId="13" fillId="0" borderId="0"/>
    <xf numFmtId="165" fontId="17" fillId="0" borderId="0"/>
    <xf numFmtId="165" fontId="17" fillId="0" borderId="0"/>
    <xf numFmtId="165" fontId="12" fillId="0" borderId="0"/>
    <xf numFmtId="165" fontId="12" fillId="0" borderId="0"/>
    <xf numFmtId="165" fontId="17" fillId="0" borderId="0"/>
    <xf numFmtId="165" fontId="12" fillId="0" borderId="0"/>
    <xf numFmtId="0" fontId="12" fillId="0" borderId="0"/>
    <xf numFmtId="165" fontId="12" fillId="0" borderId="0"/>
    <xf numFmtId="165" fontId="12" fillId="0" borderId="0"/>
    <xf numFmtId="165" fontId="12" fillId="0" borderId="0"/>
    <xf numFmtId="165" fontId="12" fillId="0" borderId="0"/>
    <xf numFmtId="165" fontId="17" fillId="0" borderId="0"/>
    <xf numFmtId="165" fontId="17" fillId="0" borderId="0"/>
    <xf numFmtId="0" fontId="12" fillId="0" borderId="0"/>
    <xf numFmtId="165" fontId="12" fillId="0" borderId="0"/>
    <xf numFmtId="165" fontId="12" fillId="0" borderId="0"/>
    <xf numFmtId="165" fontId="12" fillId="0" borderId="0"/>
    <xf numFmtId="165" fontId="12" fillId="0" borderId="0"/>
    <xf numFmtId="165" fontId="12" fillId="0" borderId="0"/>
    <xf numFmtId="165" fontId="17" fillId="0" borderId="0"/>
    <xf numFmtId="165" fontId="17" fillId="0" borderId="0"/>
    <xf numFmtId="165" fontId="12" fillId="0" borderId="0"/>
    <xf numFmtId="0" fontId="12" fillId="0" borderId="0"/>
    <xf numFmtId="165" fontId="12" fillId="0" borderId="0"/>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165" fontId="12" fillId="0" borderId="0"/>
    <xf numFmtId="165" fontId="12" fillId="0" borderId="0"/>
    <xf numFmtId="165" fontId="12"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7" fillId="0" borderId="0"/>
    <xf numFmtId="0" fontId="17" fillId="0" borderId="0"/>
    <xf numFmtId="0" fontId="17" fillId="0" borderId="0"/>
    <xf numFmtId="0" fontId="17" fillId="0" borderId="0"/>
    <xf numFmtId="165" fontId="12" fillId="0" borderId="0"/>
    <xf numFmtId="165" fontId="12" fillId="0" borderId="0"/>
    <xf numFmtId="165" fontId="12" fillId="0" borderId="0"/>
    <xf numFmtId="165" fontId="17" fillId="0" borderId="0"/>
    <xf numFmtId="165" fontId="17" fillId="0" borderId="0"/>
    <xf numFmtId="165" fontId="12" fillId="0" borderId="0"/>
    <xf numFmtId="165" fontId="12" fillId="0" borderId="0"/>
    <xf numFmtId="165" fontId="12" fillId="0" borderId="0"/>
    <xf numFmtId="165" fontId="12" fillId="0" borderId="0"/>
    <xf numFmtId="4" fontId="18" fillId="0" borderId="0">
      <alignment vertical="center"/>
    </xf>
    <xf numFmtId="0" fontId="12"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7" fillId="0" borderId="0"/>
    <xf numFmtId="0" fontId="12" fillId="0" borderId="0"/>
    <xf numFmtId="0" fontId="17" fillId="0" borderId="0"/>
    <xf numFmtId="0" fontId="17" fillId="0" borderId="0"/>
    <xf numFmtId="0" fontId="12" fillId="0" borderId="0"/>
    <xf numFmtId="0" fontId="12" fillId="0" borderId="0"/>
    <xf numFmtId="0" fontId="12" fillId="0" borderId="0"/>
    <xf numFmtId="165" fontId="12" fillId="0" borderId="0"/>
    <xf numFmtId="4" fontId="18" fillId="0" borderId="0">
      <alignment vertical="center"/>
    </xf>
    <xf numFmtId="171" fontId="13" fillId="0" borderId="0"/>
    <xf numFmtId="171" fontId="13" fillId="0" borderId="0"/>
    <xf numFmtId="0" fontId="13" fillId="0" borderId="0"/>
    <xf numFmtId="0" fontId="13" fillId="0" borderId="0"/>
    <xf numFmtId="171" fontId="13" fillId="0" borderId="0"/>
    <xf numFmtId="171" fontId="13" fillId="0" borderId="0"/>
    <xf numFmtId="0" fontId="13" fillId="0" borderId="0"/>
    <xf numFmtId="0" fontId="13" fillId="0" borderId="0"/>
    <xf numFmtId="165" fontId="17" fillId="0" borderId="0"/>
    <xf numFmtId="4" fontId="18" fillId="0" borderId="0">
      <alignment vertical="center"/>
    </xf>
    <xf numFmtId="165" fontId="17" fillId="0" borderId="0"/>
    <xf numFmtId="165" fontId="17" fillId="0" borderId="0"/>
    <xf numFmtId="165" fontId="12" fillId="0" borderId="0"/>
    <xf numFmtId="165" fontId="17" fillId="0" borderId="0"/>
    <xf numFmtId="0" fontId="17" fillId="0" borderId="0"/>
    <xf numFmtId="0" fontId="17" fillId="0" borderId="0"/>
    <xf numFmtId="0" fontId="17" fillId="0" borderId="0"/>
    <xf numFmtId="165" fontId="12" fillId="0" borderId="0"/>
    <xf numFmtId="165" fontId="12"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7" fillId="0" borderId="0"/>
    <xf numFmtId="165" fontId="12" fillId="0" borderId="0"/>
    <xf numFmtId="165" fontId="17" fillId="0" borderId="0"/>
    <xf numFmtId="0" fontId="17" fillId="0" borderId="0"/>
    <xf numFmtId="165" fontId="12" fillId="0" borderId="0"/>
    <xf numFmtId="165" fontId="12" fillId="0" borderId="0"/>
    <xf numFmtId="165" fontId="12" fillId="0" borderId="0"/>
    <xf numFmtId="165" fontId="12" fillId="0" borderId="0"/>
    <xf numFmtId="165" fontId="12" fillId="0" borderId="0"/>
    <xf numFmtId="165" fontId="17" fillId="0" borderId="0"/>
    <xf numFmtId="0" fontId="17" fillId="0" borderId="0"/>
    <xf numFmtId="0" fontId="12" fillId="0" borderId="0"/>
    <xf numFmtId="0" fontId="17" fillId="0" borderId="0"/>
    <xf numFmtId="165" fontId="12"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2" fillId="0" borderId="0"/>
    <xf numFmtId="0" fontId="21" fillId="0" borderId="0"/>
    <xf numFmtId="0" fontId="21" fillId="0" borderId="0"/>
    <xf numFmtId="0" fontId="21" fillId="0" borderId="0"/>
    <xf numFmtId="0" fontId="21" fillId="0" borderId="0"/>
    <xf numFmtId="0" fontId="21"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165" fontId="17" fillId="0" borderId="0"/>
    <xf numFmtId="165" fontId="17" fillId="0" borderId="0"/>
    <xf numFmtId="0" fontId="12" fillId="0" borderId="0"/>
    <xf numFmtId="165" fontId="17" fillId="0" borderId="0"/>
    <xf numFmtId="0" fontId="12" fillId="0" borderId="0"/>
    <xf numFmtId="165" fontId="17" fillId="0" borderId="0"/>
    <xf numFmtId="0" fontId="12" fillId="0" borderId="0"/>
    <xf numFmtId="165" fontId="17"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2"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165" fontId="12" fillId="0" borderId="0"/>
    <xf numFmtId="0" fontId="17" fillId="0" borderId="0"/>
    <xf numFmtId="0" fontId="17" fillId="0" borderId="0"/>
    <xf numFmtId="0" fontId="12" fillId="0" borderId="0"/>
    <xf numFmtId="0" fontId="12" fillId="0" borderId="0"/>
    <xf numFmtId="0" fontId="17" fillId="0" borderId="0"/>
    <xf numFmtId="0" fontId="17" fillId="0" borderId="0"/>
    <xf numFmtId="0" fontId="20" fillId="0" borderId="0"/>
    <xf numFmtId="0" fontId="20" fillId="0" borderId="0"/>
    <xf numFmtId="0" fontId="20" fillId="0" borderId="0"/>
    <xf numFmtId="0" fontId="20" fillId="0" borderId="0"/>
    <xf numFmtId="0" fontId="20" fillId="0" borderId="0"/>
    <xf numFmtId="0" fontId="17" fillId="0" borderId="0"/>
    <xf numFmtId="165" fontId="12" fillId="0" borderId="0"/>
    <xf numFmtId="165" fontId="12" fillId="0" borderId="0"/>
    <xf numFmtId="165" fontId="17"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2" fillId="0" borderId="0"/>
    <xf numFmtId="0" fontId="12" fillId="0" borderId="0"/>
    <xf numFmtId="0" fontId="21" fillId="0" borderId="0"/>
    <xf numFmtId="0" fontId="21" fillId="0" borderId="0"/>
    <xf numFmtId="0" fontId="21" fillId="0" borderId="0"/>
    <xf numFmtId="0" fontId="21" fillId="0" borderId="0"/>
    <xf numFmtId="0" fontId="21" fillId="0" borderId="0"/>
    <xf numFmtId="165" fontId="17" fillId="0" borderId="0"/>
    <xf numFmtId="165" fontId="17" fillId="0" borderId="0"/>
    <xf numFmtId="165" fontId="17" fillId="0" borderId="0"/>
    <xf numFmtId="165" fontId="17" fillId="0" borderId="0"/>
    <xf numFmtId="165" fontId="17" fillId="0" borderId="0"/>
    <xf numFmtId="0"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7" fillId="0" borderId="0"/>
    <xf numFmtId="165" fontId="17" fillId="0" borderId="0"/>
    <xf numFmtId="165" fontId="12" fillId="0" borderId="0"/>
    <xf numFmtId="165" fontId="12" fillId="0" borderId="0"/>
    <xf numFmtId="165" fontId="17" fillId="0" borderId="0"/>
    <xf numFmtId="165" fontId="17" fillId="0" borderId="0"/>
    <xf numFmtId="165" fontId="17" fillId="0" borderId="0"/>
    <xf numFmtId="165" fontId="17" fillId="0" borderId="0"/>
    <xf numFmtId="165" fontId="12" fillId="0" borderId="0"/>
    <xf numFmtId="165" fontId="17" fillId="0" borderId="0"/>
    <xf numFmtId="165" fontId="17" fillId="0" borderId="0"/>
    <xf numFmtId="165" fontId="17" fillId="0" borderId="0"/>
    <xf numFmtId="165" fontId="17" fillId="0" borderId="0"/>
    <xf numFmtId="0" fontId="17" fillId="0" borderId="0"/>
    <xf numFmtId="0" fontId="17" fillId="0" borderId="0"/>
    <xf numFmtId="165" fontId="12" fillId="0" borderId="0"/>
    <xf numFmtId="165" fontId="12" fillId="0" borderId="0"/>
    <xf numFmtId="165" fontId="12"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2" fillId="0" borderId="0"/>
    <xf numFmtId="0" fontId="12" fillId="0" borderId="0"/>
    <xf numFmtId="0" fontId="17" fillId="0" borderId="0"/>
    <xf numFmtId="0" fontId="12" fillId="0" borderId="0"/>
    <xf numFmtId="0" fontId="17" fillId="0" borderId="0"/>
    <xf numFmtId="165" fontId="17" fillId="0" borderId="0"/>
    <xf numFmtId="165" fontId="17" fillId="0" borderId="0"/>
    <xf numFmtId="0" fontId="12" fillId="0" borderId="0"/>
    <xf numFmtId="165" fontId="12" fillId="0" borderId="0"/>
    <xf numFmtId="0" fontId="17" fillId="0" borderId="0"/>
    <xf numFmtId="165" fontId="12" fillId="0" borderId="0"/>
    <xf numFmtId="165" fontId="17" fillId="0" borderId="0"/>
    <xf numFmtId="0" fontId="12" fillId="0" borderId="0"/>
    <xf numFmtId="165" fontId="12" fillId="0" borderId="0"/>
    <xf numFmtId="165" fontId="17" fillId="0" borderId="0"/>
    <xf numFmtId="4" fontId="18" fillId="0" borderId="0">
      <alignment vertical="center"/>
    </xf>
    <xf numFmtId="4" fontId="18" fillId="0" borderId="0">
      <alignment vertical="center"/>
    </xf>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2" fillId="0" borderId="0"/>
    <xf numFmtId="4" fontId="18" fillId="0" borderId="0">
      <alignment vertical="center"/>
    </xf>
    <xf numFmtId="165" fontId="12" fillId="0" borderId="0"/>
    <xf numFmtId="0" fontId="12" fillId="0" borderId="0"/>
    <xf numFmtId="4" fontId="18" fillId="0" borderId="0">
      <alignment vertical="center"/>
    </xf>
    <xf numFmtId="0" fontId="12" fillId="0" borderId="0"/>
    <xf numFmtId="165" fontId="12" fillId="0" borderId="0"/>
    <xf numFmtId="0" fontId="17" fillId="0" borderId="0"/>
    <xf numFmtId="0" fontId="20" fillId="0" borderId="0"/>
    <xf numFmtId="0" fontId="20" fillId="0" borderId="0"/>
    <xf numFmtId="0" fontId="20" fillId="0" borderId="0"/>
    <xf numFmtId="0" fontId="20" fillId="0" borderId="0"/>
    <xf numFmtId="0" fontId="20" fillId="0" borderId="0"/>
    <xf numFmtId="165" fontId="17" fillId="0" borderId="0"/>
    <xf numFmtId="165" fontId="12" fillId="0" borderId="0"/>
    <xf numFmtId="0" fontId="17" fillId="0" borderId="0"/>
    <xf numFmtId="165" fontId="12" fillId="0" borderId="0"/>
    <xf numFmtId="165" fontId="12" fillId="0" borderId="0"/>
    <xf numFmtId="165" fontId="12" fillId="0" borderId="0"/>
    <xf numFmtId="165" fontId="12" fillId="0" borderId="0"/>
    <xf numFmtId="165" fontId="12" fillId="0" borderId="0"/>
    <xf numFmtId="165" fontId="17" fillId="0" borderId="0"/>
    <xf numFmtId="165" fontId="17" fillId="0" borderId="0"/>
    <xf numFmtId="165" fontId="17" fillId="0" borderId="0"/>
    <xf numFmtId="165" fontId="12" fillId="0" borderId="0"/>
    <xf numFmtId="0" fontId="17" fillId="0" borderId="0"/>
    <xf numFmtId="165" fontId="17" fillId="0" borderId="0"/>
    <xf numFmtId="0" fontId="17" fillId="0" borderId="0"/>
    <xf numFmtId="165" fontId="12" fillId="0" borderId="0"/>
    <xf numFmtId="172" fontId="13" fillId="20" borderId="0" applyFont="0" applyBorder="0">
      <alignment horizontal="center" vertical="center" shrinkToFit="1"/>
    </xf>
    <xf numFmtId="0" fontId="12" fillId="0" borderId="0"/>
    <xf numFmtId="0" fontId="16" fillId="0" borderId="0">
      <protection locked="0"/>
    </xf>
    <xf numFmtId="0" fontId="16" fillId="0" borderId="0">
      <protection locked="0"/>
    </xf>
    <xf numFmtId="0" fontId="16" fillId="0" borderId="0">
      <protection locked="0"/>
    </xf>
    <xf numFmtId="0" fontId="16" fillId="0" borderId="0">
      <protection locked="0"/>
    </xf>
    <xf numFmtId="173" fontId="28" fillId="0" borderId="0">
      <protection locked="0"/>
    </xf>
    <xf numFmtId="173" fontId="28" fillId="0" borderId="0">
      <protection locked="0"/>
    </xf>
    <xf numFmtId="0" fontId="16" fillId="0" borderId="0">
      <protection locked="0"/>
    </xf>
    <xf numFmtId="173" fontId="28" fillId="0" borderId="0">
      <protection locked="0"/>
    </xf>
    <xf numFmtId="0" fontId="16" fillId="0" borderId="0">
      <protection locked="0"/>
    </xf>
    <xf numFmtId="0" fontId="16" fillId="0" borderId="0">
      <protection locked="0"/>
    </xf>
    <xf numFmtId="174" fontId="6" fillId="0" borderId="0" applyFont="0" applyFill="0" applyBorder="0" applyAlignment="0" applyProtection="0"/>
    <xf numFmtId="175" fontId="6" fillId="0" borderId="0" applyFont="0" applyFill="0" applyBorder="0" applyAlignment="0" applyProtection="0"/>
    <xf numFmtId="0" fontId="16" fillId="0" borderId="9">
      <protection locked="0"/>
    </xf>
    <xf numFmtId="0" fontId="16" fillId="0" borderId="9">
      <protection locked="0"/>
    </xf>
    <xf numFmtId="0" fontId="16" fillId="0" borderId="9">
      <protection locked="0"/>
    </xf>
    <xf numFmtId="0" fontId="29" fillId="0" borderId="0">
      <protection locked="0"/>
    </xf>
    <xf numFmtId="0" fontId="29" fillId="0" borderId="0">
      <protection locked="0"/>
    </xf>
    <xf numFmtId="171" fontId="30" fillId="0" borderId="0">
      <protection locked="0"/>
    </xf>
    <xf numFmtId="171" fontId="30" fillId="0" borderId="0">
      <protection locked="0"/>
    </xf>
    <xf numFmtId="0" fontId="31" fillId="0" borderId="0"/>
    <xf numFmtId="171" fontId="28" fillId="0" borderId="12">
      <protection locked="0"/>
    </xf>
    <xf numFmtId="0" fontId="16" fillId="0" borderId="0">
      <protection locked="0"/>
    </xf>
    <xf numFmtId="0" fontId="16" fillId="0" borderId="0">
      <protection locked="0"/>
    </xf>
    <xf numFmtId="0" fontId="16" fillId="0" borderId="12">
      <protection locked="0"/>
    </xf>
    <xf numFmtId="0" fontId="32" fillId="0" borderId="0">
      <protection locked="0"/>
    </xf>
    <xf numFmtId="0" fontId="32" fillId="0" borderId="12">
      <protection locked="0"/>
    </xf>
    <xf numFmtId="0" fontId="32" fillId="0" borderId="0">
      <protection locked="0"/>
    </xf>
    <xf numFmtId="0" fontId="32" fillId="0" borderId="12">
      <protection locked="0"/>
    </xf>
    <xf numFmtId="0" fontId="32" fillId="0" borderId="0">
      <protection locked="0"/>
    </xf>
    <xf numFmtId="0" fontId="32" fillId="0" borderId="12">
      <protection locked="0"/>
    </xf>
    <xf numFmtId="0" fontId="32" fillId="0" borderId="0">
      <protection locked="0"/>
    </xf>
    <xf numFmtId="0" fontId="32" fillId="0" borderId="12">
      <protection locked="0"/>
    </xf>
    <xf numFmtId="0" fontId="32" fillId="0" borderId="0">
      <protection locked="0"/>
    </xf>
    <xf numFmtId="0" fontId="32" fillId="0" borderId="12">
      <protection locked="0"/>
    </xf>
    <xf numFmtId="0" fontId="32" fillId="0" borderId="0">
      <protection locked="0"/>
    </xf>
    <xf numFmtId="0" fontId="32" fillId="0" borderId="12">
      <protection locked="0"/>
    </xf>
    <xf numFmtId="0" fontId="16" fillId="0" borderId="0">
      <protection locked="0"/>
    </xf>
    <xf numFmtId="0" fontId="16"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16" fillId="0" borderId="0">
      <protection locked="0"/>
    </xf>
    <xf numFmtId="0" fontId="29" fillId="0" borderId="0">
      <protection locked="0"/>
    </xf>
    <xf numFmtId="0" fontId="29" fillId="0" borderId="0">
      <protection locked="0"/>
    </xf>
    <xf numFmtId="176" fontId="33" fillId="0" borderId="0">
      <alignment horizontal="center"/>
    </xf>
    <xf numFmtId="177" fontId="34" fillId="0" borderId="13" applyFont="0" applyFill="0" applyBorder="0" applyAlignment="0" applyProtection="0">
      <alignment horizontal="right"/>
    </xf>
    <xf numFmtId="178" fontId="35" fillId="0" borderId="0" applyFont="0" applyAlignment="0" applyProtection="0">
      <protection locked="0" hidden="1"/>
    </xf>
    <xf numFmtId="0" fontId="36" fillId="21" borderId="0"/>
    <xf numFmtId="0" fontId="37" fillId="22" borderId="14" applyNumberFormat="0" applyFill="0" applyBorder="0" applyAlignment="0">
      <alignment horizontal="left"/>
    </xf>
    <xf numFmtId="0" fontId="37" fillId="22" borderId="14" applyNumberFormat="0" applyFill="0" applyBorder="0" applyAlignment="0">
      <alignment horizontal="left"/>
    </xf>
    <xf numFmtId="0" fontId="37" fillId="22" borderId="14" applyNumberFormat="0" applyFill="0" applyBorder="0" applyAlignment="0">
      <alignment horizontal="left"/>
    </xf>
    <xf numFmtId="0" fontId="37" fillId="22" borderId="14" applyNumberFormat="0" applyFill="0" applyBorder="0" applyAlignment="0">
      <alignment horizontal="left"/>
    </xf>
    <xf numFmtId="0" fontId="37" fillId="22" borderId="14" applyNumberFormat="0" applyFill="0" applyBorder="0" applyAlignment="0">
      <alignment horizontal="left"/>
    </xf>
    <xf numFmtId="0" fontId="30" fillId="22" borderId="0" applyNumberFormat="0" applyFill="0" applyBorder="0" applyAlignment="0"/>
    <xf numFmtId="0" fontId="38" fillId="23" borderId="14" applyNumberFormat="0" applyFill="0" applyBorder="0" applyAlignment="0">
      <alignment horizontal="left"/>
    </xf>
    <xf numFmtId="0" fontId="38" fillId="23" borderId="14" applyNumberFormat="0" applyFill="0" applyBorder="0" applyAlignment="0">
      <alignment horizontal="left"/>
    </xf>
    <xf numFmtId="0" fontId="38" fillId="23" borderId="14" applyNumberFormat="0" applyFill="0" applyBorder="0" applyAlignment="0">
      <alignment horizontal="left"/>
    </xf>
    <xf numFmtId="0" fontId="38" fillId="23" borderId="14" applyNumberFormat="0" applyFill="0" applyBorder="0" applyAlignment="0">
      <alignment horizontal="left"/>
    </xf>
    <xf numFmtId="0" fontId="38" fillId="23" borderId="14" applyNumberFormat="0" applyFill="0" applyBorder="0" applyAlignment="0">
      <alignment horizontal="left"/>
    </xf>
    <xf numFmtId="0" fontId="39" fillId="24" borderId="0" applyNumberFormat="0" applyFill="0" applyBorder="0" applyAlignment="0"/>
    <xf numFmtId="0" fontId="40" fillId="0" borderId="0" applyNumberFormat="0" applyFill="0" applyBorder="0" applyAlignment="0"/>
    <xf numFmtId="0" fontId="41" fillId="0" borderId="15" applyNumberFormat="0" applyFill="0" applyBorder="0" applyAlignment="0">
      <alignment horizontal="left"/>
    </xf>
    <xf numFmtId="0" fontId="42" fillId="25" borderId="16" applyNumberFormat="0" applyFill="0" applyBorder="0" applyAlignment="0">
      <alignment horizontal="centerContinuous"/>
    </xf>
    <xf numFmtId="0" fontId="43" fillId="0" borderId="0" applyNumberFormat="0" applyFill="0" applyBorder="0" applyAlignment="0"/>
    <xf numFmtId="0" fontId="43" fillId="26" borderId="17" applyNumberFormat="0" applyFill="0" applyBorder="0" applyAlignment="0"/>
    <xf numFmtId="0" fontId="43" fillId="26" borderId="17" applyNumberFormat="0" applyFill="0" applyBorder="0" applyAlignment="0"/>
    <xf numFmtId="0" fontId="43" fillId="26" borderId="17" applyNumberFormat="0" applyFill="0" applyBorder="0" applyAlignment="0"/>
    <xf numFmtId="0" fontId="44" fillId="0" borderId="15" applyNumberFormat="0" applyFill="0" applyBorder="0" applyAlignment="0"/>
    <xf numFmtId="0" fontId="43" fillId="0" borderId="0" applyNumberFormat="0" applyFill="0" applyBorder="0" applyAlignment="0"/>
    <xf numFmtId="0" fontId="10" fillId="27" borderId="0" applyNumberFormat="0" applyBorder="0" applyAlignment="0" applyProtection="0"/>
    <xf numFmtId="0" fontId="45" fillId="28" borderId="0" applyNumberFormat="0" applyBorder="0" applyAlignment="0" applyProtection="0"/>
    <xf numFmtId="0" fontId="10" fillId="29" borderId="0" applyNumberFormat="0" applyBorder="0" applyAlignment="0" applyProtection="0"/>
    <xf numFmtId="0" fontId="45" fillId="30" borderId="0" applyNumberFormat="0" applyBorder="0" applyAlignment="0" applyProtection="0"/>
    <xf numFmtId="0" fontId="10" fillId="31" borderId="0" applyNumberFormat="0" applyBorder="0" applyAlignment="0" applyProtection="0"/>
    <xf numFmtId="0" fontId="45" fillId="32" borderId="0" applyNumberFormat="0" applyBorder="0" applyAlignment="0" applyProtection="0"/>
    <xf numFmtId="0" fontId="10" fillId="33" borderId="0" applyNumberFormat="0" applyBorder="0" applyAlignment="0" applyProtection="0"/>
    <xf numFmtId="0" fontId="45" fillId="34" borderId="0" applyNumberFormat="0" applyBorder="0" applyAlignment="0" applyProtection="0"/>
    <xf numFmtId="0" fontId="10" fillId="35" borderId="0" applyNumberFormat="0" applyBorder="0" applyAlignment="0" applyProtection="0"/>
    <xf numFmtId="0" fontId="45" fillId="28" borderId="0" applyNumberFormat="0" applyBorder="0" applyAlignment="0" applyProtection="0"/>
    <xf numFmtId="0" fontId="10" fillId="36" borderId="0" applyNumberFormat="0" applyBorder="0" applyAlignment="0" applyProtection="0"/>
    <xf numFmtId="0" fontId="45" fillId="36" borderId="0" applyNumberFormat="0" applyBorder="0" applyAlignment="0" applyProtection="0"/>
    <xf numFmtId="0" fontId="1" fillId="3" borderId="0" applyNumberFormat="0" applyBorder="0" applyAlignment="0" applyProtection="0"/>
    <xf numFmtId="171" fontId="2" fillId="27" borderId="0" applyNumberFormat="0" applyBorder="0" applyAlignment="0" applyProtection="0"/>
    <xf numFmtId="171" fontId="2" fillId="27" borderId="0" applyNumberFormat="0" applyBorder="0" applyAlignment="0" applyProtection="0"/>
    <xf numFmtId="171" fontId="2" fillId="27" borderId="0" applyNumberFormat="0" applyBorder="0" applyAlignment="0" applyProtection="0"/>
    <xf numFmtId="171" fontId="2" fillId="27" borderId="0" applyNumberFormat="0" applyBorder="0" applyAlignment="0" applyProtection="0"/>
    <xf numFmtId="171" fontId="46" fillId="37" borderId="0" applyNumberFormat="0" applyBorder="0" applyAlignment="0" applyProtection="0"/>
    <xf numFmtId="0" fontId="47" fillId="37" borderId="0" applyNumberFormat="0" applyBorder="0" applyAlignment="0" applyProtection="0"/>
    <xf numFmtId="0" fontId="1" fillId="3" borderId="0" applyNumberFormat="0" applyBorder="0" applyAlignment="0" applyProtection="0"/>
    <xf numFmtId="0" fontId="10" fillId="27"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1" fontId="10" fillId="27" borderId="0" applyNumberFormat="0" applyBorder="0" applyAlignment="0" applyProtection="0"/>
    <xf numFmtId="0" fontId="1" fillId="5" borderId="0" applyNumberFormat="0" applyBorder="0" applyAlignment="0" applyProtection="0"/>
    <xf numFmtId="171" fontId="2" fillId="29" borderId="0" applyNumberFormat="0" applyBorder="0" applyAlignment="0" applyProtection="0"/>
    <xf numFmtId="171" fontId="2" fillId="29" borderId="0" applyNumberFormat="0" applyBorder="0" applyAlignment="0" applyProtection="0"/>
    <xf numFmtId="171" fontId="2" fillId="29" borderId="0" applyNumberFormat="0" applyBorder="0" applyAlignment="0" applyProtection="0"/>
    <xf numFmtId="171" fontId="2" fillId="29" borderId="0" applyNumberFormat="0" applyBorder="0" applyAlignment="0" applyProtection="0"/>
    <xf numFmtId="171" fontId="46" fillId="38" borderId="0" applyNumberFormat="0" applyBorder="0" applyAlignment="0" applyProtection="0"/>
    <xf numFmtId="0" fontId="47" fillId="38" borderId="0" applyNumberFormat="0" applyBorder="0" applyAlignment="0" applyProtection="0"/>
    <xf numFmtId="0" fontId="1" fillId="5" borderId="0" applyNumberFormat="0" applyBorder="0" applyAlignment="0" applyProtection="0"/>
    <xf numFmtId="0" fontId="10"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1" fontId="10" fillId="29" borderId="0" applyNumberFormat="0" applyBorder="0" applyAlignment="0" applyProtection="0"/>
    <xf numFmtId="0" fontId="1" fillId="7" borderId="0" applyNumberFormat="0" applyBorder="0" applyAlignment="0" applyProtection="0"/>
    <xf numFmtId="171" fontId="2" fillId="31" borderId="0" applyNumberFormat="0" applyBorder="0" applyAlignment="0" applyProtection="0"/>
    <xf numFmtId="171" fontId="2" fillId="31" borderId="0" applyNumberFormat="0" applyBorder="0" applyAlignment="0" applyProtection="0"/>
    <xf numFmtId="171" fontId="2" fillId="31" borderId="0" applyNumberFormat="0" applyBorder="0" applyAlignment="0" applyProtection="0"/>
    <xf numFmtId="171" fontId="2" fillId="31" borderId="0" applyNumberFormat="0" applyBorder="0" applyAlignment="0" applyProtection="0"/>
    <xf numFmtId="171" fontId="46" fillId="39" borderId="0" applyNumberFormat="0" applyBorder="0" applyAlignment="0" applyProtection="0"/>
    <xf numFmtId="0" fontId="47" fillId="39" borderId="0" applyNumberFormat="0" applyBorder="0" applyAlignment="0" applyProtection="0"/>
    <xf numFmtId="0" fontId="1" fillId="7" borderId="0" applyNumberFormat="0" applyBorder="0" applyAlignment="0" applyProtection="0"/>
    <xf numFmtId="0" fontId="10" fillId="3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1" fontId="10" fillId="31" borderId="0" applyNumberFormat="0" applyBorder="0" applyAlignment="0" applyProtection="0"/>
    <xf numFmtId="0" fontId="1" fillId="9" borderId="0" applyNumberFormat="0" applyBorder="0" applyAlignment="0" applyProtection="0"/>
    <xf numFmtId="171" fontId="2" fillId="33" borderId="0" applyNumberFormat="0" applyBorder="0" applyAlignment="0" applyProtection="0"/>
    <xf numFmtId="171" fontId="2" fillId="33" borderId="0" applyNumberFormat="0" applyBorder="0" applyAlignment="0" applyProtection="0"/>
    <xf numFmtId="171" fontId="2" fillId="33" borderId="0" applyNumberFormat="0" applyBorder="0" applyAlignment="0" applyProtection="0"/>
    <xf numFmtId="171" fontId="2" fillId="33" borderId="0" applyNumberFormat="0" applyBorder="0" applyAlignment="0" applyProtection="0"/>
    <xf numFmtId="171" fontId="46" fillId="40" borderId="0" applyNumberFormat="0" applyBorder="0" applyAlignment="0" applyProtection="0"/>
    <xf numFmtId="0" fontId="47" fillId="40" borderId="0" applyNumberFormat="0" applyBorder="0" applyAlignment="0" applyProtection="0"/>
    <xf numFmtId="0" fontId="1" fillId="9" borderId="0" applyNumberFormat="0" applyBorder="0" applyAlignment="0" applyProtection="0"/>
    <xf numFmtId="0" fontId="10"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1" fontId="10" fillId="33" borderId="0" applyNumberFormat="0" applyBorder="0" applyAlignment="0" applyProtection="0"/>
    <xf numFmtId="0" fontId="1" fillId="11" borderId="0" applyNumberFormat="0" applyBorder="0" applyAlignment="0" applyProtection="0"/>
    <xf numFmtId="171" fontId="2" fillId="35" borderId="0" applyNumberFormat="0" applyBorder="0" applyAlignment="0" applyProtection="0"/>
    <xf numFmtId="171" fontId="2" fillId="35" borderId="0" applyNumberFormat="0" applyBorder="0" applyAlignment="0" applyProtection="0"/>
    <xf numFmtId="171" fontId="2" fillId="35" borderId="0" applyNumberFormat="0" applyBorder="0" applyAlignment="0" applyProtection="0"/>
    <xf numFmtId="171" fontId="2" fillId="35" borderId="0" applyNumberFormat="0" applyBorder="0" applyAlignment="0" applyProtection="0"/>
    <xf numFmtId="171" fontId="46" fillId="41" borderId="0" applyNumberFormat="0" applyBorder="0" applyAlignment="0" applyProtection="0"/>
    <xf numFmtId="0" fontId="47" fillId="41" borderId="0" applyNumberFormat="0" applyBorder="0" applyAlignment="0" applyProtection="0"/>
    <xf numFmtId="0" fontId="1" fillId="11" borderId="0" applyNumberFormat="0" applyBorder="0" applyAlignment="0" applyProtection="0"/>
    <xf numFmtId="0" fontId="10"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1" fontId="10" fillId="35" borderId="0" applyNumberFormat="0" applyBorder="0" applyAlignment="0" applyProtection="0"/>
    <xf numFmtId="0" fontId="1" fillId="13" borderId="0" applyNumberFormat="0" applyBorder="0" applyAlignment="0" applyProtection="0"/>
    <xf numFmtId="171" fontId="2" fillId="36" borderId="0" applyNumberFormat="0" applyBorder="0" applyAlignment="0" applyProtection="0"/>
    <xf numFmtId="171" fontId="2" fillId="36" borderId="0" applyNumberFormat="0" applyBorder="0" applyAlignment="0" applyProtection="0"/>
    <xf numFmtId="171" fontId="2" fillId="36" borderId="0" applyNumberFormat="0" applyBorder="0" applyAlignment="0" applyProtection="0"/>
    <xf numFmtId="171" fontId="2" fillId="36" borderId="0" applyNumberFormat="0" applyBorder="0" applyAlignment="0" applyProtection="0"/>
    <xf numFmtId="171" fontId="46" fillId="42" borderId="0" applyNumberFormat="0" applyBorder="0" applyAlignment="0" applyProtection="0"/>
    <xf numFmtId="0" fontId="47" fillId="43" borderId="0" applyNumberFormat="0" applyBorder="0" applyAlignment="0" applyProtection="0"/>
    <xf numFmtId="0" fontId="1" fillId="13" borderId="0" applyNumberFormat="0" applyBorder="0" applyAlignment="0" applyProtection="0"/>
    <xf numFmtId="0" fontId="10"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1" fontId="10" fillId="36" borderId="0" applyNumberFormat="0" applyBorder="0" applyAlignment="0" applyProtection="0"/>
    <xf numFmtId="179" fontId="35" fillId="0" borderId="0" applyFill="0" applyBorder="0" applyProtection="0">
      <alignment horizontal="right"/>
    </xf>
    <xf numFmtId="0" fontId="10" fillId="44" borderId="0" applyNumberFormat="0" applyBorder="0" applyAlignment="0" applyProtection="0"/>
    <xf numFmtId="0" fontId="45" fillId="45" borderId="0" applyNumberFormat="0" applyBorder="0" applyAlignment="0" applyProtection="0"/>
    <xf numFmtId="0" fontId="10" fillId="46" borderId="0" applyNumberFormat="0" applyBorder="0" applyAlignment="0" applyProtection="0"/>
    <xf numFmtId="0" fontId="45" fillId="30" borderId="0" applyNumberFormat="0" applyBorder="0" applyAlignment="0" applyProtection="0"/>
    <xf numFmtId="0" fontId="10" fillId="47" borderId="0" applyNumberFormat="0" applyBorder="0" applyAlignment="0" applyProtection="0"/>
    <xf numFmtId="0" fontId="45" fillId="48" borderId="0" applyNumberFormat="0" applyBorder="0" applyAlignment="0" applyProtection="0"/>
    <xf numFmtId="0" fontId="10" fillId="33" borderId="0" applyNumberFormat="0" applyBorder="0" applyAlignment="0" applyProtection="0"/>
    <xf numFmtId="0" fontId="45" fillId="49" borderId="0" applyNumberFormat="0" applyBorder="0" applyAlignment="0" applyProtection="0"/>
    <xf numFmtId="0" fontId="10" fillId="44" borderId="0" applyNumberFormat="0" applyBorder="0" applyAlignment="0" applyProtection="0"/>
    <xf numFmtId="0" fontId="45" fillId="50" borderId="0" applyNumberFormat="0" applyBorder="0" applyAlignment="0" applyProtection="0"/>
    <xf numFmtId="0" fontId="10" fillId="51" borderId="0" applyNumberFormat="0" applyBorder="0" applyAlignment="0" applyProtection="0"/>
    <xf numFmtId="0" fontId="45" fillId="36" borderId="0" applyNumberFormat="0" applyBorder="0" applyAlignment="0" applyProtection="0"/>
    <xf numFmtId="0" fontId="1" fillId="4" borderId="0" applyNumberFormat="0" applyBorder="0" applyAlignment="0" applyProtection="0"/>
    <xf numFmtId="171" fontId="2" fillId="44" borderId="0" applyNumberFormat="0" applyBorder="0" applyAlignment="0" applyProtection="0"/>
    <xf numFmtId="171" fontId="2" fillId="44" borderId="0" applyNumberFormat="0" applyBorder="0" applyAlignment="0" applyProtection="0"/>
    <xf numFmtId="171" fontId="2" fillId="44" borderId="0" applyNumberFormat="0" applyBorder="0" applyAlignment="0" applyProtection="0"/>
    <xf numFmtId="171" fontId="2" fillId="44" borderId="0" applyNumberFormat="0" applyBorder="0" applyAlignment="0" applyProtection="0"/>
    <xf numFmtId="171" fontId="46" fillId="52" borderId="0" applyNumberFormat="0" applyBorder="0" applyAlignment="0" applyProtection="0"/>
    <xf numFmtId="0" fontId="47" fillId="52" borderId="0" applyNumberFormat="0" applyBorder="0" applyAlignment="0" applyProtection="0"/>
    <xf numFmtId="0" fontId="1" fillId="4" borderId="0" applyNumberFormat="0" applyBorder="0" applyAlignment="0" applyProtection="0"/>
    <xf numFmtId="0" fontId="10" fillId="4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1" fontId="10" fillId="44" borderId="0" applyNumberFormat="0" applyBorder="0" applyAlignment="0" applyProtection="0"/>
    <xf numFmtId="0" fontId="1" fillId="6" borderId="0" applyNumberFormat="0" applyBorder="0" applyAlignment="0" applyProtection="0"/>
    <xf numFmtId="171" fontId="2" fillId="46" borderId="0" applyNumberFormat="0" applyBorder="0" applyAlignment="0" applyProtection="0"/>
    <xf numFmtId="171" fontId="2" fillId="46" borderId="0" applyNumberFormat="0" applyBorder="0" applyAlignment="0" applyProtection="0"/>
    <xf numFmtId="171" fontId="2" fillId="46" borderId="0" applyNumberFormat="0" applyBorder="0" applyAlignment="0" applyProtection="0"/>
    <xf numFmtId="171" fontId="2" fillId="46" borderId="0" applyNumberFormat="0" applyBorder="0" applyAlignment="0" applyProtection="0"/>
    <xf numFmtId="171" fontId="46" fillId="53" borderId="0" applyNumberFormat="0" applyBorder="0" applyAlignment="0" applyProtection="0"/>
    <xf numFmtId="0" fontId="47" fillId="53" borderId="0" applyNumberFormat="0" applyBorder="0" applyAlignment="0" applyProtection="0"/>
    <xf numFmtId="0" fontId="1" fillId="6" borderId="0" applyNumberFormat="0" applyBorder="0" applyAlignment="0" applyProtection="0"/>
    <xf numFmtId="0" fontId="10" fillId="4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1" fontId="10" fillId="46" borderId="0" applyNumberFormat="0" applyBorder="0" applyAlignment="0" applyProtection="0"/>
    <xf numFmtId="0" fontId="1" fillId="8" borderId="0" applyNumberFormat="0" applyBorder="0" applyAlignment="0" applyProtection="0"/>
    <xf numFmtId="171" fontId="2" fillId="47" borderId="0" applyNumberFormat="0" applyBorder="0" applyAlignment="0" applyProtection="0"/>
    <xf numFmtId="171" fontId="2" fillId="47" borderId="0" applyNumberFormat="0" applyBorder="0" applyAlignment="0" applyProtection="0"/>
    <xf numFmtId="171" fontId="2" fillId="47" borderId="0" applyNumberFormat="0" applyBorder="0" applyAlignment="0" applyProtection="0"/>
    <xf numFmtId="171" fontId="2" fillId="47" borderId="0" applyNumberFormat="0" applyBorder="0" applyAlignment="0" applyProtection="0"/>
    <xf numFmtId="171" fontId="46" fillId="54" borderId="0" applyNumberFormat="0" applyBorder="0" applyAlignment="0" applyProtection="0"/>
    <xf numFmtId="0" fontId="47" fillId="54" borderId="0" applyNumberFormat="0" applyBorder="0" applyAlignment="0" applyProtection="0"/>
    <xf numFmtId="0" fontId="1" fillId="8" borderId="0" applyNumberFormat="0" applyBorder="0" applyAlignment="0" applyProtection="0"/>
    <xf numFmtId="0" fontId="1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1" fontId="10" fillId="47" borderId="0" applyNumberFormat="0" applyBorder="0" applyAlignment="0" applyProtection="0"/>
    <xf numFmtId="0" fontId="1" fillId="10" borderId="0" applyNumberFormat="0" applyBorder="0" applyAlignment="0" applyProtection="0"/>
    <xf numFmtId="171" fontId="2" fillId="33" borderId="0" applyNumberFormat="0" applyBorder="0" applyAlignment="0" applyProtection="0"/>
    <xf numFmtId="171" fontId="2" fillId="33" borderId="0" applyNumberFormat="0" applyBorder="0" applyAlignment="0" applyProtection="0"/>
    <xf numFmtId="171" fontId="2" fillId="33" borderId="0" applyNumberFormat="0" applyBorder="0" applyAlignment="0" applyProtection="0"/>
    <xf numFmtId="171" fontId="2" fillId="33" borderId="0" applyNumberFormat="0" applyBorder="0" applyAlignment="0" applyProtection="0"/>
    <xf numFmtId="171" fontId="46" fillId="40" borderId="0" applyNumberFormat="0" applyBorder="0" applyAlignment="0" applyProtection="0"/>
    <xf numFmtId="0" fontId="47" fillId="40" borderId="0" applyNumberFormat="0" applyBorder="0" applyAlignment="0" applyProtection="0"/>
    <xf numFmtId="0" fontId="1" fillId="10" borderId="0" applyNumberFormat="0" applyBorder="0" applyAlignment="0" applyProtection="0"/>
    <xf numFmtId="0" fontId="10"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1" fontId="10" fillId="33" borderId="0" applyNumberFormat="0" applyBorder="0" applyAlignment="0" applyProtection="0"/>
    <xf numFmtId="0" fontId="1" fillId="12" borderId="0" applyNumberFormat="0" applyBorder="0" applyAlignment="0" applyProtection="0"/>
    <xf numFmtId="171" fontId="2" fillId="44" borderId="0" applyNumberFormat="0" applyBorder="0" applyAlignment="0" applyProtection="0"/>
    <xf numFmtId="171" fontId="2" fillId="44" borderId="0" applyNumberFormat="0" applyBorder="0" applyAlignment="0" applyProtection="0"/>
    <xf numFmtId="171" fontId="2" fillId="44" borderId="0" applyNumberFormat="0" applyBorder="0" applyAlignment="0" applyProtection="0"/>
    <xf numFmtId="171" fontId="2" fillId="44" borderId="0" applyNumberFormat="0" applyBorder="0" applyAlignment="0" applyProtection="0"/>
    <xf numFmtId="171" fontId="46" fillId="52" borderId="0" applyNumberFormat="0" applyBorder="0" applyAlignment="0" applyProtection="0"/>
    <xf numFmtId="0" fontId="47" fillId="52" borderId="0" applyNumberFormat="0" applyBorder="0" applyAlignment="0" applyProtection="0"/>
    <xf numFmtId="0" fontId="1" fillId="12" borderId="0" applyNumberFormat="0" applyBorder="0" applyAlignment="0" applyProtection="0"/>
    <xf numFmtId="0" fontId="10" fillId="4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1" fontId="10" fillId="44" borderId="0" applyNumberFormat="0" applyBorder="0" applyAlignment="0" applyProtection="0"/>
    <xf numFmtId="0" fontId="1" fillId="14" borderId="0" applyNumberFormat="0" applyBorder="0" applyAlignment="0" applyProtection="0"/>
    <xf numFmtId="171" fontId="2" fillId="51" borderId="0" applyNumberFormat="0" applyBorder="0" applyAlignment="0" applyProtection="0"/>
    <xf numFmtId="171" fontId="2" fillId="51" borderId="0" applyNumberFormat="0" applyBorder="0" applyAlignment="0" applyProtection="0"/>
    <xf numFmtId="171" fontId="2" fillId="51" borderId="0" applyNumberFormat="0" applyBorder="0" applyAlignment="0" applyProtection="0"/>
    <xf numFmtId="171" fontId="2" fillId="51" borderId="0" applyNumberFormat="0" applyBorder="0" applyAlignment="0" applyProtection="0"/>
    <xf numFmtId="171" fontId="46" fillId="55" borderId="0" applyNumberFormat="0" applyBorder="0" applyAlignment="0" applyProtection="0"/>
    <xf numFmtId="0" fontId="47" fillId="55" borderId="0" applyNumberFormat="0" applyBorder="0" applyAlignment="0" applyProtection="0"/>
    <xf numFmtId="0" fontId="1" fillId="14" borderId="0" applyNumberFormat="0" applyBorder="0" applyAlignment="0" applyProtection="0"/>
    <xf numFmtId="0" fontId="10"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1" fontId="10" fillId="51" borderId="0" applyNumberFormat="0" applyBorder="0" applyAlignment="0" applyProtection="0"/>
    <xf numFmtId="0" fontId="48" fillId="56" borderId="0" applyNumberFormat="0" applyBorder="0" applyAlignment="0" applyProtection="0"/>
    <xf numFmtId="0" fontId="49" fillId="57" borderId="0" applyNumberFormat="0" applyBorder="0" applyAlignment="0" applyProtection="0"/>
    <xf numFmtId="0" fontId="48" fillId="46" borderId="0" applyNumberFormat="0" applyBorder="0" applyAlignment="0" applyProtection="0"/>
    <xf numFmtId="0" fontId="49" fillId="30" borderId="0" applyNumberFormat="0" applyBorder="0" applyAlignment="0" applyProtection="0"/>
    <xf numFmtId="0" fontId="48" fillId="47" borderId="0" applyNumberFormat="0" applyBorder="0" applyAlignment="0" applyProtection="0"/>
    <xf numFmtId="0" fontId="49" fillId="48" borderId="0" applyNumberFormat="0" applyBorder="0" applyAlignment="0" applyProtection="0"/>
    <xf numFmtId="0" fontId="48" fillId="58" borderId="0" applyNumberFormat="0" applyBorder="0" applyAlignment="0" applyProtection="0"/>
    <xf numFmtId="0" fontId="49" fillId="49" borderId="0" applyNumberFormat="0" applyBorder="0" applyAlignment="0" applyProtection="0"/>
    <xf numFmtId="0" fontId="48" fillId="59" borderId="0" applyNumberFormat="0" applyBorder="0" applyAlignment="0" applyProtection="0"/>
    <xf numFmtId="0" fontId="49" fillId="57" borderId="0" applyNumberFormat="0" applyBorder="0" applyAlignment="0" applyProtection="0"/>
    <xf numFmtId="0" fontId="48" fillId="60" borderId="0" applyNumberFormat="0" applyBorder="0" applyAlignment="0" applyProtection="0"/>
    <xf numFmtId="0" fontId="49" fillId="51" borderId="0" applyNumberFormat="0" applyBorder="0" applyAlignment="0" applyProtection="0"/>
    <xf numFmtId="0" fontId="48" fillId="56" borderId="0" applyNumberFormat="0" applyBorder="0" applyAlignment="0" applyProtection="0"/>
    <xf numFmtId="171" fontId="2" fillId="56" borderId="0" applyNumberFormat="0" applyBorder="0" applyAlignment="0" applyProtection="0"/>
    <xf numFmtId="171" fontId="2" fillId="56" borderId="0" applyNumberFormat="0" applyBorder="0" applyAlignment="0" applyProtection="0"/>
    <xf numFmtId="171" fontId="2" fillId="56" borderId="0" applyNumberFormat="0" applyBorder="0" applyAlignment="0" applyProtection="0"/>
    <xf numFmtId="171" fontId="2" fillId="56" borderId="0" applyNumberFormat="0" applyBorder="0" applyAlignment="0" applyProtection="0"/>
    <xf numFmtId="171" fontId="2" fillId="61" borderId="0" applyNumberFormat="0" applyBorder="0" applyAlignment="0" applyProtection="0"/>
    <xf numFmtId="0" fontId="50" fillId="61" borderId="0" applyNumberFormat="0" applyBorder="0" applyAlignment="0" applyProtection="0"/>
    <xf numFmtId="171" fontId="48" fillId="56" borderId="0" applyNumberFormat="0" applyBorder="0" applyAlignment="0" applyProtection="0"/>
    <xf numFmtId="0" fontId="48" fillId="56" borderId="0" applyNumberFormat="0" applyBorder="0" applyAlignment="0" applyProtection="0"/>
    <xf numFmtId="0" fontId="48" fillId="46" borderId="0" applyNumberFormat="0" applyBorder="0" applyAlignment="0" applyProtection="0"/>
    <xf numFmtId="171" fontId="2" fillId="46" borderId="0" applyNumberFormat="0" applyBorder="0" applyAlignment="0" applyProtection="0"/>
    <xf numFmtId="171" fontId="2" fillId="46" borderId="0" applyNumberFormat="0" applyBorder="0" applyAlignment="0" applyProtection="0"/>
    <xf numFmtId="171" fontId="2" fillId="46" borderId="0" applyNumberFormat="0" applyBorder="0" applyAlignment="0" applyProtection="0"/>
    <xf numFmtId="171" fontId="2" fillId="46" borderId="0" applyNumberFormat="0" applyBorder="0" applyAlignment="0" applyProtection="0"/>
    <xf numFmtId="171" fontId="2" fillId="53" borderId="0" applyNumberFormat="0" applyBorder="0" applyAlignment="0" applyProtection="0"/>
    <xf numFmtId="0" fontId="50" fillId="53" borderId="0" applyNumberFormat="0" applyBorder="0" applyAlignment="0" applyProtection="0"/>
    <xf numFmtId="171" fontId="48" fillId="46"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171" fontId="2" fillId="47" borderId="0" applyNumberFormat="0" applyBorder="0" applyAlignment="0" applyProtection="0"/>
    <xf numFmtId="171" fontId="2" fillId="47" borderId="0" applyNumberFormat="0" applyBorder="0" applyAlignment="0" applyProtection="0"/>
    <xf numFmtId="171" fontId="2" fillId="47" borderId="0" applyNumberFormat="0" applyBorder="0" applyAlignment="0" applyProtection="0"/>
    <xf numFmtId="171" fontId="2" fillId="47" borderId="0" applyNumberFormat="0" applyBorder="0" applyAlignment="0" applyProtection="0"/>
    <xf numFmtId="171" fontId="2" fillId="54" borderId="0" applyNumberFormat="0" applyBorder="0" applyAlignment="0" applyProtection="0"/>
    <xf numFmtId="0" fontId="50" fillId="54" borderId="0" applyNumberFormat="0" applyBorder="0" applyAlignment="0" applyProtection="0"/>
    <xf numFmtId="171" fontId="48" fillId="47" borderId="0" applyNumberFormat="0" applyBorder="0" applyAlignment="0" applyProtection="0"/>
    <xf numFmtId="0" fontId="48" fillId="47" borderId="0" applyNumberFormat="0" applyBorder="0" applyAlignment="0" applyProtection="0"/>
    <xf numFmtId="0" fontId="48" fillId="58" borderId="0" applyNumberFormat="0" applyBorder="0" applyAlignment="0" applyProtection="0"/>
    <xf numFmtId="171" fontId="2" fillId="58" borderId="0" applyNumberFormat="0" applyBorder="0" applyAlignment="0" applyProtection="0"/>
    <xf numFmtId="171" fontId="2" fillId="58" borderId="0" applyNumberFormat="0" applyBorder="0" applyAlignment="0" applyProtection="0"/>
    <xf numFmtId="171" fontId="2" fillId="58" borderId="0" applyNumberFormat="0" applyBorder="0" applyAlignment="0" applyProtection="0"/>
    <xf numFmtId="171" fontId="2" fillId="58" borderId="0" applyNumberFormat="0" applyBorder="0" applyAlignment="0" applyProtection="0"/>
    <xf numFmtId="171" fontId="2" fillId="62" borderId="0" applyNumberFormat="0" applyBorder="0" applyAlignment="0" applyProtection="0"/>
    <xf numFmtId="0" fontId="50" fillId="62" borderId="0" applyNumberFormat="0" applyBorder="0" applyAlignment="0" applyProtection="0"/>
    <xf numFmtId="171" fontId="48" fillId="58" borderId="0" applyNumberFormat="0" applyBorder="0" applyAlignment="0" applyProtection="0"/>
    <xf numFmtId="0" fontId="48" fillId="58" borderId="0" applyNumberFormat="0" applyBorder="0" applyAlignment="0" applyProtection="0"/>
    <xf numFmtId="0" fontId="48" fillId="59" borderId="0" applyNumberFormat="0" applyBorder="0" applyAlignment="0" applyProtection="0"/>
    <xf numFmtId="171" fontId="2" fillId="59" borderId="0" applyNumberFormat="0" applyBorder="0" applyAlignment="0" applyProtection="0"/>
    <xf numFmtId="171" fontId="2" fillId="59" borderId="0" applyNumberFormat="0" applyBorder="0" applyAlignment="0" applyProtection="0"/>
    <xf numFmtId="171" fontId="2" fillId="59" borderId="0" applyNumberFormat="0" applyBorder="0" applyAlignment="0" applyProtection="0"/>
    <xf numFmtId="171" fontId="2" fillId="59" borderId="0" applyNumberFormat="0" applyBorder="0" applyAlignment="0" applyProtection="0"/>
    <xf numFmtId="171" fontId="2" fillId="63" borderId="0" applyNumberFormat="0" applyBorder="0" applyAlignment="0" applyProtection="0"/>
    <xf numFmtId="0" fontId="50" fillId="63" borderId="0" applyNumberFormat="0" applyBorder="0" applyAlignment="0" applyProtection="0"/>
    <xf numFmtId="171" fontId="48" fillId="59"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171" fontId="2" fillId="60" borderId="0" applyNumberFormat="0" applyBorder="0" applyAlignment="0" applyProtection="0"/>
    <xf numFmtId="171" fontId="2" fillId="60" borderId="0" applyNumberFormat="0" applyBorder="0" applyAlignment="0" applyProtection="0"/>
    <xf numFmtId="171" fontId="2" fillId="60" borderId="0" applyNumberFormat="0" applyBorder="0" applyAlignment="0" applyProtection="0"/>
    <xf numFmtId="171" fontId="2" fillId="60" borderId="0" applyNumberFormat="0" applyBorder="0" applyAlignment="0" applyProtection="0"/>
    <xf numFmtId="171" fontId="2" fillId="64" borderId="0" applyNumberFormat="0" applyBorder="0" applyAlignment="0" applyProtection="0"/>
    <xf numFmtId="0" fontId="50" fillId="64" borderId="0" applyNumberFormat="0" applyBorder="0" applyAlignment="0" applyProtection="0"/>
    <xf numFmtId="171" fontId="48" fillId="60" borderId="0" applyNumberFormat="0" applyBorder="0" applyAlignment="0" applyProtection="0"/>
    <xf numFmtId="0" fontId="48" fillId="60" borderId="0" applyNumberFormat="0" applyBorder="0" applyAlignment="0" applyProtection="0"/>
    <xf numFmtId="0" fontId="51" fillId="0" borderId="0">
      <alignment horizontal="right"/>
    </xf>
    <xf numFmtId="180" fontId="13" fillId="0" borderId="0" applyFont="0" applyFill="0" applyBorder="0" applyAlignment="0" applyProtection="0"/>
    <xf numFmtId="181" fontId="13" fillId="0" borderId="0" applyFont="0" applyFill="0" applyBorder="0" applyAlignment="0" applyProtection="0"/>
    <xf numFmtId="180" fontId="13" fillId="0" borderId="0" applyFont="0" applyFill="0" applyBorder="0" applyAlignment="0" applyProtection="0"/>
    <xf numFmtId="181" fontId="13" fillId="0" borderId="0" applyFont="0" applyFill="0" applyBorder="0" applyAlignment="0" applyProtection="0"/>
    <xf numFmtId="0" fontId="48" fillId="65" borderId="0" applyNumberFormat="0" applyBorder="0" applyAlignment="0" applyProtection="0"/>
    <xf numFmtId="0" fontId="52" fillId="66" borderId="0" applyNumberFormat="0" applyBorder="0" applyAlignment="0" applyProtection="0"/>
    <xf numFmtId="0" fontId="52" fillId="42" borderId="0" applyNumberFormat="0" applyBorder="0" applyAlignment="0" applyProtection="0"/>
    <xf numFmtId="0" fontId="53" fillId="67" borderId="0" applyNumberFormat="0" applyBorder="0" applyAlignment="0" applyProtection="0"/>
    <xf numFmtId="0" fontId="53" fillId="68" borderId="0" applyNumberFormat="0" applyBorder="0" applyAlignment="0" applyProtection="0"/>
    <xf numFmtId="0" fontId="48" fillId="69" borderId="0" applyNumberFormat="0" applyBorder="0" applyAlignment="0" applyProtection="0"/>
    <xf numFmtId="0" fontId="52" fillId="70" borderId="0" applyNumberFormat="0" applyBorder="0" applyAlignment="0" applyProtection="0"/>
    <xf numFmtId="0" fontId="52" fillId="71" borderId="0" applyNumberFormat="0" applyBorder="0" applyAlignment="0" applyProtection="0"/>
    <xf numFmtId="0" fontId="53" fillId="72" borderId="0" applyNumberFormat="0" applyBorder="0" applyAlignment="0" applyProtection="0"/>
    <xf numFmtId="0" fontId="53" fillId="73" borderId="0" applyNumberFormat="0" applyBorder="0" applyAlignment="0" applyProtection="0"/>
    <xf numFmtId="0" fontId="48" fillId="48" borderId="0" applyNumberFormat="0" applyBorder="0" applyAlignment="0" applyProtection="0"/>
    <xf numFmtId="0" fontId="52" fillId="74" borderId="0" applyNumberFormat="0" applyBorder="0" applyAlignment="0" applyProtection="0"/>
    <xf numFmtId="0" fontId="52" fillId="75" borderId="0" applyNumberFormat="0" applyBorder="0" applyAlignment="0" applyProtection="0"/>
    <xf numFmtId="0" fontId="53" fillId="76" borderId="0" applyNumberFormat="0" applyBorder="0" applyAlignment="0" applyProtection="0"/>
    <xf numFmtId="0" fontId="53" fillId="77" borderId="0" applyNumberFormat="0" applyBorder="0" applyAlignment="0" applyProtection="0"/>
    <xf numFmtId="0" fontId="48" fillId="58" borderId="0" applyNumberFormat="0" applyBorder="0" applyAlignment="0" applyProtection="0"/>
    <xf numFmtId="0" fontId="52" fillId="70" borderId="0" applyNumberFormat="0" applyBorder="0" applyAlignment="0" applyProtection="0"/>
    <xf numFmtId="0" fontId="52" fillId="78" borderId="0" applyNumberFormat="0" applyBorder="0" applyAlignment="0" applyProtection="0"/>
    <xf numFmtId="0" fontId="53" fillId="71" borderId="0" applyNumberFormat="0" applyBorder="0" applyAlignment="0" applyProtection="0"/>
    <xf numFmtId="0" fontId="53" fillId="79" borderId="0" applyNumberFormat="0" applyBorder="0" applyAlignment="0" applyProtection="0"/>
    <xf numFmtId="0" fontId="48" fillId="59" borderId="0" applyNumberFormat="0" applyBorder="0" applyAlignment="0" applyProtection="0"/>
    <xf numFmtId="0" fontId="52" fillId="80" borderId="0" applyNumberFormat="0" applyBorder="0" applyAlignment="0" applyProtection="0"/>
    <xf numFmtId="0" fontId="52" fillId="81" borderId="0" applyNumberFormat="0" applyBorder="0" applyAlignment="0" applyProtection="0"/>
    <xf numFmtId="0" fontId="53" fillId="67" borderId="0" applyNumberFormat="0" applyBorder="0" applyAlignment="0" applyProtection="0"/>
    <xf numFmtId="0" fontId="53" fillId="67" borderId="0" applyNumberFormat="0" applyBorder="0" applyAlignment="0" applyProtection="0"/>
    <xf numFmtId="0" fontId="48" fillId="82" borderId="0" applyNumberFormat="0" applyBorder="0" applyAlignment="0" applyProtection="0"/>
    <xf numFmtId="0" fontId="52" fillId="83" borderId="0" applyNumberFormat="0" applyBorder="0" applyAlignment="0" applyProtection="0"/>
    <xf numFmtId="0" fontId="52" fillId="84" borderId="0" applyNumberFormat="0" applyBorder="0" applyAlignment="0" applyProtection="0"/>
    <xf numFmtId="0" fontId="53" fillId="85" borderId="0" applyNumberFormat="0" applyBorder="0" applyAlignment="0" applyProtection="0"/>
    <xf numFmtId="0" fontId="53" fillId="86" borderId="0" applyNumberFormat="0" applyBorder="0" applyAlignment="0" applyProtection="0"/>
    <xf numFmtId="182" fontId="13" fillId="0" borderId="0" applyFont="0" applyFill="0" applyBorder="0" applyProtection="0"/>
    <xf numFmtId="183" fontId="6" fillId="0" borderId="0" applyFont="0" applyFill="0" applyBorder="0" applyAlignment="0" applyProtection="0"/>
    <xf numFmtId="184" fontId="6" fillId="0" borderId="0" applyFont="0" applyFill="0" applyBorder="0" applyAlignment="0" applyProtection="0"/>
    <xf numFmtId="0" fontId="54" fillId="0" borderId="0" applyNumberFormat="0" applyFill="0" applyBorder="0" applyAlignment="0" applyProtection="0">
      <alignment vertical="top"/>
      <protection locked="0"/>
    </xf>
    <xf numFmtId="0" fontId="55" fillId="0" borderId="0"/>
    <xf numFmtId="185" fontId="56" fillId="0" borderId="0">
      <alignment horizontal="left"/>
    </xf>
    <xf numFmtId="39" fontId="57" fillId="0" borderId="0" applyFont="0" applyFill="0">
      <alignment vertical="center"/>
    </xf>
    <xf numFmtId="0" fontId="58" fillId="0" borderId="0">
      <alignment horizontal="right"/>
    </xf>
    <xf numFmtId="0" fontId="55" fillId="0" borderId="0" applyNumberFormat="0" applyFill="0" applyBorder="0" applyAlignment="0" applyProtection="0"/>
    <xf numFmtId="0" fontId="59" fillId="0" borderId="0" applyNumberFormat="0" applyFill="0" applyBorder="0" applyAlignment="0" applyProtection="0"/>
    <xf numFmtId="182" fontId="60" fillId="87" borderId="2"/>
    <xf numFmtId="182" fontId="60" fillId="87" borderId="2"/>
    <xf numFmtId="182" fontId="60" fillId="87" borderId="2"/>
    <xf numFmtId="0" fontId="61" fillId="0" borderId="0"/>
    <xf numFmtId="186" fontId="62" fillId="0" borderId="0"/>
    <xf numFmtId="0" fontId="63" fillId="29" borderId="0" applyNumberFormat="0" applyBorder="0" applyAlignment="0" applyProtection="0"/>
    <xf numFmtId="0" fontId="64" fillId="83" borderId="0" applyNumberFormat="0" applyBorder="0" applyAlignment="0" applyProtection="0"/>
    <xf numFmtId="0" fontId="65" fillId="0" borderId="0"/>
    <xf numFmtId="0" fontId="66" fillId="0" borderId="0" applyNumberFormat="0" applyFill="0" applyBorder="0" applyAlignment="0" applyProtection="0"/>
    <xf numFmtId="0" fontId="67" fillId="0" borderId="0" applyNumberFormat="0" applyFill="0" applyBorder="0" applyAlignment="0" applyProtection="0"/>
    <xf numFmtId="167" fontId="62" fillId="0" borderId="0"/>
    <xf numFmtId="0" fontId="68" fillId="0" borderId="0" applyNumberFormat="0" applyFill="0" applyBorder="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187" fontId="70" fillId="0" borderId="0" applyFont="0" applyFill="0" applyBorder="0" applyAlignment="0" applyProtection="0"/>
    <xf numFmtId="0" fontId="6" fillId="0" borderId="0" applyFont="0" applyFill="0" applyBorder="0" applyAlignment="0" applyProtection="0"/>
    <xf numFmtId="188" fontId="71" fillId="0" borderId="0"/>
    <xf numFmtId="0" fontId="72" fillId="0" borderId="0"/>
    <xf numFmtId="189" fontId="2" fillId="0" borderId="0" applyFill="0" applyAlignment="0"/>
    <xf numFmtId="190" fontId="4" fillId="0" borderId="0" applyFill="0" applyAlignment="0"/>
    <xf numFmtId="191" fontId="4" fillId="0" borderId="0" applyFill="0" applyAlignment="0"/>
    <xf numFmtId="192" fontId="2" fillId="0" borderId="0" applyFill="0" applyAlignment="0"/>
    <xf numFmtId="193" fontId="2" fillId="0" borderId="0" applyFill="0" applyAlignment="0"/>
    <xf numFmtId="189" fontId="2" fillId="0" borderId="0" applyFill="0" applyAlignment="0"/>
    <xf numFmtId="194" fontId="2" fillId="0" borderId="0" applyFill="0" applyAlignment="0"/>
    <xf numFmtId="190" fontId="4" fillId="0" borderId="0" applyFill="0" applyAlignment="0"/>
    <xf numFmtId="0" fontId="73" fillId="45" borderId="18" applyNumberFormat="0" applyAlignment="0" applyProtection="0"/>
    <xf numFmtId="0" fontId="74" fillId="88" borderId="19" applyNumberFormat="0" applyAlignment="0" applyProtection="0"/>
    <xf numFmtId="0" fontId="74" fillId="88" borderId="19" applyNumberFormat="0" applyAlignment="0" applyProtection="0"/>
    <xf numFmtId="0" fontId="73" fillId="45" borderId="18" applyNumberFormat="0" applyAlignment="0" applyProtection="0"/>
    <xf numFmtId="0" fontId="74" fillId="88" borderId="19" applyNumberFormat="0" applyAlignment="0" applyProtection="0"/>
    <xf numFmtId="0" fontId="73" fillId="45" borderId="18" applyNumberFormat="0" applyAlignment="0" applyProtection="0"/>
    <xf numFmtId="0" fontId="73" fillId="45" borderId="18" applyNumberFormat="0" applyAlignment="0" applyProtection="0"/>
    <xf numFmtId="0" fontId="73" fillId="45" borderId="18" applyNumberFormat="0" applyAlignment="0" applyProtection="0"/>
    <xf numFmtId="0" fontId="13" fillId="89" borderId="0" applyNumberFormat="0" applyFont="0" applyBorder="0" applyAlignment="0"/>
    <xf numFmtId="0" fontId="69" fillId="0" borderId="17" applyNumberFormat="0" applyFont="0" applyFill="0" applyProtection="0">
      <alignment horizontal="centerContinuous" vertical="center"/>
    </xf>
    <xf numFmtId="0" fontId="69" fillId="0" borderId="17" applyNumberFormat="0" applyFont="0" applyFill="0" applyProtection="0">
      <alignment horizontal="centerContinuous" vertical="center"/>
    </xf>
    <xf numFmtId="0" fontId="69" fillId="0" borderId="17" applyNumberFormat="0" applyFont="0" applyFill="0" applyProtection="0">
      <alignment horizontal="centerContinuous" vertical="center"/>
    </xf>
    <xf numFmtId="1" fontId="75" fillId="0" borderId="0"/>
    <xf numFmtId="0" fontId="19" fillId="19" borderId="0" applyNumberFormat="0" applyFont="0" applyBorder="0" applyAlignment="0" applyProtection="0"/>
    <xf numFmtId="0" fontId="76" fillId="90" borderId="20" applyNumberFormat="0" applyAlignment="0" applyProtection="0"/>
    <xf numFmtId="0" fontId="77" fillId="79" borderId="20" applyNumberFormat="0" applyAlignment="0" applyProtection="0"/>
    <xf numFmtId="0" fontId="78" fillId="91" borderId="6" applyFont="0" applyFill="0" applyBorder="0"/>
    <xf numFmtId="0" fontId="79" fillId="0" borderId="8"/>
    <xf numFmtId="0" fontId="36" fillId="0" borderId="0">
      <alignment horizontal="center" wrapText="1"/>
      <protection hidden="1"/>
    </xf>
    <xf numFmtId="0" fontId="69" fillId="0" borderId="0" applyNumberFormat="0" applyFill="0" applyBorder="0" applyProtection="0">
      <alignment horizontal="center" vertical="center"/>
    </xf>
    <xf numFmtId="0" fontId="80" fillId="0" borderId="0">
      <alignment horizontal="right"/>
    </xf>
    <xf numFmtId="195"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89" fontId="12" fillId="0" borderId="0" applyFont="0" applyFill="0" applyAlignment="0" applyProtection="0"/>
    <xf numFmtId="0" fontId="82" fillId="0" borderId="0" applyFont="0" applyFill="0" applyBorder="0" applyAlignment="0" applyProtection="0"/>
    <xf numFmtId="196" fontId="83" fillId="0" borderId="0" applyFont="0" applyFill="0" applyBorder="0" applyProtection="0">
      <alignment horizontal="right"/>
    </xf>
    <xf numFmtId="197" fontId="83" fillId="0" borderId="0" applyFont="0" applyFill="0" applyBorder="0" applyProtection="0">
      <alignment horizontal="right"/>
    </xf>
    <xf numFmtId="0" fontId="84" fillId="0" borderId="0" applyFont="0" applyFill="0" applyBorder="0" applyAlignment="0" applyProtection="0">
      <alignment horizontal="right"/>
    </xf>
    <xf numFmtId="0" fontId="84" fillId="0" borderId="0" applyFont="0" applyFill="0" applyBorder="0" applyAlignment="0" applyProtection="0"/>
    <xf numFmtId="164" fontId="10" fillId="0" borderId="0" applyFont="0" applyFill="0" applyBorder="0" applyAlignment="0" applyProtection="0"/>
    <xf numFmtId="164" fontId="2" fillId="0" borderId="0" applyFont="0" applyFill="0" applyBorder="0" applyAlignment="0" applyProtection="0"/>
    <xf numFmtId="169" fontId="85" fillId="0" borderId="0" applyFont="0" applyFill="0" applyBorder="0" applyAlignment="0" applyProtection="0"/>
    <xf numFmtId="198" fontId="13" fillId="0" borderId="0" applyFont="0" applyFill="0" applyBorder="0" applyAlignment="0" applyProtection="0"/>
    <xf numFmtId="3" fontId="86" fillId="0" borderId="0" applyFont="0" applyFill="0" applyBorder="0" applyAlignment="0" applyProtection="0"/>
    <xf numFmtId="0" fontId="87" fillId="0" borderId="0"/>
    <xf numFmtId="0" fontId="17" fillId="0" borderId="0"/>
    <xf numFmtId="0" fontId="87" fillId="0" borderId="0"/>
    <xf numFmtId="0" fontId="17" fillId="0" borderId="0"/>
    <xf numFmtId="0" fontId="88" fillId="0" borderId="0"/>
    <xf numFmtId="190" fontId="89" fillId="0" borderId="0" applyFill="0" applyBorder="0">
      <alignment horizontal="left"/>
    </xf>
    <xf numFmtId="199" fontId="90" fillId="0" borderId="21" applyNumberFormat="0" applyFill="0" applyBorder="0" applyAlignment="0" applyProtection="0"/>
    <xf numFmtId="178" fontId="91" fillId="0" borderId="0"/>
    <xf numFmtId="200" fontId="91" fillId="0" borderId="0"/>
    <xf numFmtId="201" fontId="91" fillId="0" borderId="0"/>
    <xf numFmtId="202" fontId="31" fillId="0" borderId="0" applyFill="0" applyBorder="0" applyProtection="0"/>
    <xf numFmtId="202" fontId="31" fillId="0" borderId="22" applyFill="0" applyProtection="0"/>
    <xf numFmtId="202" fontId="31" fillId="0" borderId="22" applyFill="0" applyProtection="0"/>
    <xf numFmtId="202" fontId="31" fillId="0" borderId="22" applyFill="0" applyProtection="0"/>
    <xf numFmtId="202" fontId="31" fillId="0" borderId="12" applyFill="0" applyProtection="0"/>
    <xf numFmtId="202" fontId="19" fillId="0" borderId="0" applyFill="0" applyBorder="0" applyProtection="0"/>
    <xf numFmtId="203" fontId="36" fillId="0" borderId="0" applyFill="0" applyBorder="0">
      <alignment horizontal="right"/>
      <protection locked="0"/>
    </xf>
    <xf numFmtId="204" fontId="36" fillId="0" borderId="0" applyFont="0" applyFill="0" applyBorder="0" applyAlignment="0" applyProtection="0"/>
    <xf numFmtId="190" fontId="12" fillId="0" borderId="0" applyFont="0" applyFill="0" applyAlignment="0" applyProtection="0"/>
    <xf numFmtId="205" fontId="15" fillId="0" borderId="0" applyFont="0" applyFill="0" applyBorder="0" applyAlignment="0" applyProtection="0"/>
    <xf numFmtId="206" fontId="83" fillId="0" borderId="0" applyFont="0" applyFill="0" applyBorder="0" applyProtection="0">
      <alignment horizontal="right"/>
    </xf>
    <xf numFmtId="207" fontId="83" fillId="0" borderId="0" applyFont="0" applyFill="0" applyBorder="0" applyProtection="0">
      <alignment horizontal="right"/>
    </xf>
    <xf numFmtId="0" fontId="84" fillId="0" borderId="0" applyFont="0" applyFill="0" applyBorder="0" applyAlignment="0" applyProtection="0">
      <alignment horizontal="right"/>
    </xf>
    <xf numFmtId="0" fontId="84" fillId="0" borderId="0" applyFont="0" applyFill="0" applyBorder="0" applyAlignment="0" applyProtection="0">
      <alignment horizontal="right"/>
    </xf>
    <xf numFmtId="209" fontId="92" fillId="0" borderId="0" applyFont="0" applyFill="0" applyBorder="0" applyAlignment="0" applyProtection="0"/>
    <xf numFmtId="0" fontId="36" fillId="0" borderId="0" applyFont="0" applyFill="0" applyBorder="0" applyAlignment="0">
      <protection locked="0"/>
    </xf>
    <xf numFmtId="0" fontId="93" fillId="19" borderId="23" applyNumberFormat="0" applyFont="0" applyBorder="0" applyAlignment="0" applyProtection="0"/>
    <xf numFmtId="0" fontId="13" fillId="0" borderId="0"/>
    <xf numFmtId="0" fontId="6" fillId="0" borderId="0" applyFont="0" applyFill="0" applyBorder="0" applyAlignment="0" applyProtection="0"/>
    <xf numFmtId="14" fontId="94" fillId="0" borderId="0" applyFont="0" applyBorder="0">
      <alignment vertical="top"/>
    </xf>
    <xf numFmtId="0" fontId="84" fillId="0" borderId="0" applyFont="0" applyFill="0" applyBorder="0" applyAlignment="0" applyProtection="0"/>
    <xf numFmtId="14" fontId="94" fillId="0" borderId="0" applyFill="0" applyAlignment="0"/>
    <xf numFmtId="210" fontId="62" fillId="0" borderId="0" applyFill="0" applyBorder="0" applyProtection="0"/>
    <xf numFmtId="14" fontId="62" fillId="0" borderId="0" applyFill="0" applyBorder="0" applyProtection="0"/>
    <xf numFmtId="15" fontId="95" fillId="0" borderId="0" applyFont="0" applyFill="0" applyBorder="0" applyAlignment="0" applyProtection="0"/>
    <xf numFmtId="17" fontId="13" fillId="92" borderId="15">
      <alignment horizontal="center"/>
    </xf>
    <xf numFmtId="14" fontId="96" fillId="0" borderId="0">
      <alignment vertical="top"/>
    </xf>
    <xf numFmtId="211" fontId="13" fillId="0" borderId="0" applyFont="0" applyFill="0" applyBorder="0" applyAlignment="0" applyProtection="0">
      <alignment wrapText="1"/>
    </xf>
    <xf numFmtId="212" fontId="31" fillId="0" borderId="0" applyFill="0" applyBorder="0" applyProtection="0"/>
    <xf numFmtId="212" fontId="31" fillId="0" borderId="22" applyFill="0" applyProtection="0"/>
    <xf numFmtId="212" fontId="31" fillId="0" borderId="22" applyFill="0" applyProtection="0"/>
    <xf numFmtId="212" fontId="31" fillId="0" borderId="22" applyFill="0" applyProtection="0"/>
    <xf numFmtId="212" fontId="31" fillId="0" borderId="12" applyFill="0" applyProtection="0"/>
    <xf numFmtId="212" fontId="19" fillId="0" borderId="0" applyFill="0" applyBorder="0" applyProtection="0"/>
    <xf numFmtId="38" fontId="19" fillId="0" borderId="0" applyFont="0" applyFill="0" applyBorder="0" applyAlignment="0" applyProtection="0"/>
    <xf numFmtId="0" fontId="22" fillId="0" borderId="0" applyNumberFormat="0" applyFill="0" applyBorder="0" applyAlignment="0" applyProtection="0"/>
    <xf numFmtId="213" fontId="2" fillId="0" borderId="24">
      <alignment vertical="center"/>
    </xf>
    <xf numFmtId="214" fontId="13" fillId="0" borderId="0" applyFont="0" applyFill="0" applyBorder="0" applyAlignment="0" applyProtection="0"/>
    <xf numFmtId="198" fontId="13" fillId="0" borderId="0" applyFont="0" applyFill="0" applyBorder="0" applyAlignment="0" applyProtection="0"/>
    <xf numFmtId="0" fontId="16" fillId="0" borderId="0">
      <protection locked="0"/>
    </xf>
    <xf numFmtId="215" fontId="97" fillId="0" borderId="0">
      <alignment horizontal="left"/>
    </xf>
    <xf numFmtId="216" fontId="98" fillId="0" borderId="0"/>
    <xf numFmtId="217" fontId="15" fillId="0" borderId="0" applyFont="0" applyFill="0" applyBorder="0" applyAlignment="0" applyProtection="0"/>
    <xf numFmtId="190" fontId="99" fillId="0" borderId="0">
      <alignment horizontal="center"/>
    </xf>
    <xf numFmtId="0" fontId="84" fillId="0" borderId="25" applyNumberFormat="0" applyFont="0" applyFill="0" applyAlignment="0" applyProtection="0"/>
    <xf numFmtId="0" fontId="100" fillId="0" borderId="0" applyFill="0" applyBorder="0" applyAlignment="0" applyProtection="0"/>
    <xf numFmtId="38" fontId="36" fillId="0" borderId="0" applyFont="0" applyFill="0" applyBorder="0" applyAlignment="0" applyProtection="0"/>
    <xf numFmtId="0" fontId="101" fillId="0" borderId="0" applyFont="0" applyFill="0" applyBorder="0" applyAlignment="0" applyProtection="0"/>
    <xf numFmtId="0" fontId="68" fillId="0" borderId="0" applyNumberFormat="0" applyFill="0" applyBorder="0" applyAlignment="0" applyProtection="0"/>
    <xf numFmtId="3" fontId="13" fillId="0" borderId="2"/>
    <xf numFmtId="3" fontId="13" fillId="0" borderId="2"/>
    <xf numFmtId="3" fontId="13" fillId="0" borderId="2"/>
    <xf numFmtId="38" fontId="2" fillId="0" borderId="0">
      <alignment vertical="top"/>
    </xf>
    <xf numFmtId="0" fontId="102" fillId="93" borderId="0" applyNumberFormat="0" applyBorder="0" applyAlignment="0" applyProtection="0"/>
    <xf numFmtId="0" fontId="102" fillId="94" borderId="0" applyNumberFormat="0" applyBorder="0" applyAlignment="0" applyProtection="0"/>
    <xf numFmtId="0" fontId="102" fillId="95" borderId="0" applyNumberFormat="0" applyBorder="0" applyAlignment="0" applyProtection="0"/>
    <xf numFmtId="0" fontId="29" fillId="0" borderId="0">
      <protection locked="0"/>
    </xf>
    <xf numFmtId="0" fontId="29" fillId="0" borderId="0">
      <protection locked="0"/>
    </xf>
    <xf numFmtId="189" fontId="2" fillId="0" borderId="0" applyFill="0" applyAlignment="0"/>
    <xf numFmtId="190" fontId="4" fillId="0" borderId="0" applyFill="0" applyAlignment="0"/>
    <xf numFmtId="189" fontId="2" fillId="0" borderId="0" applyFill="0" applyAlignment="0"/>
    <xf numFmtId="194" fontId="2" fillId="0" borderId="0" applyFill="0" applyAlignment="0"/>
    <xf numFmtId="190" fontId="4" fillId="0" borderId="0" applyFill="0" applyAlignment="0"/>
    <xf numFmtId="171" fontId="103" fillId="0" borderId="0" applyFont="0" applyFill="0" applyBorder="0" applyAlignment="0" applyProtection="0"/>
    <xf numFmtId="218" fontId="104" fillId="0" borderId="0" applyBorder="0" applyProtection="0"/>
    <xf numFmtId="218" fontId="105" fillId="0" borderId="0" applyBorder="0" applyProtection="0"/>
    <xf numFmtId="0" fontId="106" fillId="0" borderId="0" applyNumberFormat="0" applyFill="0" applyBorder="0" applyAlignment="0" applyProtection="0"/>
    <xf numFmtId="0" fontId="107" fillId="0" borderId="0" applyNumberFormat="0" applyFill="0" applyBorder="0" applyAlignment="0" applyProtection="0"/>
    <xf numFmtId="219" fontId="13" fillId="0" borderId="0" applyFont="0" applyFill="0" applyBorder="0" applyAlignment="0" applyProtection="0"/>
    <xf numFmtId="220" fontId="13" fillId="0" borderId="0" applyFont="0" applyFill="0" applyBorder="0" applyAlignment="0" applyProtection="0"/>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200" fontId="98" fillId="0" borderId="0"/>
    <xf numFmtId="0" fontId="13" fillId="0" borderId="0"/>
    <xf numFmtId="15" fontId="13" fillId="0" borderId="0">
      <alignment vertical="center"/>
    </xf>
    <xf numFmtId="0" fontId="108" fillId="0" borderId="0" applyFill="0" applyBorder="0" applyProtection="0">
      <alignment horizontal="left"/>
    </xf>
    <xf numFmtId="0" fontId="109" fillId="0" borderId="21" applyNumberFormat="0" applyFill="0" applyAlignment="0" applyProtection="0"/>
    <xf numFmtId="0" fontId="109" fillId="0" borderId="21" applyNumberFormat="0" applyFill="0" applyAlignment="0" applyProtection="0"/>
    <xf numFmtId="0" fontId="109" fillId="0" borderId="21" applyNumberFormat="0" applyFill="0" applyAlignment="0" applyProtection="0"/>
    <xf numFmtId="0" fontId="109" fillId="0" borderId="21" applyNumberFormat="0" applyFill="0" applyAlignment="0" applyProtection="0"/>
    <xf numFmtId="0" fontId="110" fillId="31" borderId="0" applyNumberFormat="0" applyBorder="0" applyAlignment="0" applyProtection="0"/>
    <xf numFmtId="0" fontId="52" fillId="75" borderId="0" applyNumberFormat="0" applyBorder="0" applyAlignment="0" applyProtection="0"/>
    <xf numFmtId="198" fontId="111" fillId="0" borderId="0" applyNumberFormat="0" applyFill="0" applyBorder="0" applyAlignment="0" applyProtection="0">
      <alignment horizontal="center"/>
    </xf>
    <xf numFmtId="38" fontId="71" fillId="92" borderId="0" applyNumberFormat="0" applyBorder="0" applyAlignment="0" applyProtection="0"/>
    <xf numFmtId="0" fontId="112" fillId="0" borderId="0" applyNumberFormat="0">
      <alignment horizontal="right"/>
    </xf>
    <xf numFmtId="0" fontId="113" fillId="0" borderId="0" applyNumberFormat="0">
      <alignment horizontal="right"/>
    </xf>
    <xf numFmtId="0" fontId="113" fillId="0" borderId="0" applyNumberFormat="0">
      <alignment horizontal="left"/>
    </xf>
    <xf numFmtId="0" fontId="112" fillId="0" borderId="0" applyNumberFormat="0">
      <alignment horizontal="left"/>
    </xf>
    <xf numFmtId="0" fontId="114" fillId="0" borderId="0" applyNumberFormat="0">
      <alignment horizontal="left" vertical="top"/>
    </xf>
    <xf numFmtId="166" fontId="55" fillId="17" borderId="2" applyNumberFormat="0" applyFont="0" applyBorder="0" applyAlignment="0" applyProtection="0"/>
    <xf numFmtId="166" fontId="55" fillId="17" borderId="2" applyNumberFormat="0" applyFont="0" applyBorder="0" applyAlignment="0" applyProtection="0"/>
    <xf numFmtId="166" fontId="55" fillId="17" borderId="2" applyNumberFormat="0" applyFont="0" applyBorder="0" applyAlignment="0" applyProtection="0"/>
    <xf numFmtId="167" fontId="115" fillId="0" borderId="0">
      <alignment vertical="center"/>
    </xf>
    <xf numFmtId="0" fontId="84" fillId="0" borderId="0" applyFont="0" applyFill="0" applyBorder="0" applyAlignment="0" applyProtection="0">
      <alignment horizontal="right"/>
    </xf>
    <xf numFmtId="167" fontId="116" fillId="17" borderId="0" applyNumberFormat="0" applyFont="0" applyAlignment="0"/>
    <xf numFmtId="0" fontId="117" fillId="0" borderId="0"/>
    <xf numFmtId="0" fontId="118" fillId="0" borderId="26" applyNumberFormat="0" applyAlignment="0" applyProtection="0">
      <alignment horizontal="left" vertical="center"/>
    </xf>
    <xf numFmtId="0" fontId="118" fillId="0" borderId="27">
      <alignment horizontal="left" vertical="center"/>
    </xf>
    <xf numFmtId="0" fontId="118" fillId="0" borderId="27">
      <alignment horizontal="left" vertical="center"/>
    </xf>
    <xf numFmtId="0" fontId="118" fillId="0" borderId="27">
      <alignment horizontal="left" vertical="center"/>
    </xf>
    <xf numFmtId="171" fontId="2" fillId="0" borderId="0">
      <alignment vertical="top"/>
    </xf>
    <xf numFmtId="0" fontId="119" fillId="0" borderId="28" applyNumberFormat="0" applyFill="0" applyAlignment="0" applyProtection="0"/>
    <xf numFmtId="38" fontId="120" fillId="0" borderId="0"/>
    <xf numFmtId="0" fontId="121" fillId="0" borderId="29" applyNumberFormat="0" applyFill="0" applyAlignment="0" applyProtection="0"/>
    <xf numFmtId="0" fontId="122" fillId="0" borderId="30" applyNumberFormat="0" applyFill="0" applyAlignment="0" applyProtection="0"/>
    <xf numFmtId="38" fontId="123" fillId="0" borderId="0">
      <alignment horizontal="left"/>
    </xf>
    <xf numFmtId="0" fontId="124" fillId="0" borderId="31" applyNumberFormat="0" applyFill="0" applyAlignment="0" applyProtection="0"/>
    <xf numFmtId="0" fontId="125" fillId="0" borderId="32" applyNumberFormat="0" applyFill="0" applyAlignment="0" applyProtection="0"/>
    <xf numFmtId="0" fontId="126" fillId="0" borderId="0" applyProtection="0">
      <alignment horizontal="left"/>
    </xf>
    <xf numFmtId="0" fontId="127" fillId="0" borderId="33" applyNumberFormat="0" applyFill="0" applyAlignment="0" applyProtection="0"/>
    <xf numFmtId="0" fontId="125" fillId="0" borderId="0" applyNumberFormat="0" applyFill="0" applyBorder="0" applyAlignment="0" applyProtection="0"/>
    <xf numFmtId="0" fontId="127" fillId="0" borderId="0" applyNumberFormat="0" applyFill="0" applyBorder="0" applyAlignment="0" applyProtection="0"/>
    <xf numFmtId="0" fontId="128" fillId="0" borderId="0">
      <alignment horizontal="center"/>
    </xf>
    <xf numFmtId="0" fontId="129" fillId="0" borderId="0"/>
    <xf numFmtId="0" fontId="129" fillId="0" borderId="0"/>
    <xf numFmtId="0" fontId="129" fillId="0" borderId="0"/>
    <xf numFmtId="38" fontId="2" fillId="0" borderId="0">
      <alignment vertical="top"/>
    </xf>
    <xf numFmtId="0" fontId="130" fillId="0" borderId="0"/>
    <xf numFmtId="0" fontId="131" fillId="0" borderId="0"/>
    <xf numFmtId="0" fontId="132" fillId="0" borderId="0"/>
    <xf numFmtId="0" fontId="99" fillId="0" borderId="0"/>
    <xf numFmtId="0" fontId="133" fillId="0" borderId="34" applyNumberFormat="0" applyFill="0" applyBorder="0" applyAlignment="0" applyProtection="0">
      <alignment horizontal="left"/>
    </xf>
    <xf numFmtId="0" fontId="13" fillId="0" borderId="0"/>
    <xf numFmtId="0" fontId="13" fillId="0" borderId="0"/>
    <xf numFmtId="169" fontId="134" fillId="20" borderId="0" applyNumberFormat="0" applyBorder="0" applyAlignment="0" applyProtection="0">
      <protection locked="0"/>
    </xf>
    <xf numFmtId="0" fontId="13" fillId="0" borderId="0">
      <alignment horizontal="center"/>
    </xf>
    <xf numFmtId="0" fontId="135" fillId="0" borderId="0" applyFont="0" applyFill="0" applyBorder="0" applyAlignment="0" applyProtection="0"/>
    <xf numFmtId="0" fontId="136" fillId="0" borderId="0"/>
    <xf numFmtId="0" fontId="13" fillId="0" borderId="0"/>
    <xf numFmtId="2" fontId="137" fillId="0" borderId="0"/>
    <xf numFmtId="0" fontId="138" fillId="36" borderId="18" applyNumberFormat="0" applyAlignment="0" applyProtection="0"/>
    <xf numFmtId="10" fontId="71" fillId="96" borderId="2" applyNumberFormat="0" applyBorder="0" applyAlignment="0" applyProtection="0"/>
    <xf numFmtId="10" fontId="71" fillId="96" borderId="2" applyNumberFormat="0" applyBorder="0" applyAlignment="0" applyProtection="0"/>
    <xf numFmtId="10" fontId="71" fillId="96" borderId="2" applyNumberFormat="0" applyBorder="0" applyAlignment="0" applyProtection="0"/>
    <xf numFmtId="3" fontId="13" fillId="0" borderId="0"/>
    <xf numFmtId="0" fontId="138" fillId="36" borderId="18" applyNumberFormat="0" applyAlignment="0" applyProtection="0"/>
    <xf numFmtId="0" fontId="139" fillId="84" borderId="19" applyNumberFormat="0" applyAlignment="0" applyProtection="0"/>
    <xf numFmtId="0" fontId="139" fillId="84" borderId="19" applyNumberFormat="0" applyAlignment="0" applyProtection="0"/>
    <xf numFmtId="0" fontId="139" fillId="84" borderId="19" applyNumberFormat="0" applyAlignment="0" applyProtection="0"/>
    <xf numFmtId="0" fontId="138" fillId="36" borderId="18" applyNumberFormat="0" applyAlignment="0" applyProtection="0"/>
    <xf numFmtId="0" fontId="138" fillId="36" borderId="18" applyNumberFormat="0" applyAlignment="0" applyProtection="0"/>
    <xf numFmtId="0" fontId="138" fillId="36" borderId="18" applyNumberFormat="0" applyAlignment="0" applyProtection="0"/>
    <xf numFmtId="10" fontId="140" fillId="0" borderId="0">
      <protection locked="0"/>
    </xf>
    <xf numFmtId="221" fontId="141" fillId="0" borderId="0" applyFill="0" applyBorder="0" applyProtection="0"/>
    <xf numFmtId="222" fontId="141" fillId="0" borderId="0" applyFill="0" applyBorder="0" applyProtection="0"/>
    <xf numFmtId="223" fontId="141" fillId="0" borderId="0" applyFill="0" applyBorder="0" applyProtection="0"/>
    <xf numFmtId="37" fontId="85" fillId="97" borderId="0">
      <protection locked="0"/>
    </xf>
    <xf numFmtId="0" fontId="142" fillId="0" borderId="0" applyNumberFormat="0" applyFill="0" applyBorder="0" applyAlignment="0">
      <protection locked="0"/>
    </xf>
    <xf numFmtId="15" fontId="140" fillId="0" borderId="0">
      <protection locked="0"/>
    </xf>
    <xf numFmtId="2" fontId="140" fillId="0" borderId="8">
      <protection locked="0"/>
    </xf>
    <xf numFmtId="224" fontId="143" fillId="96" borderId="0" applyNumberFormat="0" applyFont="0" applyBorder="0" applyAlignment="0">
      <alignment horizontal="right"/>
      <protection locked="0"/>
    </xf>
    <xf numFmtId="0" fontId="140" fillId="0" borderId="0">
      <protection locked="0"/>
    </xf>
    <xf numFmtId="3" fontId="35" fillId="0" borderId="0"/>
    <xf numFmtId="225" fontId="144" fillId="0" borderId="35" applyFont="0" applyFill="0" applyBorder="0" applyAlignment="0" applyProtection="0"/>
    <xf numFmtId="225" fontId="144" fillId="0" borderId="35" applyFont="0" applyFill="0" applyBorder="0" applyAlignment="0" applyProtection="0"/>
    <xf numFmtId="225" fontId="144" fillId="0" borderId="35" applyFont="0" applyFill="0" applyBorder="0" applyAlignment="0" applyProtection="0"/>
    <xf numFmtId="0" fontId="145" fillId="0" borderId="0" applyNumberFormat="0" applyFill="0" applyBorder="0" applyAlignment="0" applyProtection="0">
      <alignment vertical="top"/>
      <protection locked="0"/>
    </xf>
    <xf numFmtId="0" fontId="146" fillId="0" borderId="0">
      <alignment vertical="center"/>
    </xf>
    <xf numFmtId="166" fontId="147" fillId="0" borderId="0" applyFill="0" applyBorder="0" applyProtection="0">
      <alignment vertical="top"/>
    </xf>
    <xf numFmtId="226" fontId="36" fillId="0" borderId="0" applyFill="0" applyBorder="0">
      <alignment horizontal="right"/>
      <protection locked="0"/>
    </xf>
    <xf numFmtId="0" fontId="148" fillId="98" borderId="36">
      <alignment horizontal="left" vertical="center" wrapText="1"/>
    </xf>
    <xf numFmtId="0" fontId="148" fillId="98" borderId="36">
      <alignment horizontal="left" vertical="center" wrapText="1"/>
    </xf>
    <xf numFmtId="3" fontId="149" fillId="99" borderId="36">
      <protection locked="0"/>
    </xf>
    <xf numFmtId="3" fontId="149" fillId="99" borderId="36">
      <protection locked="0"/>
    </xf>
    <xf numFmtId="227" fontId="150" fillId="100" borderId="36">
      <alignment horizontal="left"/>
      <protection locked="0"/>
    </xf>
    <xf numFmtId="227" fontId="150" fillId="100" borderId="36">
      <alignment horizontal="left"/>
      <protection locked="0"/>
    </xf>
    <xf numFmtId="228" fontId="150" fillId="100" borderId="36">
      <protection locked="0"/>
    </xf>
    <xf numFmtId="228" fontId="150" fillId="100" borderId="36">
      <protection locked="0"/>
    </xf>
    <xf numFmtId="0" fontId="150" fillId="100" borderId="36">
      <alignment horizontal="center"/>
      <protection locked="0"/>
    </xf>
    <xf numFmtId="0" fontId="150" fillId="100" borderId="36">
      <alignment horizontal="center"/>
      <protection locked="0"/>
    </xf>
    <xf numFmtId="229" fontId="13" fillId="0" borderId="0" applyFont="0" applyFill="0" applyBorder="0" applyAlignment="0" applyProtection="0"/>
    <xf numFmtId="230" fontId="13" fillId="0" borderId="0" applyFont="0" applyFill="0" applyBorder="0" applyAlignment="0" applyProtection="0"/>
    <xf numFmtId="38" fontId="151" fillId="0" borderId="0"/>
    <xf numFmtId="38" fontId="152" fillId="0" borderId="0"/>
    <xf numFmtId="38" fontId="153" fillId="0" borderId="0"/>
    <xf numFmtId="38" fontId="154" fillId="0" borderId="0"/>
    <xf numFmtId="0" fontId="155" fillId="0" borderId="0"/>
    <xf numFmtId="0" fontId="155" fillId="0" borderId="0"/>
    <xf numFmtId="199" fontId="79" fillId="0" borderId="0" applyFill="0" applyBorder="0" applyAlignment="0" applyProtection="0"/>
    <xf numFmtId="189" fontId="2" fillId="0" borderId="0" applyFill="0" applyAlignment="0"/>
    <xf numFmtId="190" fontId="4" fillId="0" borderId="0" applyFill="0" applyAlignment="0"/>
    <xf numFmtId="189" fontId="2" fillId="0" borderId="0" applyFill="0" applyAlignment="0"/>
    <xf numFmtId="194" fontId="2" fillId="0" borderId="0" applyFill="0" applyAlignment="0"/>
    <xf numFmtId="190" fontId="4" fillId="0" borderId="0" applyFill="0" applyAlignment="0"/>
    <xf numFmtId="0" fontId="156" fillId="0" borderId="37" applyNumberFormat="0" applyFill="0" applyAlignment="0" applyProtection="0"/>
    <xf numFmtId="0" fontId="157" fillId="0" borderId="38" applyNumberFormat="0" applyFill="0" applyAlignment="0" applyProtection="0"/>
    <xf numFmtId="186" fontId="62" fillId="0" borderId="0"/>
    <xf numFmtId="0" fontId="17" fillId="0" borderId="0"/>
    <xf numFmtId="166" fontId="158" fillId="0" borderId="0"/>
    <xf numFmtId="0" fontId="13" fillId="0" borderId="0">
      <alignment horizontal="center"/>
    </xf>
    <xf numFmtId="0" fontId="13" fillId="0" borderId="0" applyFont="0" applyFill="0" applyBorder="0" applyAlignment="0" applyProtection="0"/>
    <xf numFmtId="0" fontId="13" fillId="0" borderId="0" applyFont="0" applyFill="0" applyBorder="0" applyAlignment="0" applyProtection="0"/>
    <xf numFmtId="231" fontId="13" fillId="0" borderId="0" applyFont="0" applyFill="0" applyBorder="0" applyAlignment="0" applyProtection="0"/>
    <xf numFmtId="232" fontId="13" fillId="0" borderId="0" applyFont="0" applyFill="0" applyBorder="0" applyAlignment="0" applyProtection="0"/>
    <xf numFmtId="2" fontId="35" fillId="0" borderId="39" applyFont="0" applyFill="0" applyBorder="0" applyAlignment="0"/>
    <xf numFmtId="233" fontId="159" fillId="0" borderId="2">
      <alignment horizontal="right"/>
      <protection locked="0"/>
    </xf>
    <xf numFmtId="233" fontId="159" fillId="0" borderId="2">
      <alignment horizontal="right"/>
      <protection locked="0"/>
    </xf>
    <xf numFmtId="233" fontId="159" fillId="0" borderId="2">
      <alignment horizontal="right"/>
      <protection locked="0"/>
    </xf>
    <xf numFmtId="0" fontId="13" fillId="0" borderId="0" applyFont="0" applyFill="0" applyBorder="0" applyAlignment="0" applyProtection="0"/>
    <xf numFmtId="0" fontId="13" fillId="0" borderId="0" applyFont="0" applyFill="0" applyBorder="0" applyAlignment="0" applyProtection="0"/>
    <xf numFmtId="234" fontId="13" fillId="0" borderId="0" applyFont="0" applyFill="0" applyBorder="0" applyAlignment="0" applyProtection="0"/>
    <xf numFmtId="235" fontId="13" fillId="0" borderId="0" applyFont="0" applyFill="0" applyBorder="0" applyAlignment="0" applyProtection="0"/>
    <xf numFmtId="236" fontId="15" fillId="0" borderId="0" applyFont="0" applyFill="0" applyBorder="0" applyAlignment="0" applyProtection="0"/>
    <xf numFmtId="237" fontId="15" fillId="0" borderId="0" applyFont="0" applyFill="0" applyBorder="0" applyAlignment="0" applyProtection="0"/>
    <xf numFmtId="238" fontId="15" fillId="0" borderId="0" applyFont="0" applyFill="0" applyBorder="0" applyAlignment="0" applyProtection="0"/>
    <xf numFmtId="239" fontId="83" fillId="0" borderId="0" applyFont="0" applyFill="0" applyBorder="0" applyProtection="0">
      <alignment horizontal="right"/>
    </xf>
    <xf numFmtId="240" fontId="83" fillId="0" borderId="0" applyFont="0" applyFill="0" applyBorder="0" applyProtection="0">
      <alignment horizontal="right"/>
    </xf>
    <xf numFmtId="241" fontId="62" fillId="0" borderId="0" applyFill="0" applyBorder="0" applyProtection="0">
      <alignment horizontal="right"/>
    </xf>
    <xf numFmtId="242" fontId="62" fillId="0" borderId="0" applyFill="0" applyBorder="0" applyProtection="0">
      <alignment horizontal="right"/>
    </xf>
    <xf numFmtId="217" fontId="160" fillId="0" borderId="0" applyFont="0" applyFill="0" applyBorder="0" applyAlignment="0" applyProtection="0"/>
    <xf numFmtId="243" fontId="161" fillId="0" borderId="0" applyProtection="0">
      <alignment horizontal="justify" vertical="top"/>
      <protection locked="0"/>
    </xf>
    <xf numFmtId="166" fontId="162" fillId="0" borderId="0">
      <alignment vertical="center"/>
    </xf>
    <xf numFmtId="0" fontId="163" fillId="18" borderId="0" applyNumberFormat="0" applyBorder="0" applyAlignment="0" applyProtection="0"/>
    <xf numFmtId="0" fontId="157" fillId="84" borderId="0" applyNumberFormat="0" applyBorder="0" applyAlignment="0" applyProtection="0"/>
    <xf numFmtId="0" fontId="164" fillId="0" borderId="0">
      <alignment horizontal="left"/>
    </xf>
    <xf numFmtId="37" fontId="165" fillId="0" borderId="0"/>
    <xf numFmtId="0" fontId="36" fillId="0" borderId="0"/>
    <xf numFmtId="37" fontId="62" fillId="0" borderId="0">
      <alignment vertical="center"/>
    </xf>
    <xf numFmtId="0" fontId="36" fillId="0" borderId="11"/>
    <xf numFmtId="0" fontId="36" fillId="0" borderId="11"/>
    <xf numFmtId="0" fontId="36" fillId="0" borderId="11"/>
    <xf numFmtId="0" fontId="36" fillId="0" borderId="11"/>
    <xf numFmtId="164" fontId="166" fillId="0" borderId="0">
      <alignment vertical="center"/>
    </xf>
    <xf numFmtId="0" fontId="13" fillId="0" borderId="0"/>
    <xf numFmtId="171" fontId="167" fillId="0" borderId="0"/>
    <xf numFmtId="171" fontId="167" fillId="0" borderId="0"/>
    <xf numFmtId="0" fontId="55" fillId="0" borderId="0"/>
    <xf numFmtId="171" fontId="1" fillId="0" borderId="0"/>
    <xf numFmtId="171" fontId="10" fillId="0" borderId="0"/>
    <xf numFmtId="171" fontId="10" fillId="0" borderId="0"/>
    <xf numFmtId="171" fontId="13" fillId="0" borderId="0"/>
    <xf numFmtId="171" fontId="13" fillId="0" borderId="0"/>
    <xf numFmtId="171" fontId="168" fillId="0" borderId="0"/>
    <xf numFmtId="171" fontId="2" fillId="0" borderId="0"/>
    <xf numFmtId="171" fontId="169" fillId="0" borderId="0"/>
    <xf numFmtId="0" fontId="170" fillId="0" borderId="0">
      <alignment horizontal="right"/>
    </xf>
    <xf numFmtId="0" fontId="2" fillId="0" borderId="0"/>
    <xf numFmtId="0" fontId="171" fillId="0" borderId="0"/>
    <xf numFmtId="0" fontId="172" fillId="0" borderId="0"/>
    <xf numFmtId="0" fontId="19" fillId="0" borderId="0"/>
    <xf numFmtId="171" fontId="173" fillId="0" borderId="0"/>
    <xf numFmtId="0" fontId="51" fillId="0" borderId="0"/>
    <xf numFmtId="1" fontId="19" fillId="0" borderId="0"/>
    <xf numFmtId="0" fontId="174" fillId="0" borderId="0"/>
    <xf numFmtId="0" fontId="175" fillId="0" borderId="0"/>
    <xf numFmtId="0" fontId="176" fillId="0" borderId="0"/>
    <xf numFmtId="0" fontId="17" fillId="0" borderId="0"/>
    <xf numFmtId="0" fontId="10"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0" fontId="79" fillId="83" borderId="19" applyNumberFormat="0" applyFont="0" applyAlignment="0" applyProtection="0"/>
    <xf numFmtId="0" fontId="79" fillId="83" borderId="19" applyNumberFormat="0" applyFont="0" applyAlignment="0" applyProtection="0"/>
    <xf numFmtId="0" fontId="79" fillId="83" borderId="19"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2" fillId="101" borderId="40" applyNumberFormat="0" applyFont="0" applyAlignment="0" applyProtection="0"/>
    <xf numFmtId="244" fontId="62" fillId="0" borderId="0" applyBorder="0" applyProtection="0">
      <alignment horizontal="right"/>
    </xf>
    <xf numFmtId="244" fontId="141" fillId="102" borderId="0" applyBorder="0" applyProtection="0">
      <alignment horizontal="right"/>
    </xf>
    <xf numFmtId="244" fontId="57" fillId="0" borderId="14" applyBorder="0"/>
    <xf numFmtId="244" fontId="57" fillId="0" borderId="14" applyBorder="0"/>
    <xf numFmtId="244" fontId="57" fillId="0" borderId="14" applyBorder="0"/>
    <xf numFmtId="244" fontId="57" fillId="0" borderId="14" applyBorder="0"/>
    <xf numFmtId="244" fontId="57" fillId="0" borderId="14" applyBorder="0"/>
    <xf numFmtId="244" fontId="177" fillId="0" borderId="0" applyBorder="0" applyProtection="0">
      <alignment horizontal="right"/>
    </xf>
    <xf numFmtId="245" fontId="177" fillId="0" borderId="0" applyBorder="0" applyProtection="0">
      <alignment horizontal="right"/>
    </xf>
    <xf numFmtId="245" fontId="178" fillId="102" borderId="0" applyProtection="0">
      <alignment horizontal="right"/>
    </xf>
    <xf numFmtId="37" fontId="162" fillId="0" borderId="0" applyFill="0" applyBorder="0" applyProtection="0">
      <alignment horizontal="right"/>
    </xf>
    <xf numFmtId="246" fontId="35" fillId="0" borderId="0" applyBorder="0" applyProtection="0">
      <protection locked="0" hidden="1"/>
    </xf>
    <xf numFmtId="247" fontId="179" fillId="0" borderId="2" applyBorder="0">
      <alignment horizontal="center"/>
    </xf>
    <xf numFmtId="247" fontId="179" fillId="0" borderId="2" applyBorder="0">
      <alignment horizontal="center"/>
    </xf>
    <xf numFmtId="247" fontId="179" fillId="0" borderId="2" applyBorder="0">
      <alignment horizontal="center"/>
    </xf>
    <xf numFmtId="248" fontId="180" fillId="0" borderId="2" applyBorder="0">
      <alignment horizontal="center"/>
    </xf>
    <xf numFmtId="248" fontId="180" fillId="0" borderId="2" applyBorder="0">
      <alignment horizontal="center"/>
    </xf>
    <xf numFmtId="248" fontId="180" fillId="0" borderId="2" applyBorder="0">
      <alignment horizontal="center"/>
    </xf>
    <xf numFmtId="221" fontId="62" fillId="0" borderId="0" applyFill="0" applyBorder="0" applyProtection="0"/>
    <xf numFmtId="222" fontId="62" fillId="0" borderId="0" applyFill="0" applyBorder="0" applyProtection="0"/>
    <xf numFmtId="223" fontId="62" fillId="0" borderId="0" applyFill="0" applyBorder="0" applyProtection="0"/>
    <xf numFmtId="0" fontId="13" fillId="0" borderId="0"/>
    <xf numFmtId="0" fontId="181" fillId="0" borderId="0"/>
    <xf numFmtId="0" fontId="182" fillId="45" borderId="41" applyNumberFormat="0" applyAlignment="0" applyProtection="0"/>
    <xf numFmtId="0" fontId="183" fillId="88" borderId="41" applyNumberFormat="0" applyAlignment="0" applyProtection="0"/>
    <xf numFmtId="0" fontId="183" fillId="88" borderId="41" applyNumberFormat="0" applyAlignment="0" applyProtection="0"/>
    <xf numFmtId="0" fontId="182" fillId="45" borderId="41" applyNumberFormat="0" applyAlignment="0" applyProtection="0"/>
    <xf numFmtId="0" fontId="182" fillId="45" borderId="41" applyNumberFormat="0" applyAlignment="0" applyProtection="0"/>
    <xf numFmtId="0" fontId="182" fillId="45" borderId="41" applyNumberFormat="0" applyAlignment="0" applyProtection="0"/>
    <xf numFmtId="0" fontId="182" fillId="45" borderId="41" applyNumberFormat="0" applyAlignment="0" applyProtection="0"/>
    <xf numFmtId="40" fontId="45" fillId="103" borderId="0">
      <alignment horizontal="right"/>
    </xf>
    <xf numFmtId="0" fontId="184" fillId="98" borderId="0">
      <alignment horizontal="center"/>
    </xf>
    <xf numFmtId="0" fontId="185" fillId="104" borderId="0"/>
    <xf numFmtId="0" fontId="186" fillId="103" borderId="0" applyBorder="0">
      <alignment horizontal="centerContinuous"/>
    </xf>
    <xf numFmtId="0" fontId="187" fillId="104" borderId="0" applyBorder="0">
      <alignment horizontal="centerContinuous"/>
    </xf>
    <xf numFmtId="0" fontId="118" fillId="0" borderId="0" applyNumberFormat="0" applyFill="0" applyBorder="0" applyAlignment="0" applyProtection="0"/>
    <xf numFmtId="0" fontId="188" fillId="0" borderId="0"/>
    <xf numFmtId="1" fontId="189" fillId="0" borderId="0" applyProtection="0">
      <alignment horizontal="right" vertical="center"/>
    </xf>
    <xf numFmtId="0" fontId="190" fillId="0" borderId="0">
      <alignment horizontal="center"/>
    </xf>
    <xf numFmtId="49" fontId="191" fillId="0" borderId="17" applyFill="0" applyProtection="0">
      <alignment vertical="center"/>
    </xf>
    <xf numFmtId="166" fontId="13" fillId="0" borderId="0" applyFill="0" applyBorder="0" applyProtection="0">
      <alignment vertical="top"/>
    </xf>
    <xf numFmtId="249" fontId="13" fillId="0" borderId="0" applyFont="0" applyFill="0" applyBorder="0" applyAlignment="0" applyProtection="0"/>
    <xf numFmtId="250" fontId="13" fillId="0" borderId="0" applyFont="0" applyFill="0" applyBorder="0" applyAlignment="0" applyProtection="0"/>
    <xf numFmtId="167" fontId="162" fillId="0" borderId="0"/>
    <xf numFmtId="9" fontId="6" fillId="0" borderId="0" applyFont="0" applyFill="0" applyBorder="0" applyAlignment="0" applyProtection="0"/>
    <xf numFmtId="251" fontId="12" fillId="0" borderId="0" applyFont="0" applyFill="0" applyAlignment="0" applyProtection="0"/>
    <xf numFmtId="166" fontId="6" fillId="0" borderId="0" applyFont="0" applyFill="0" applyBorder="0" applyAlignment="0" applyProtection="0"/>
    <xf numFmtId="10" fontId="13" fillId="0" borderId="0" applyFont="0" applyFill="0" applyBorder="0" applyAlignment="0" applyProtection="0"/>
    <xf numFmtId="252" fontId="83" fillId="0" borderId="0" applyFont="0" applyFill="0" applyBorder="0" applyProtection="0">
      <alignment horizontal="right"/>
    </xf>
    <xf numFmtId="253" fontId="62" fillId="0" borderId="0" applyBorder="0" applyProtection="0">
      <alignment horizontal="right"/>
    </xf>
    <xf numFmtId="253" fontId="141" fillId="102" borderId="0" applyProtection="0">
      <alignment horizontal="right"/>
    </xf>
    <xf numFmtId="253" fontId="177" fillId="0" borderId="0" applyFont="0" applyBorder="0" applyProtection="0">
      <alignment horizontal="right"/>
    </xf>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69" fillId="0" borderId="0" applyFont="0" applyFill="0" applyBorder="0" applyAlignment="0" applyProtection="0"/>
    <xf numFmtId="254" fontId="115" fillId="0" borderId="0" applyBorder="0"/>
    <xf numFmtId="166" fontId="13" fillId="0" borderId="0" applyFont="0" applyFill="0" applyBorder="0" applyAlignment="0" applyProtection="0"/>
    <xf numFmtId="10" fontId="13" fillId="0" borderId="0" applyFont="0" applyFill="0" applyBorder="0" applyAlignment="0" applyProtection="0"/>
    <xf numFmtId="255" fontId="62" fillId="0" borderId="0" applyFill="0" applyBorder="0" applyProtection="0"/>
    <xf numFmtId="254" fontId="62" fillId="0" borderId="0" applyFill="0" applyBorder="0" applyProtection="0"/>
    <xf numFmtId="256" fontId="62" fillId="0" borderId="0" applyFill="0" applyBorder="0" applyProtection="0"/>
    <xf numFmtId="257" fontId="62" fillId="0" borderId="0" applyFill="0" applyBorder="0" applyProtection="0"/>
    <xf numFmtId="9" fontId="12" fillId="0" borderId="0" applyFont="0" applyFill="0" applyAlignment="0" applyProtection="0"/>
    <xf numFmtId="0" fontId="36" fillId="0" borderId="0" applyFill="0" applyBorder="0">
      <alignment horizontal="right"/>
      <protection locked="0"/>
    </xf>
    <xf numFmtId="39" fontId="62" fillId="0" borderId="0">
      <alignment vertical="center"/>
    </xf>
    <xf numFmtId="167" fontId="62" fillId="0" borderId="0"/>
    <xf numFmtId="189" fontId="2" fillId="0" borderId="0" applyFill="0" applyAlignment="0"/>
    <xf numFmtId="190" fontId="4" fillId="0" borderId="0" applyFill="0" applyAlignment="0"/>
    <xf numFmtId="189" fontId="2" fillId="0" borderId="0" applyFill="0" applyAlignment="0"/>
    <xf numFmtId="194" fontId="2" fillId="0" borderId="0" applyFill="0" applyAlignment="0"/>
    <xf numFmtId="190" fontId="4" fillId="0" borderId="0" applyFill="0" applyAlignment="0"/>
    <xf numFmtId="0" fontId="13" fillId="0" borderId="0"/>
    <xf numFmtId="258" fontId="192" fillId="0" borderId="42" applyBorder="0">
      <alignment horizontal="right"/>
      <protection locked="0"/>
    </xf>
    <xf numFmtId="177" fontId="94" fillId="0" borderId="0"/>
    <xf numFmtId="0" fontId="193" fillId="0" borderId="0">
      <alignment horizontal="left"/>
    </xf>
    <xf numFmtId="0" fontId="193" fillId="0" borderId="0">
      <alignment horizontal="right"/>
    </xf>
    <xf numFmtId="259" fontId="36" fillId="0" borderId="0" applyFill="0" applyBorder="0">
      <alignment horizontal="right"/>
      <protection locked="0"/>
    </xf>
    <xf numFmtId="260" fontId="36" fillId="0" borderId="0">
      <alignment horizontal="right"/>
      <protection locked="0"/>
    </xf>
    <xf numFmtId="0" fontId="194" fillId="0" borderId="0" applyNumberFormat="0" applyFill="0" applyBorder="0" applyAlignment="0" applyProtection="0">
      <alignment horizontal="left"/>
      <protection locked="0"/>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94" fillId="105" borderId="0">
      <alignment horizontal="left" vertical="top"/>
    </xf>
    <xf numFmtId="0" fontId="196" fillId="106" borderId="0">
      <alignment horizontal="center" vertical="center"/>
    </xf>
    <xf numFmtId="0" fontId="197" fillId="0" borderId="44">
      <alignment vertical="center"/>
    </xf>
    <xf numFmtId="4" fontId="2" fillId="19" borderId="41" applyNumberFormat="0" applyProtection="0">
      <alignment vertical="center"/>
    </xf>
    <xf numFmtId="4" fontId="45" fillId="19" borderId="41" applyNumberFormat="0" applyProtection="0">
      <alignment vertical="center"/>
    </xf>
    <xf numFmtId="4" fontId="45" fillId="19" borderId="41" applyNumberFormat="0" applyProtection="0">
      <alignment vertical="center"/>
    </xf>
    <xf numFmtId="4" fontId="2" fillId="19" borderId="41" applyNumberFormat="0" applyProtection="0">
      <alignment vertical="center"/>
    </xf>
    <xf numFmtId="4" fontId="45" fillId="19" borderId="41" applyNumberFormat="0" applyProtection="0">
      <alignment vertical="center"/>
    </xf>
    <xf numFmtId="4" fontId="2" fillId="19" borderId="41" applyNumberFormat="0" applyProtection="0">
      <alignment vertical="center"/>
    </xf>
    <xf numFmtId="4" fontId="2" fillId="19" borderId="41" applyNumberFormat="0" applyProtection="0">
      <alignment vertical="center"/>
    </xf>
    <xf numFmtId="4" fontId="2" fillId="19" borderId="41" applyNumberFormat="0" applyProtection="0">
      <alignment horizontal="left" vertical="center" indent="1"/>
    </xf>
    <xf numFmtId="4" fontId="2" fillId="19" borderId="41" applyNumberFormat="0" applyProtection="0">
      <alignment horizontal="left" vertical="center" indent="1"/>
    </xf>
    <xf numFmtId="4" fontId="2" fillId="19" borderId="41" applyNumberFormat="0" applyProtection="0">
      <alignment horizontal="left" vertical="center" indent="1"/>
    </xf>
    <xf numFmtId="4" fontId="2" fillId="19" borderId="41" applyNumberFormat="0" applyProtection="0">
      <alignment horizontal="left" vertical="center" indent="1"/>
    </xf>
    <xf numFmtId="171" fontId="198"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171" fontId="198" fillId="107" borderId="41" applyNumberFormat="0" applyProtection="0">
      <alignment horizontal="left" vertical="center" indent="1"/>
    </xf>
    <xf numFmtId="4" fontId="2" fillId="108" borderId="41" applyNumberFormat="0" applyProtection="0">
      <alignment horizontal="right" vertical="center"/>
    </xf>
    <xf numFmtId="4" fontId="2" fillId="108" borderId="41" applyNumberFormat="0" applyProtection="0">
      <alignment horizontal="right" vertical="center"/>
    </xf>
    <xf numFmtId="4" fontId="2" fillId="109" borderId="41" applyNumberFormat="0" applyProtection="0">
      <alignment horizontal="right" vertical="center"/>
    </xf>
    <xf numFmtId="4" fontId="2" fillId="109" borderId="41" applyNumberFormat="0" applyProtection="0">
      <alignment horizontal="right" vertical="center"/>
    </xf>
    <xf numFmtId="4" fontId="2" fillId="110" borderId="41" applyNumberFormat="0" applyProtection="0">
      <alignment horizontal="right" vertical="center"/>
    </xf>
    <xf numFmtId="4" fontId="2" fillId="110" borderId="41" applyNumberFormat="0" applyProtection="0">
      <alignment horizontal="right" vertical="center"/>
    </xf>
    <xf numFmtId="4" fontId="2" fillId="111" borderId="41" applyNumberFormat="0" applyProtection="0">
      <alignment horizontal="right" vertical="center"/>
    </xf>
    <xf numFmtId="4" fontId="2" fillId="111" borderId="41" applyNumberFormat="0" applyProtection="0">
      <alignment horizontal="right" vertical="center"/>
    </xf>
    <xf numFmtId="4" fontId="2" fillId="112" borderId="41" applyNumberFormat="0" applyProtection="0">
      <alignment horizontal="right" vertical="center"/>
    </xf>
    <xf numFmtId="4" fontId="2" fillId="112" borderId="41" applyNumberFormat="0" applyProtection="0">
      <alignment horizontal="right" vertical="center"/>
    </xf>
    <xf numFmtId="4" fontId="2" fillId="25" borderId="41" applyNumberFormat="0" applyProtection="0">
      <alignment horizontal="right" vertical="center"/>
    </xf>
    <xf numFmtId="4" fontId="2" fillId="25" borderId="41" applyNumberFormat="0" applyProtection="0">
      <alignment horizontal="right" vertical="center"/>
    </xf>
    <xf numFmtId="4" fontId="2" fillId="113" borderId="41" applyNumberFormat="0" applyProtection="0">
      <alignment horizontal="right" vertical="center"/>
    </xf>
    <xf numFmtId="4" fontId="2" fillId="113" borderId="41" applyNumberFormat="0" applyProtection="0">
      <alignment horizontal="right" vertical="center"/>
    </xf>
    <xf numFmtId="4" fontId="2" fillId="114" borderId="41" applyNumberFormat="0" applyProtection="0">
      <alignment horizontal="right" vertical="center"/>
    </xf>
    <xf numFmtId="4" fontId="2" fillId="114" borderId="41" applyNumberFormat="0" applyProtection="0">
      <alignment horizontal="right" vertical="center"/>
    </xf>
    <xf numFmtId="4" fontId="2" fillId="115" borderId="41" applyNumberFormat="0" applyProtection="0">
      <alignment horizontal="right" vertical="center"/>
    </xf>
    <xf numFmtId="4" fontId="2" fillId="115" borderId="41" applyNumberFormat="0" applyProtection="0">
      <alignment horizontal="right" vertical="center"/>
    </xf>
    <xf numFmtId="4" fontId="2" fillId="116" borderId="41" applyNumberFormat="0" applyProtection="0">
      <alignment horizontal="left" vertical="center" indent="1"/>
    </xf>
    <xf numFmtId="4" fontId="2" fillId="116" borderId="41"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24" borderId="0" applyNumberFormat="0" applyProtection="0">
      <alignment horizontal="left" vertical="center" indent="1"/>
    </xf>
    <xf numFmtId="4" fontId="199" fillId="24" borderId="0" applyNumberFormat="0" applyProtection="0">
      <alignment horizontal="left" vertical="center" indent="1"/>
    </xf>
    <xf numFmtId="171" fontId="198"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171" fontId="198" fillId="107" borderId="41" applyNumberFormat="0" applyProtection="0">
      <alignment horizontal="left" vertical="center" indent="1"/>
    </xf>
    <xf numFmtId="4" fontId="2" fillId="117" borderId="41" applyNumberFormat="0" applyProtection="0">
      <alignment horizontal="left" vertical="center" indent="1"/>
    </xf>
    <xf numFmtId="4" fontId="94" fillId="117" borderId="41" applyNumberFormat="0" applyProtection="0">
      <alignment horizontal="left" vertical="center" indent="1"/>
    </xf>
    <xf numFmtId="4" fontId="94" fillId="117" borderId="41" applyNumberFormat="0" applyProtection="0">
      <alignment horizontal="left" vertical="center" indent="1"/>
    </xf>
    <xf numFmtId="4" fontId="2" fillId="117" borderId="41" applyNumberFormat="0" applyProtection="0">
      <alignment horizontal="left" vertical="center" indent="1"/>
    </xf>
    <xf numFmtId="4" fontId="2" fillId="118" borderId="41" applyNumberFormat="0" applyProtection="0">
      <alignment horizontal="left" vertical="center" indent="1"/>
    </xf>
    <xf numFmtId="4" fontId="94" fillId="118" borderId="41" applyNumberFormat="0" applyProtection="0">
      <alignment horizontal="left" vertical="center" indent="1"/>
    </xf>
    <xf numFmtId="4" fontId="94" fillId="118" borderId="41" applyNumberFormat="0" applyProtection="0">
      <alignment horizontal="left" vertical="center" indent="1"/>
    </xf>
    <xf numFmtId="4" fontId="2" fillId="118" borderId="41" applyNumberFormat="0" applyProtection="0">
      <alignment horizontal="left" vertical="center" indent="1"/>
    </xf>
    <xf numFmtId="171" fontId="198" fillId="118" borderId="41" applyNumberFormat="0" applyProtection="0">
      <alignment horizontal="left" vertical="center" indent="1"/>
    </xf>
    <xf numFmtId="0" fontId="13" fillId="118" borderId="41" applyNumberFormat="0" applyProtection="0">
      <alignment horizontal="left" vertical="center" indent="1"/>
    </xf>
    <xf numFmtId="0" fontId="13" fillId="118" borderId="41" applyNumberFormat="0" applyProtection="0">
      <alignment horizontal="left" vertical="center" indent="1"/>
    </xf>
    <xf numFmtId="171" fontId="198" fillId="118" borderId="41" applyNumberFormat="0" applyProtection="0">
      <alignment horizontal="left" vertical="center" indent="1"/>
    </xf>
    <xf numFmtId="171" fontId="198" fillId="118" borderId="41" applyNumberFormat="0" applyProtection="0">
      <alignment horizontal="left" vertical="center" indent="1"/>
    </xf>
    <xf numFmtId="0" fontId="13" fillId="118" borderId="41" applyNumberFormat="0" applyProtection="0">
      <alignment horizontal="left" vertical="center" indent="1"/>
    </xf>
    <xf numFmtId="0" fontId="13" fillId="118" borderId="41" applyNumberFormat="0" applyProtection="0">
      <alignment horizontal="left" vertical="center" indent="1"/>
    </xf>
    <xf numFmtId="171" fontId="198" fillId="118" borderId="41" applyNumberFormat="0" applyProtection="0">
      <alignment horizontal="left" vertical="center" indent="1"/>
    </xf>
    <xf numFmtId="171" fontId="198" fillId="23" borderId="41" applyNumberFormat="0" applyProtection="0">
      <alignment horizontal="left" vertical="center" indent="1"/>
    </xf>
    <xf numFmtId="0" fontId="13" fillId="23" borderId="41" applyNumberFormat="0" applyProtection="0">
      <alignment horizontal="left" vertical="center" indent="1"/>
    </xf>
    <xf numFmtId="0" fontId="13" fillId="23" borderId="41" applyNumberFormat="0" applyProtection="0">
      <alignment horizontal="left" vertical="center" indent="1"/>
    </xf>
    <xf numFmtId="171" fontId="198" fillId="23" borderId="41" applyNumberFormat="0" applyProtection="0">
      <alignment horizontal="left" vertical="center" indent="1"/>
    </xf>
    <xf numFmtId="171" fontId="198" fillId="23" borderId="41" applyNumberFormat="0" applyProtection="0">
      <alignment horizontal="left" vertical="center" indent="1"/>
    </xf>
    <xf numFmtId="0" fontId="13" fillId="23" borderId="41" applyNumberFormat="0" applyProtection="0">
      <alignment horizontal="left" vertical="center" indent="1"/>
    </xf>
    <xf numFmtId="0" fontId="13" fillId="23" borderId="41" applyNumberFormat="0" applyProtection="0">
      <alignment horizontal="left" vertical="center" indent="1"/>
    </xf>
    <xf numFmtId="171" fontId="198" fillId="23" borderId="41" applyNumberFormat="0" applyProtection="0">
      <alignment horizontal="left" vertical="center" indent="1"/>
    </xf>
    <xf numFmtId="171" fontId="198" fillId="92" borderId="41" applyNumberFormat="0" applyProtection="0">
      <alignment horizontal="left" vertical="center" indent="1"/>
    </xf>
    <xf numFmtId="0" fontId="13" fillId="92" borderId="41" applyNumberFormat="0" applyProtection="0">
      <alignment horizontal="left" vertical="center" indent="1"/>
    </xf>
    <xf numFmtId="0" fontId="13" fillId="92" borderId="41" applyNumberFormat="0" applyProtection="0">
      <alignment horizontal="left" vertical="center" indent="1"/>
    </xf>
    <xf numFmtId="171" fontId="198" fillId="92" borderId="41" applyNumberFormat="0" applyProtection="0">
      <alignment horizontal="left" vertical="center" indent="1"/>
    </xf>
    <xf numFmtId="171" fontId="198" fillId="92" borderId="41" applyNumberFormat="0" applyProtection="0">
      <alignment horizontal="left" vertical="center" indent="1"/>
    </xf>
    <xf numFmtId="0" fontId="13" fillId="92" borderId="41" applyNumberFormat="0" applyProtection="0">
      <alignment horizontal="left" vertical="center" indent="1"/>
    </xf>
    <xf numFmtId="0" fontId="13" fillId="92" borderId="41" applyNumberFormat="0" applyProtection="0">
      <alignment horizontal="left" vertical="center" indent="1"/>
    </xf>
    <xf numFmtId="171" fontId="198" fillId="92" borderId="41" applyNumberFormat="0" applyProtection="0">
      <alignment horizontal="left" vertical="center" indent="1"/>
    </xf>
    <xf numFmtId="171" fontId="198"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171" fontId="198" fillId="107" borderId="41" applyNumberFormat="0" applyProtection="0">
      <alignment horizontal="left" vertical="center" indent="1"/>
    </xf>
    <xf numFmtId="171" fontId="198"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171" fontId="198" fillId="107" borderId="41" applyNumberFormat="0" applyProtection="0">
      <alignment horizontal="left" vertical="center" indent="1"/>
    </xf>
    <xf numFmtId="0" fontId="79" fillId="103" borderId="46" applyNumberFormat="0">
      <protection locked="0"/>
    </xf>
    <xf numFmtId="0" fontId="79" fillId="103" borderId="46" applyNumberFormat="0">
      <protection locked="0"/>
    </xf>
    <xf numFmtId="0" fontId="2" fillId="0" borderId="0"/>
    <xf numFmtId="0" fontId="13" fillId="0" borderId="0"/>
    <xf numFmtId="0" fontId="200" fillId="50" borderId="47" applyBorder="0"/>
    <xf numFmtId="0" fontId="200" fillId="50" borderId="47" applyBorder="0"/>
    <xf numFmtId="4" fontId="2" fillId="96" borderId="41" applyNumberFormat="0" applyProtection="0">
      <alignment vertical="center"/>
    </xf>
    <xf numFmtId="4" fontId="2" fillId="96" borderId="41" applyNumberFormat="0" applyProtection="0">
      <alignment vertical="center"/>
    </xf>
    <xf numFmtId="4" fontId="2" fillId="96" borderId="41" applyNumberFormat="0" applyProtection="0">
      <alignment vertical="center"/>
    </xf>
    <xf numFmtId="4" fontId="2" fillId="96" borderId="41" applyNumberFormat="0" applyProtection="0">
      <alignment vertical="center"/>
    </xf>
    <xf numFmtId="4" fontId="2" fillId="96" borderId="41" applyNumberFormat="0" applyProtection="0">
      <alignment horizontal="left" vertical="center" indent="1"/>
    </xf>
    <xf numFmtId="4" fontId="2" fillId="96" borderId="41" applyNumberFormat="0" applyProtection="0">
      <alignment horizontal="left" vertical="center" indent="1"/>
    </xf>
    <xf numFmtId="4" fontId="2" fillId="96" borderId="41" applyNumberFormat="0" applyProtection="0">
      <alignment horizontal="left" vertical="center" indent="1"/>
    </xf>
    <xf numFmtId="4" fontId="2" fillId="96" borderId="41" applyNumberFormat="0" applyProtection="0">
      <alignment horizontal="left" vertical="center" indent="1"/>
    </xf>
    <xf numFmtId="4" fontId="2" fillId="117" borderId="41" applyNumberFormat="0" applyProtection="0">
      <alignment horizontal="right" vertical="center"/>
    </xf>
    <xf numFmtId="4" fontId="45" fillId="117" borderId="41" applyNumberFormat="0" applyProtection="0">
      <alignment horizontal="right" vertical="center"/>
    </xf>
    <xf numFmtId="4" fontId="45" fillId="117" borderId="41" applyNumberFormat="0" applyProtection="0">
      <alignment horizontal="right" vertical="center"/>
    </xf>
    <xf numFmtId="4" fontId="71" fillId="0" borderId="19" applyNumberFormat="0" applyProtection="0">
      <alignment horizontal="right" vertical="center"/>
    </xf>
    <xf numFmtId="4" fontId="71" fillId="0" borderId="19" applyNumberFormat="0" applyProtection="0">
      <alignment horizontal="right" vertical="center"/>
    </xf>
    <xf numFmtId="4" fontId="71" fillId="0" borderId="19" applyNumberFormat="0" applyProtection="0">
      <alignment horizontal="right" vertical="center"/>
    </xf>
    <xf numFmtId="4" fontId="2" fillId="117" borderId="41" applyNumberFormat="0" applyProtection="0">
      <alignment horizontal="right" vertical="center"/>
    </xf>
    <xf numFmtId="4" fontId="45" fillId="117" borderId="41" applyNumberFormat="0" applyProtection="0">
      <alignment horizontal="right" vertical="center"/>
    </xf>
    <xf numFmtId="4" fontId="2" fillId="117" borderId="41" applyNumberFormat="0" applyProtection="0">
      <alignment horizontal="right" vertical="center"/>
    </xf>
    <xf numFmtId="4" fontId="2" fillId="117" borderId="41" applyNumberFormat="0" applyProtection="0">
      <alignment horizontal="right" vertical="center"/>
    </xf>
    <xf numFmtId="171" fontId="198"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171" fontId="198" fillId="107" borderId="41" applyNumberFormat="0" applyProtection="0">
      <alignment horizontal="left" vertical="center" indent="1"/>
    </xf>
    <xf numFmtId="0" fontId="13" fillId="107" borderId="41" applyNumberFormat="0" applyProtection="0">
      <alignment horizontal="left" vertical="center" indent="1"/>
    </xf>
    <xf numFmtId="171" fontId="198"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171" fontId="198" fillId="107" borderId="41" applyNumberFormat="0" applyProtection="0">
      <alignment horizontal="left" vertical="center" indent="1"/>
    </xf>
    <xf numFmtId="171" fontId="2" fillId="0" borderId="0"/>
    <xf numFmtId="0" fontId="201" fillId="0" borderId="0"/>
    <xf numFmtId="0" fontId="71" fillId="119" borderId="2"/>
    <xf numFmtId="0" fontId="71" fillId="119" borderId="2"/>
    <xf numFmtId="0" fontId="71" fillId="119" borderId="2"/>
    <xf numFmtId="4" fontId="2" fillId="117" borderId="41" applyNumberFormat="0" applyProtection="0">
      <alignment horizontal="right" vertical="center"/>
    </xf>
    <xf numFmtId="4" fontId="2" fillId="117" borderId="41" applyNumberFormat="0" applyProtection="0">
      <alignment horizontal="right" vertical="center"/>
    </xf>
    <xf numFmtId="0" fontId="202" fillId="0" borderId="6"/>
    <xf numFmtId="261" fontId="203" fillId="0" borderId="0" applyFill="0" applyBorder="0">
      <alignment horizontal="right"/>
      <protection hidden="1"/>
    </xf>
    <xf numFmtId="0" fontId="204" fillId="120" borderId="2">
      <alignment horizontal="center" vertical="center" wrapText="1"/>
      <protection hidden="1"/>
    </xf>
    <xf numFmtId="0" fontId="204" fillId="120" borderId="2">
      <alignment horizontal="center" vertical="center" wrapText="1"/>
      <protection hidden="1"/>
    </xf>
    <xf numFmtId="0" fontId="204" fillId="120" borderId="2">
      <alignment horizontal="center" vertical="center" wrapText="1"/>
      <protection hidden="1"/>
    </xf>
    <xf numFmtId="0" fontId="205" fillId="0" borderId="0" applyNumberFormat="0" applyFill="0" applyBorder="0" applyAlignment="0" applyProtection="0"/>
    <xf numFmtId="0" fontId="70" fillId="0" borderId="0" applyFill="0" applyBorder="0" applyAlignment="0" applyProtection="0"/>
    <xf numFmtId="0" fontId="51" fillId="0" borderId="0" applyNumberFormat="0" applyFill="0" applyBorder="0" applyAlignment="0" applyProtection="0">
      <alignment horizontal="center"/>
    </xf>
    <xf numFmtId="0" fontId="206" fillId="0" borderId="43"/>
    <xf numFmtId="0" fontId="36" fillId="0" borderId="0">
      <protection locked="0"/>
    </xf>
    <xf numFmtId="0" fontId="193" fillId="0" borderId="0"/>
    <xf numFmtId="0" fontId="150" fillId="0" borderId="0"/>
    <xf numFmtId="171" fontId="12" fillId="0" borderId="0"/>
    <xf numFmtId="0" fontId="132" fillId="121" borderId="48" applyNumberFormat="0" applyProtection="0">
      <alignment horizontal="center" wrapText="1"/>
    </xf>
    <xf numFmtId="0" fontId="132" fillId="121" borderId="49" applyNumberFormat="0" applyAlignment="0" applyProtection="0">
      <alignment wrapText="1"/>
    </xf>
    <xf numFmtId="0" fontId="13" fillId="122" borderId="0" applyNumberFormat="0" applyBorder="0">
      <alignment horizontal="center" wrapText="1"/>
    </xf>
    <xf numFmtId="0" fontId="13" fillId="122" borderId="0" applyNumberFormat="0" applyBorder="0">
      <alignment wrapText="1"/>
    </xf>
    <xf numFmtId="0" fontId="13" fillId="0" borderId="0" applyNumberFormat="0" applyFill="0" applyBorder="0" applyProtection="0">
      <alignment horizontal="right" wrapText="1"/>
    </xf>
    <xf numFmtId="262" fontId="13" fillId="0" borderId="0" applyFill="0" applyBorder="0" applyAlignment="0" applyProtection="0">
      <alignment wrapText="1"/>
    </xf>
    <xf numFmtId="263" fontId="13" fillId="0" borderId="0" applyFill="0" applyBorder="0" applyAlignment="0" applyProtection="0">
      <alignment wrapText="1"/>
    </xf>
    <xf numFmtId="264" fontId="13" fillId="0" borderId="0" applyFill="0" applyBorder="0" applyAlignment="0" applyProtection="0">
      <alignment wrapText="1"/>
    </xf>
    <xf numFmtId="0" fontId="13" fillId="0" borderId="0" applyNumberFormat="0" applyFill="0" applyBorder="0" applyProtection="0">
      <alignment horizontal="right" wrapText="1"/>
    </xf>
    <xf numFmtId="0" fontId="13" fillId="0" borderId="0" applyNumberFormat="0" applyFill="0" applyBorder="0">
      <alignment horizontal="right" wrapText="1"/>
    </xf>
    <xf numFmtId="17" fontId="13" fillId="0" borderId="0" applyFill="0" applyBorder="0">
      <alignment horizontal="right" wrapText="1"/>
    </xf>
    <xf numFmtId="265" fontId="13" fillId="0" borderId="0" applyFill="0" applyBorder="0" applyAlignment="0" applyProtection="0">
      <alignment wrapText="1"/>
    </xf>
    <xf numFmtId="0" fontId="30" fillId="0" borderId="0" applyNumberFormat="0" applyFill="0" applyBorder="0">
      <alignment horizontal="left" wrapText="1"/>
    </xf>
    <xf numFmtId="0" fontId="132" fillId="0" borderId="0" applyNumberFormat="0" applyFill="0" applyBorder="0">
      <alignment horizontal="center" wrapText="1"/>
    </xf>
    <xf numFmtId="0" fontId="132" fillId="0" borderId="0" applyNumberFormat="0" applyFill="0" applyBorder="0">
      <alignment horizontal="center" wrapText="1"/>
    </xf>
    <xf numFmtId="0" fontId="23" fillId="0" borderId="0"/>
    <xf numFmtId="0" fontId="207" fillId="0" borderId="0"/>
    <xf numFmtId="0" fontId="13" fillId="0" borderId="0"/>
    <xf numFmtId="0" fontId="208" fillId="0" borderId="50">
      <alignment horizontal="center"/>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9" fillId="0" borderId="0" applyBorder="0" applyProtection="0">
      <alignment vertical="center"/>
    </xf>
    <xf numFmtId="0" fontId="209" fillId="0" borderId="50" applyBorder="0" applyProtection="0">
      <alignment horizontal="right" vertical="center"/>
    </xf>
    <xf numFmtId="0" fontId="210" fillId="123" borderId="0" applyBorder="0" applyProtection="0">
      <alignment horizontal="centerContinuous" vertical="center"/>
    </xf>
    <xf numFmtId="0" fontId="210" fillId="124" borderId="50" applyBorder="0" applyProtection="0">
      <alignment horizontal="centerContinuous" vertical="center"/>
    </xf>
    <xf numFmtId="0" fontId="211" fillId="0" borderId="0"/>
    <xf numFmtId="38" fontId="2" fillId="125" borderId="0">
      <alignment horizontal="right" vertical="top"/>
    </xf>
    <xf numFmtId="0" fontId="174" fillId="0" borderId="0"/>
    <xf numFmtId="0" fontId="212" fillId="0" borderId="0" applyFill="0" applyBorder="0" applyProtection="0">
      <alignment horizontal="left"/>
    </xf>
    <xf numFmtId="0" fontId="108" fillId="0" borderId="13" applyFill="0" applyBorder="0" applyProtection="0">
      <alignment horizontal="left" vertical="top"/>
    </xf>
    <xf numFmtId="0" fontId="213" fillId="0" borderId="0">
      <alignment horizontal="centerContinuous"/>
    </xf>
    <xf numFmtId="266" fontId="83" fillId="0" borderId="0" applyFont="0" applyFill="0" applyBorder="0" applyProtection="0">
      <alignment horizontal="left"/>
    </xf>
    <xf numFmtId="267" fontId="83" fillId="0" borderId="0" applyFont="0" applyFill="0" applyBorder="0" applyProtection="0">
      <alignment horizontal="left"/>
    </xf>
    <xf numFmtId="268" fontId="83" fillId="0" borderId="0" applyFont="0" applyFill="0" applyBorder="0" applyProtection="0">
      <alignment horizontal="left"/>
    </xf>
    <xf numFmtId="0" fontId="214" fillId="0" borderId="0"/>
    <xf numFmtId="0" fontId="215" fillId="0" borderId="0"/>
    <xf numFmtId="49" fontId="94" fillId="0" borderId="0" applyFill="0" applyAlignment="0"/>
    <xf numFmtId="269" fontId="2" fillId="0" borderId="0" applyFill="0" applyAlignment="0"/>
    <xf numFmtId="270" fontId="2" fillId="0" borderId="0" applyFill="0" applyAlignment="0"/>
    <xf numFmtId="0" fontId="216" fillId="0" borderId="0" applyFill="0" applyBorder="0" applyProtection="0">
      <alignment horizontal="left" vertical="top"/>
    </xf>
    <xf numFmtId="0" fontId="31" fillId="0" borderId="0" applyNumberFormat="0" applyFill="0" applyBorder="0" applyAlignment="0" applyProtection="0"/>
    <xf numFmtId="0" fontId="160" fillId="0" borderId="0" applyNumberFormat="0" applyFill="0" applyBorder="0" applyAlignment="0" applyProtection="0"/>
    <xf numFmtId="0" fontId="217" fillId="0" borderId="0" applyNumberFormat="0" applyFill="0" applyBorder="0" applyAlignment="0" applyProtection="0"/>
    <xf numFmtId="0" fontId="218" fillId="0" borderId="0"/>
    <xf numFmtId="0" fontId="205" fillId="0" borderId="0" applyNumberFormat="0" applyFill="0" applyBorder="0" applyAlignment="0" applyProtection="0"/>
    <xf numFmtId="0" fontId="219" fillId="123" borderId="0" applyBorder="0"/>
    <xf numFmtId="0" fontId="220" fillId="0" borderId="51" applyNumberFormat="0" applyFill="0" applyAlignment="0" applyProtection="0"/>
    <xf numFmtId="0" fontId="92" fillId="0" borderId="52" applyNumberFormat="0" applyFont="0" applyFill="0" applyAlignment="0" applyProtection="0"/>
    <xf numFmtId="0" fontId="220" fillId="0" borderId="51" applyNumberFormat="0" applyFill="0" applyAlignment="0" applyProtection="0"/>
    <xf numFmtId="0" fontId="102" fillId="0" borderId="53" applyNumberFormat="0" applyFill="0" applyAlignment="0" applyProtection="0"/>
    <xf numFmtId="0" fontId="102" fillId="0" borderId="53" applyNumberFormat="0" applyFill="0" applyAlignment="0" applyProtection="0"/>
    <xf numFmtId="0" fontId="220" fillId="0" borderId="51" applyNumberFormat="0" applyFill="0" applyAlignment="0" applyProtection="0"/>
    <xf numFmtId="0" fontId="220" fillId="0" borderId="51" applyNumberFormat="0" applyFill="0" applyAlignment="0" applyProtection="0"/>
    <xf numFmtId="0" fontId="13" fillId="0" borderId="0"/>
    <xf numFmtId="0" fontId="221" fillId="0" borderId="0">
      <alignment horizontal="fill"/>
    </xf>
    <xf numFmtId="0" fontId="13" fillId="0" borderId="0"/>
    <xf numFmtId="37" fontId="62" fillId="0" borderId="0" applyFill="0" applyBorder="0" applyAlignment="0">
      <alignment vertical="center"/>
    </xf>
    <xf numFmtId="0" fontId="7" fillId="0" borderId="0"/>
    <xf numFmtId="271" fontId="13" fillId="0" borderId="0" applyFont="0" applyFill="0" applyBorder="0" applyAlignment="0" applyProtection="0"/>
    <xf numFmtId="272" fontId="13" fillId="0" borderId="0" applyFont="0" applyFill="0" applyBorder="0" applyAlignment="0" applyProtection="0"/>
    <xf numFmtId="0" fontId="13" fillId="0" borderId="0">
      <alignment horizontal="center" vertical="center" textRotation="180"/>
    </xf>
    <xf numFmtId="273" fontId="13" fillId="0" borderId="0" applyFont="0" applyFill="0" applyBorder="0" applyAlignment="0" applyProtection="0"/>
    <xf numFmtId="180" fontId="13" fillId="0" borderId="0" applyFont="0" applyFill="0" applyBorder="0" applyAlignment="0" applyProtection="0"/>
    <xf numFmtId="274" fontId="13" fillId="0" borderId="0" applyFont="0" applyFill="0" applyBorder="0" applyAlignment="0" applyProtection="0"/>
    <xf numFmtId="181" fontId="13" fillId="0" borderId="0" applyFont="0" applyFill="0" applyBorder="0" applyAlignment="0" applyProtection="0"/>
    <xf numFmtId="204" fontId="36" fillId="0" borderId="0" applyFont="0" applyFill="0" applyBorder="0" applyAlignment="0" applyProtection="0"/>
    <xf numFmtId="275" fontId="36" fillId="0" borderId="0" applyFon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276" fontId="168" fillId="0" borderId="0" applyFont="0" applyFill="0" applyBorder="0" applyAlignment="0" applyProtection="0"/>
    <xf numFmtId="277" fontId="168" fillId="0" borderId="0" applyFont="0" applyFill="0" applyBorder="0" applyAlignment="0" applyProtection="0"/>
    <xf numFmtId="1" fontId="224" fillId="0" borderId="0">
      <alignment horizontal="right"/>
    </xf>
    <xf numFmtId="278" fontId="62" fillId="0" borderId="0" applyFill="0" applyBorder="0" applyProtection="0"/>
    <xf numFmtId="279" fontId="62" fillId="0" borderId="0" applyFill="0" applyBorder="0" applyProtection="0"/>
    <xf numFmtId="0" fontId="13" fillId="0" borderId="50" applyFill="0" applyBorder="0" applyProtection="0">
      <alignment horizontal="center"/>
    </xf>
    <xf numFmtId="280" fontId="70" fillId="0" borderId="0" applyFont="0" applyFill="0" applyBorder="0" applyAlignment="0" applyProtection="0"/>
    <xf numFmtId="0" fontId="48" fillId="65" borderId="0" applyNumberFormat="0" applyBorder="0" applyAlignment="0" applyProtection="0"/>
    <xf numFmtId="171" fontId="2" fillId="65" borderId="0" applyNumberFormat="0" applyBorder="0" applyAlignment="0" applyProtection="0"/>
    <xf numFmtId="171" fontId="2" fillId="65" borderId="0" applyNumberFormat="0" applyBorder="0" applyAlignment="0" applyProtection="0"/>
    <xf numFmtId="171" fontId="2" fillId="65" borderId="0" applyNumberFormat="0" applyBorder="0" applyAlignment="0" applyProtection="0"/>
    <xf numFmtId="171" fontId="2" fillId="65" borderId="0" applyNumberFormat="0" applyBorder="0" applyAlignment="0" applyProtection="0"/>
    <xf numFmtId="171" fontId="2" fillId="126" borderId="0" applyNumberFormat="0" applyBorder="0" applyAlignment="0" applyProtection="0"/>
    <xf numFmtId="0" fontId="50" fillId="126" borderId="0" applyNumberFormat="0" applyBorder="0" applyAlignment="0" applyProtection="0"/>
    <xf numFmtId="171" fontId="48" fillId="65" borderId="0" applyNumberFormat="0" applyBorder="0" applyAlignment="0" applyProtection="0"/>
    <xf numFmtId="0" fontId="48" fillId="65" borderId="0" applyNumberFormat="0" applyBorder="0" applyAlignment="0" applyProtection="0"/>
    <xf numFmtId="0" fontId="48" fillId="69" borderId="0" applyNumberFormat="0" applyBorder="0" applyAlignment="0" applyProtection="0"/>
    <xf numFmtId="171" fontId="2" fillId="69" borderId="0" applyNumberFormat="0" applyBorder="0" applyAlignment="0" applyProtection="0"/>
    <xf numFmtId="171" fontId="2" fillId="69" borderId="0" applyNumberFormat="0" applyBorder="0" applyAlignment="0" applyProtection="0"/>
    <xf numFmtId="171" fontId="2" fillId="69" borderId="0" applyNumberFormat="0" applyBorder="0" applyAlignment="0" applyProtection="0"/>
    <xf numFmtId="171" fontId="2" fillId="69" borderId="0" applyNumberFormat="0" applyBorder="0" applyAlignment="0" applyProtection="0"/>
    <xf numFmtId="171" fontId="2" fillId="127" borderId="0" applyNumberFormat="0" applyBorder="0" applyAlignment="0" applyProtection="0"/>
    <xf numFmtId="0" fontId="50" fillId="127" borderId="0" applyNumberFormat="0" applyBorder="0" applyAlignment="0" applyProtection="0"/>
    <xf numFmtId="171" fontId="48" fillId="69" borderId="0" applyNumberFormat="0" applyBorder="0" applyAlignment="0" applyProtection="0"/>
    <xf numFmtId="0" fontId="48" fillId="69" borderId="0" applyNumberFormat="0" applyBorder="0" applyAlignment="0" applyProtection="0"/>
    <xf numFmtId="0" fontId="48" fillId="48" borderId="0" applyNumberFormat="0" applyBorder="0" applyAlignment="0" applyProtection="0"/>
    <xf numFmtId="171" fontId="2" fillId="48" borderId="0" applyNumberFormat="0" applyBorder="0" applyAlignment="0" applyProtection="0"/>
    <xf numFmtId="171" fontId="2" fillId="48" borderId="0" applyNumberFormat="0" applyBorder="0" applyAlignment="0" applyProtection="0"/>
    <xf numFmtId="171" fontId="2" fillId="48" borderId="0" applyNumberFormat="0" applyBorder="0" applyAlignment="0" applyProtection="0"/>
    <xf numFmtId="171" fontId="2" fillId="48" borderId="0" applyNumberFormat="0" applyBorder="0" applyAlignment="0" applyProtection="0"/>
    <xf numFmtId="171" fontId="2" fillId="128" borderId="0" applyNumberFormat="0" applyBorder="0" applyAlignment="0" applyProtection="0"/>
    <xf numFmtId="0" fontId="50" fillId="128" borderId="0" applyNumberFormat="0" applyBorder="0" applyAlignment="0" applyProtection="0"/>
    <xf numFmtId="171" fontId="48" fillId="48" borderId="0" applyNumberFormat="0" applyBorder="0" applyAlignment="0" applyProtection="0"/>
    <xf numFmtId="0" fontId="48" fillId="48" borderId="0" applyNumberFormat="0" applyBorder="0" applyAlignment="0" applyProtection="0"/>
    <xf numFmtId="0" fontId="48" fillId="58" borderId="0" applyNumberFormat="0" applyBorder="0" applyAlignment="0" applyProtection="0"/>
    <xf numFmtId="171" fontId="2" fillId="58" borderId="0" applyNumberFormat="0" applyBorder="0" applyAlignment="0" applyProtection="0"/>
    <xf numFmtId="171" fontId="2" fillId="58" borderId="0" applyNumberFormat="0" applyBorder="0" applyAlignment="0" applyProtection="0"/>
    <xf numFmtId="171" fontId="2" fillId="58" borderId="0" applyNumberFormat="0" applyBorder="0" applyAlignment="0" applyProtection="0"/>
    <xf numFmtId="171" fontId="2" fillId="58" borderId="0" applyNumberFormat="0" applyBorder="0" applyAlignment="0" applyProtection="0"/>
    <xf numFmtId="171" fontId="2" fillId="62" borderId="0" applyNumberFormat="0" applyBorder="0" applyAlignment="0" applyProtection="0"/>
    <xf numFmtId="0" fontId="50" fillId="62" borderId="0" applyNumberFormat="0" applyBorder="0" applyAlignment="0" applyProtection="0"/>
    <xf numFmtId="171" fontId="48" fillId="58" borderId="0" applyNumberFormat="0" applyBorder="0" applyAlignment="0" applyProtection="0"/>
    <xf numFmtId="0" fontId="48" fillId="58" borderId="0" applyNumberFormat="0" applyBorder="0" applyAlignment="0" applyProtection="0"/>
    <xf numFmtId="0" fontId="48" fillId="59" borderId="0" applyNumberFormat="0" applyBorder="0" applyAlignment="0" applyProtection="0"/>
    <xf numFmtId="171" fontId="2" fillId="59" borderId="0" applyNumberFormat="0" applyBorder="0" applyAlignment="0" applyProtection="0"/>
    <xf numFmtId="171" fontId="2" fillId="59" borderId="0" applyNumberFormat="0" applyBorder="0" applyAlignment="0" applyProtection="0"/>
    <xf numFmtId="171" fontId="2" fillId="59" borderId="0" applyNumberFormat="0" applyBorder="0" applyAlignment="0" applyProtection="0"/>
    <xf numFmtId="171" fontId="2" fillId="59" borderId="0" applyNumberFormat="0" applyBorder="0" applyAlignment="0" applyProtection="0"/>
    <xf numFmtId="171" fontId="2" fillId="63" borderId="0" applyNumberFormat="0" applyBorder="0" applyAlignment="0" applyProtection="0"/>
    <xf numFmtId="0" fontId="50" fillId="63" borderId="0" applyNumberFormat="0" applyBorder="0" applyAlignment="0" applyProtection="0"/>
    <xf numFmtId="171" fontId="48" fillId="59" borderId="0" applyNumberFormat="0" applyBorder="0" applyAlignment="0" applyProtection="0"/>
    <xf numFmtId="0" fontId="48" fillId="59" borderId="0" applyNumberFormat="0" applyBorder="0" applyAlignment="0" applyProtection="0"/>
    <xf numFmtId="0" fontId="48" fillId="82" borderId="0" applyNumberFormat="0" applyBorder="0" applyAlignment="0" applyProtection="0"/>
    <xf numFmtId="171" fontId="2" fillId="82" borderId="0" applyNumberFormat="0" applyBorder="0" applyAlignment="0" applyProtection="0"/>
    <xf numFmtId="171" fontId="2" fillId="82" borderId="0" applyNumberFormat="0" applyBorder="0" applyAlignment="0" applyProtection="0"/>
    <xf numFmtId="171" fontId="2" fillId="82" borderId="0" applyNumberFormat="0" applyBorder="0" applyAlignment="0" applyProtection="0"/>
    <xf numFmtId="171" fontId="2" fillId="82" borderId="0" applyNumberFormat="0" applyBorder="0" applyAlignment="0" applyProtection="0"/>
    <xf numFmtId="171" fontId="2" fillId="129" borderId="0" applyNumberFormat="0" applyBorder="0" applyAlignment="0" applyProtection="0"/>
    <xf numFmtId="0" fontId="50" fillId="129" borderId="0" applyNumberFormat="0" applyBorder="0" applyAlignment="0" applyProtection="0"/>
    <xf numFmtId="171" fontId="48" fillId="82" borderId="0" applyNumberFormat="0" applyBorder="0" applyAlignment="0" applyProtection="0"/>
    <xf numFmtId="0" fontId="48" fillId="82" borderId="0" applyNumberFormat="0" applyBorder="0" applyAlignment="0" applyProtection="0"/>
    <xf numFmtId="190" fontId="22" fillId="0" borderId="54">
      <protection locked="0"/>
    </xf>
    <xf numFmtId="190" fontId="22" fillId="0" borderId="54">
      <protection locked="0"/>
    </xf>
    <xf numFmtId="281" fontId="225" fillId="0" borderId="55">
      <alignment horizontal="center"/>
    </xf>
    <xf numFmtId="0" fontId="138" fillId="36" borderId="18" applyNumberFormat="0" applyAlignment="0" applyProtection="0"/>
    <xf numFmtId="171" fontId="2" fillId="36" borderId="18" applyNumberFormat="0" applyAlignment="0" applyProtection="0"/>
    <xf numFmtId="171" fontId="2" fillId="36" borderId="18" applyNumberFormat="0" applyAlignment="0" applyProtection="0"/>
    <xf numFmtId="0" fontId="138" fillId="36" borderId="18" applyNumberFormat="0" applyAlignment="0" applyProtection="0"/>
    <xf numFmtId="171" fontId="2" fillId="36" borderId="18" applyNumberFormat="0" applyAlignment="0" applyProtection="0"/>
    <xf numFmtId="171" fontId="2" fillId="36" borderId="18" applyNumberFormat="0" applyAlignment="0" applyProtection="0"/>
    <xf numFmtId="171" fontId="2" fillId="36" borderId="18" applyNumberFormat="0" applyAlignment="0" applyProtection="0"/>
    <xf numFmtId="171" fontId="2" fillId="36" borderId="18" applyNumberFormat="0" applyAlignment="0" applyProtection="0"/>
    <xf numFmtId="171" fontId="2" fillId="36" borderId="18" applyNumberFormat="0" applyAlignment="0" applyProtection="0"/>
    <xf numFmtId="171" fontId="2" fillId="36" borderId="18" applyNumberFormat="0" applyAlignment="0" applyProtection="0"/>
    <xf numFmtId="171" fontId="2" fillId="36" borderId="18" applyNumberFormat="0" applyAlignment="0" applyProtection="0"/>
    <xf numFmtId="171" fontId="2" fillId="36" borderId="18" applyNumberFormat="0" applyAlignment="0" applyProtection="0"/>
    <xf numFmtId="171" fontId="2" fillId="36" borderId="18" applyNumberFormat="0" applyAlignment="0" applyProtection="0"/>
    <xf numFmtId="171" fontId="2" fillId="36" borderId="18" applyNumberFormat="0" applyAlignment="0" applyProtection="0"/>
    <xf numFmtId="171" fontId="2" fillId="42" borderId="18" applyNumberFormat="0" applyAlignment="0" applyProtection="0"/>
    <xf numFmtId="171" fontId="2" fillId="42" borderId="18" applyNumberFormat="0" applyAlignment="0" applyProtection="0"/>
    <xf numFmtId="171" fontId="2" fillId="42" borderId="18" applyNumberFormat="0" applyAlignment="0" applyProtection="0"/>
    <xf numFmtId="0" fontId="138" fillId="36" borderId="18" applyNumberFormat="0" applyAlignment="0" applyProtection="0"/>
    <xf numFmtId="0" fontId="138" fillId="36" borderId="18" applyNumberFormat="0" applyAlignment="0" applyProtection="0"/>
    <xf numFmtId="0" fontId="226" fillId="43" borderId="18" applyNumberFormat="0" applyAlignment="0" applyProtection="0"/>
    <xf numFmtId="171" fontId="138" fillId="36" borderId="18" applyNumberFormat="0" applyAlignment="0" applyProtection="0"/>
    <xf numFmtId="171" fontId="138" fillId="36" borderId="18" applyNumberFormat="0" applyAlignment="0" applyProtection="0"/>
    <xf numFmtId="0" fontId="138" fillId="36" borderId="18" applyNumberFormat="0" applyAlignment="0" applyProtection="0"/>
    <xf numFmtId="171" fontId="138" fillId="36" borderId="18" applyNumberFormat="0" applyAlignment="0" applyProtection="0"/>
    <xf numFmtId="0" fontId="138" fillId="36" borderId="18" applyNumberFormat="0" applyAlignment="0" applyProtection="0"/>
    <xf numFmtId="0" fontId="182" fillId="45" borderId="41" applyNumberFormat="0" applyAlignment="0" applyProtection="0"/>
    <xf numFmtId="171" fontId="2" fillId="45" borderId="41" applyNumberFormat="0" applyAlignment="0" applyProtection="0"/>
    <xf numFmtId="171" fontId="2" fillId="45" borderId="41" applyNumberFormat="0" applyAlignment="0" applyProtection="0"/>
    <xf numFmtId="0" fontId="182" fillId="45" borderId="41" applyNumberFormat="0" applyAlignment="0" applyProtection="0"/>
    <xf numFmtId="171" fontId="2" fillId="45" borderId="41" applyNumberFormat="0" applyAlignment="0" applyProtection="0"/>
    <xf numFmtId="171" fontId="2" fillId="45" borderId="41" applyNumberFormat="0" applyAlignment="0" applyProtection="0"/>
    <xf numFmtId="171" fontId="2" fillId="45" borderId="41" applyNumberFormat="0" applyAlignment="0" applyProtection="0"/>
    <xf numFmtId="171" fontId="2" fillId="45" borderId="41" applyNumberFormat="0" applyAlignment="0" applyProtection="0"/>
    <xf numFmtId="171" fontId="2" fillId="45" borderId="41" applyNumberFormat="0" applyAlignment="0" applyProtection="0"/>
    <xf numFmtId="171" fontId="2" fillId="45" borderId="41" applyNumberFormat="0" applyAlignment="0" applyProtection="0"/>
    <xf numFmtId="171" fontId="2" fillId="106" borderId="41" applyNumberFormat="0" applyAlignment="0" applyProtection="0"/>
    <xf numFmtId="171" fontId="2" fillId="106" borderId="41" applyNumberFormat="0" applyAlignment="0" applyProtection="0"/>
    <xf numFmtId="0" fontId="182" fillId="45" borderId="41" applyNumberFormat="0" applyAlignment="0" applyProtection="0"/>
    <xf numFmtId="0" fontId="227" fillId="106" borderId="41" applyNumberFormat="0" applyAlignment="0" applyProtection="0"/>
    <xf numFmtId="171" fontId="182" fillId="45" borderId="41" applyNumberFormat="0" applyAlignment="0" applyProtection="0"/>
    <xf numFmtId="171" fontId="182" fillId="45" borderId="41" applyNumberFormat="0" applyAlignment="0" applyProtection="0"/>
    <xf numFmtId="0" fontId="182" fillId="45" borderId="41" applyNumberFormat="0" applyAlignment="0" applyProtection="0"/>
    <xf numFmtId="0" fontId="182" fillId="45" borderId="41" applyNumberFormat="0" applyAlignment="0" applyProtection="0"/>
    <xf numFmtId="0" fontId="73" fillId="45" borderId="18" applyNumberFormat="0" applyAlignment="0" applyProtection="0"/>
    <xf numFmtId="171" fontId="2" fillId="45" borderId="18" applyNumberFormat="0" applyAlignment="0" applyProtection="0"/>
    <xf numFmtId="171" fontId="2" fillId="45" borderId="18" applyNumberFormat="0" applyAlignment="0" applyProtection="0"/>
    <xf numFmtId="0" fontId="73" fillId="45" borderId="18" applyNumberFormat="0" applyAlignment="0" applyProtection="0"/>
    <xf numFmtId="171" fontId="2" fillId="45" borderId="18" applyNumberFormat="0" applyAlignment="0" applyProtection="0"/>
    <xf numFmtId="171" fontId="2" fillId="45" borderId="18" applyNumberFormat="0" applyAlignment="0" applyProtection="0"/>
    <xf numFmtId="171" fontId="2" fillId="45" borderId="18" applyNumberFormat="0" applyAlignment="0" applyProtection="0"/>
    <xf numFmtId="171" fontId="2" fillId="45" borderId="18" applyNumberFormat="0" applyAlignment="0" applyProtection="0"/>
    <xf numFmtId="171" fontId="2" fillId="45" borderId="18" applyNumberFormat="0" applyAlignment="0" applyProtection="0"/>
    <xf numFmtId="171" fontId="2" fillId="45" borderId="18" applyNumberFormat="0" applyAlignment="0" applyProtection="0"/>
    <xf numFmtId="171" fontId="2" fillId="45" borderId="18" applyNumberFormat="0" applyAlignment="0" applyProtection="0"/>
    <xf numFmtId="171" fontId="2" fillId="45" borderId="18" applyNumberFormat="0" applyAlignment="0" applyProtection="0"/>
    <xf numFmtId="171" fontId="2" fillId="45" borderId="18" applyNumberFormat="0" applyAlignment="0" applyProtection="0"/>
    <xf numFmtId="171" fontId="2" fillId="45" borderId="18" applyNumberFormat="0" applyAlignment="0" applyProtection="0"/>
    <xf numFmtId="171" fontId="2" fillId="106" borderId="18" applyNumberFormat="0" applyAlignment="0" applyProtection="0"/>
    <xf numFmtId="171" fontId="2" fillId="106" borderId="18" applyNumberFormat="0" applyAlignment="0" applyProtection="0"/>
    <xf numFmtId="171" fontId="2" fillId="106" borderId="18" applyNumberFormat="0" applyAlignment="0" applyProtection="0"/>
    <xf numFmtId="0" fontId="73" fillId="45" borderId="18" applyNumberFormat="0" applyAlignment="0" applyProtection="0"/>
    <xf numFmtId="0" fontId="73" fillId="45" borderId="18" applyNumberFormat="0" applyAlignment="0" applyProtection="0"/>
    <xf numFmtId="0" fontId="228" fillId="106" borderId="18" applyNumberFormat="0" applyAlignment="0" applyProtection="0"/>
    <xf numFmtId="171" fontId="73" fillId="45" borderId="18" applyNumberFormat="0" applyAlignment="0" applyProtection="0"/>
    <xf numFmtId="171" fontId="73" fillId="45" borderId="18" applyNumberFormat="0" applyAlignment="0" applyProtection="0"/>
    <xf numFmtId="0" fontId="73" fillId="45" borderId="18" applyNumberFormat="0" applyAlignment="0" applyProtection="0"/>
    <xf numFmtId="171" fontId="73" fillId="45" borderId="18" applyNumberFormat="0" applyAlignment="0" applyProtection="0"/>
    <xf numFmtId="0" fontId="73" fillId="45" borderId="18" applyNumberFormat="0" applyAlignment="0" applyProtection="0"/>
    <xf numFmtId="0" fontId="54"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282" fontId="19" fillId="0" borderId="2" applyAlignment="0">
      <alignment horizontal="left" vertical="center"/>
    </xf>
    <xf numFmtId="282" fontId="19" fillId="0" borderId="2" applyAlignment="0">
      <alignment horizontal="left" vertical="center"/>
    </xf>
    <xf numFmtId="282" fontId="19" fillId="0" borderId="2" applyAlignment="0">
      <alignment horizontal="left" vertical="center"/>
    </xf>
    <xf numFmtId="14" fontId="230" fillId="0" borderId="56" applyBorder="0">
      <alignment horizontal="center" vertical="center"/>
    </xf>
    <xf numFmtId="14" fontId="230" fillId="0" borderId="56" applyBorder="0">
      <alignment horizontal="center" vertical="center"/>
    </xf>
    <xf numFmtId="14" fontId="230" fillId="0" borderId="56" applyBorder="0">
      <alignment horizontal="center" vertical="center"/>
    </xf>
    <xf numFmtId="14" fontId="230" fillId="0" borderId="56" applyBorder="0">
      <alignment horizontal="center" vertical="center"/>
    </xf>
    <xf numFmtId="14" fontId="22" fillId="0" borderId="0">
      <alignment vertical="center"/>
    </xf>
    <xf numFmtId="173" fontId="2" fillId="0" borderId="0" applyFont="0" applyFill="0" applyBorder="0" applyAlignment="0" applyProtection="0"/>
    <xf numFmtId="173" fontId="2" fillId="0" borderId="0" applyFont="0" applyFill="0" applyBorder="0" applyAlignment="0" applyProtection="0"/>
    <xf numFmtId="173" fontId="231" fillId="0" borderId="0" applyFont="0" applyFill="0" applyBorder="0" applyAlignment="0" applyProtection="0"/>
    <xf numFmtId="173" fontId="94" fillId="0" borderId="0" applyFont="0" applyFill="0" applyBorder="0" applyAlignment="0" applyProtection="0"/>
    <xf numFmtId="283" fontId="13" fillId="0" borderId="0" applyFont="0" applyFill="0" applyBorder="0" applyAlignment="0" applyProtection="0"/>
    <xf numFmtId="0" fontId="232" fillId="0" borderId="0" applyBorder="0">
      <alignment horizontal="center" vertical="center" wrapText="1"/>
    </xf>
    <xf numFmtId="0" fontId="119" fillId="0" borderId="28" applyNumberFormat="0" applyFill="0" applyAlignment="0" applyProtection="0"/>
    <xf numFmtId="171" fontId="2" fillId="0" borderId="28" applyNumberFormat="0" applyFill="0" applyAlignment="0" applyProtection="0"/>
    <xf numFmtId="171" fontId="2" fillId="0" borderId="28" applyNumberFormat="0" applyFill="0" applyAlignment="0" applyProtection="0"/>
    <xf numFmtId="171" fontId="2" fillId="0" borderId="28" applyNumberFormat="0" applyFill="0" applyAlignment="0" applyProtection="0"/>
    <xf numFmtId="171" fontId="2" fillId="0" borderId="28" applyNumberFormat="0" applyFill="0" applyAlignment="0" applyProtection="0"/>
    <xf numFmtId="171" fontId="2" fillId="0" borderId="28" applyNumberFormat="0" applyFill="0" applyAlignment="0" applyProtection="0"/>
    <xf numFmtId="0" fontId="233" fillId="0" borderId="28" applyNumberFormat="0" applyFill="0" applyAlignment="0" applyProtection="0"/>
    <xf numFmtId="171" fontId="119" fillId="0" borderId="28" applyNumberFormat="0" applyFill="0" applyAlignment="0" applyProtection="0"/>
    <xf numFmtId="0" fontId="119" fillId="0" borderId="28" applyNumberFormat="0" applyFill="0" applyAlignment="0" applyProtection="0"/>
    <xf numFmtId="0" fontId="122" fillId="0" borderId="30" applyNumberFormat="0" applyFill="0" applyAlignment="0" applyProtection="0"/>
    <xf numFmtId="171" fontId="2" fillId="0" borderId="30" applyNumberFormat="0" applyFill="0" applyAlignment="0" applyProtection="0"/>
    <xf numFmtId="171" fontId="2" fillId="0" borderId="30" applyNumberFormat="0" applyFill="0" applyAlignment="0" applyProtection="0"/>
    <xf numFmtId="171" fontId="2" fillId="0" borderId="30" applyNumberFormat="0" applyFill="0" applyAlignment="0" applyProtection="0"/>
    <xf numFmtId="171" fontId="2" fillId="0" borderId="30" applyNumberFormat="0" applyFill="0" applyAlignment="0" applyProtection="0"/>
    <xf numFmtId="171" fontId="234" fillId="0" borderId="30" applyNumberFormat="0" applyFill="0" applyAlignment="0" applyProtection="0"/>
    <xf numFmtId="0" fontId="235" fillId="0" borderId="30" applyNumberFormat="0" applyFill="0" applyAlignment="0" applyProtection="0"/>
    <xf numFmtId="171" fontId="122" fillId="0" borderId="30" applyNumberFormat="0" applyFill="0" applyAlignment="0" applyProtection="0"/>
    <xf numFmtId="0" fontId="122" fillId="0" borderId="30" applyNumberFormat="0" applyFill="0" applyAlignment="0" applyProtection="0"/>
    <xf numFmtId="0" fontId="125" fillId="0" borderId="32" applyNumberFormat="0" applyFill="0" applyAlignment="0" applyProtection="0"/>
    <xf numFmtId="171" fontId="2" fillId="0" borderId="32" applyNumberFormat="0" applyFill="0" applyAlignment="0" applyProtection="0"/>
    <xf numFmtId="171" fontId="2" fillId="0" borderId="32" applyNumberFormat="0" applyFill="0" applyAlignment="0" applyProtection="0"/>
    <xf numFmtId="171" fontId="2" fillId="0" borderId="32" applyNumberFormat="0" applyFill="0" applyAlignment="0" applyProtection="0"/>
    <xf numFmtId="171" fontId="2" fillId="0" borderId="32" applyNumberFormat="0" applyFill="0" applyAlignment="0" applyProtection="0"/>
    <xf numFmtId="171" fontId="2" fillId="0" borderId="32" applyNumberFormat="0" applyFill="0" applyAlignment="0" applyProtection="0"/>
    <xf numFmtId="0" fontId="236" fillId="0" borderId="32" applyNumberFormat="0" applyFill="0" applyAlignment="0" applyProtection="0"/>
    <xf numFmtId="171" fontId="125" fillId="0" borderId="32" applyNumberFormat="0" applyFill="0" applyAlignment="0" applyProtection="0"/>
    <xf numFmtId="0" fontId="125" fillId="0" borderId="32" applyNumberFormat="0" applyFill="0" applyAlignment="0" applyProtection="0"/>
    <xf numFmtId="0" fontId="125"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0" fontId="236" fillId="0" borderId="0" applyNumberFormat="0" applyFill="0" applyBorder="0" applyAlignment="0" applyProtection="0"/>
    <xf numFmtId="171" fontId="125" fillId="0" borderId="0" applyNumberFormat="0" applyFill="0" applyBorder="0" applyAlignment="0" applyProtection="0"/>
    <xf numFmtId="0" fontId="125" fillId="0" borderId="0" applyNumberFormat="0" applyFill="0" applyBorder="0" applyAlignment="0" applyProtection="0"/>
    <xf numFmtId="0" fontId="232" fillId="0" borderId="0" applyBorder="0">
      <alignment horizontal="center" vertical="center" wrapText="1"/>
    </xf>
    <xf numFmtId="0" fontId="237" fillId="0" borderId="57" applyBorder="0">
      <alignment horizontal="center" vertical="center" wrapText="1"/>
    </xf>
    <xf numFmtId="171" fontId="238" fillId="0" borderId="57" applyBorder="0">
      <alignment horizontal="center" vertical="center" wrapText="1"/>
    </xf>
    <xf numFmtId="0" fontId="237" fillId="0" borderId="0" applyBorder="0">
      <alignment horizontal="center" vertical="center" wrapText="1"/>
    </xf>
    <xf numFmtId="190" fontId="239" fillId="87" borderId="54"/>
    <xf numFmtId="190" fontId="239" fillId="87" borderId="54"/>
    <xf numFmtId="4" fontId="240" fillId="19" borderId="2" applyBorder="0">
      <alignment horizontal="right"/>
    </xf>
    <xf numFmtId="4" fontId="240" fillId="19" borderId="2" applyBorder="0">
      <alignment horizontal="right"/>
    </xf>
    <xf numFmtId="4" fontId="241" fillId="99" borderId="0" applyBorder="0">
      <alignment horizontal="right"/>
    </xf>
    <xf numFmtId="49" fontId="242" fillId="0" borderId="0" applyBorder="0">
      <alignment vertical="center"/>
    </xf>
    <xf numFmtId="39" fontId="62" fillId="0" borderId="0">
      <alignment vertical="center"/>
    </xf>
    <xf numFmtId="39" fontId="62" fillId="0" borderId="0">
      <alignment vertical="center"/>
    </xf>
    <xf numFmtId="0" fontId="220" fillId="0" borderId="51" applyNumberFormat="0" applyFill="0" applyAlignment="0" applyProtection="0"/>
    <xf numFmtId="171" fontId="2" fillId="0" borderId="51" applyNumberFormat="0" applyFill="0" applyAlignment="0" applyProtection="0"/>
    <xf numFmtId="171" fontId="2" fillId="0" borderId="51" applyNumberFormat="0" applyFill="0" applyAlignment="0" applyProtection="0"/>
    <xf numFmtId="0" fontId="220" fillId="0" borderId="51" applyNumberFormat="0" applyFill="0" applyAlignment="0" applyProtection="0"/>
    <xf numFmtId="171" fontId="2" fillId="0" borderId="51" applyNumberFormat="0" applyFill="0" applyAlignment="0" applyProtection="0"/>
    <xf numFmtId="171" fontId="2" fillId="0" borderId="51" applyNumberFormat="0" applyFill="0" applyAlignment="0" applyProtection="0"/>
    <xf numFmtId="171" fontId="2" fillId="0" borderId="51" applyNumberFormat="0" applyFill="0" applyAlignment="0" applyProtection="0"/>
    <xf numFmtId="171" fontId="2" fillId="0" borderId="51" applyNumberFormat="0" applyFill="0" applyAlignment="0" applyProtection="0"/>
    <xf numFmtId="171" fontId="2" fillId="0" borderId="51" applyNumberFormat="0" applyFill="0" applyAlignment="0" applyProtection="0"/>
    <xf numFmtId="171" fontId="2" fillId="0" borderId="51" applyNumberFormat="0" applyFill="0" applyAlignment="0" applyProtection="0"/>
    <xf numFmtId="171" fontId="2" fillId="0" borderId="51" applyNumberFormat="0" applyFill="0" applyAlignment="0" applyProtection="0"/>
    <xf numFmtId="171" fontId="2" fillId="0" borderId="51" applyNumberFormat="0" applyFill="0" applyAlignment="0" applyProtection="0"/>
    <xf numFmtId="0" fontId="220" fillId="0" borderId="51" applyNumberFormat="0" applyFill="0" applyAlignment="0" applyProtection="0"/>
    <xf numFmtId="0" fontId="243" fillId="0" borderId="51" applyNumberFormat="0" applyFill="0" applyAlignment="0" applyProtection="0"/>
    <xf numFmtId="171" fontId="220" fillId="0" borderId="51" applyNumberFormat="0" applyFill="0" applyAlignment="0" applyProtection="0"/>
    <xf numFmtId="171" fontId="220" fillId="0" borderId="51" applyNumberFormat="0" applyFill="0" applyAlignment="0" applyProtection="0"/>
    <xf numFmtId="0" fontId="220" fillId="0" borderId="51" applyNumberFormat="0" applyFill="0" applyAlignment="0" applyProtection="0"/>
    <xf numFmtId="0" fontId="220" fillId="0" borderId="51" applyNumberFormat="0" applyFill="0" applyAlignment="0" applyProtection="0"/>
    <xf numFmtId="0" fontId="19" fillId="0" borderId="0">
      <alignment horizontal="right" vertical="top" wrapText="1"/>
    </xf>
    <xf numFmtId="3" fontId="244" fillId="0" borderId="2" applyBorder="0">
      <alignment vertical="center"/>
    </xf>
    <xf numFmtId="3" fontId="244" fillId="0" borderId="2" applyBorder="0">
      <alignment vertical="center"/>
    </xf>
    <xf numFmtId="3" fontId="244" fillId="0" borderId="2" applyBorder="0">
      <alignment vertical="center"/>
    </xf>
    <xf numFmtId="0" fontId="2" fillId="0" borderId="0"/>
    <xf numFmtId="0" fontId="76" fillId="90" borderId="20" applyNumberFormat="0" applyAlignment="0" applyProtection="0"/>
    <xf numFmtId="171" fontId="2" fillId="90" borderId="20" applyNumberFormat="0" applyAlignment="0" applyProtection="0"/>
    <xf numFmtId="171" fontId="2" fillId="90" borderId="20" applyNumberFormat="0" applyAlignment="0" applyProtection="0"/>
    <xf numFmtId="171" fontId="2" fillId="90" borderId="20" applyNumberFormat="0" applyAlignment="0" applyProtection="0"/>
    <xf numFmtId="171" fontId="2" fillId="90" borderId="20" applyNumberFormat="0" applyAlignment="0" applyProtection="0"/>
    <xf numFmtId="171" fontId="2" fillId="130" borderId="20" applyNumberFormat="0" applyAlignment="0" applyProtection="0"/>
    <xf numFmtId="0" fontId="245" fillId="130" borderId="20" applyNumberFormat="0" applyAlignment="0" applyProtection="0"/>
    <xf numFmtId="171" fontId="76" fillId="90" borderId="20" applyNumberFormat="0" applyAlignment="0" applyProtection="0"/>
    <xf numFmtId="0" fontId="76" fillId="90" borderId="20" applyNumberFormat="0" applyAlignment="0" applyProtection="0"/>
    <xf numFmtId="0" fontId="2" fillId="0" borderId="0">
      <alignment vertical="top"/>
    </xf>
    <xf numFmtId="171" fontId="246" fillId="0" borderId="0">
      <alignment horizontal="center" vertical="top" wrapText="1"/>
    </xf>
    <xf numFmtId="171" fontId="19" fillId="0" borderId="0">
      <alignment horizontal="center" vertical="center" wrapText="1"/>
    </xf>
    <xf numFmtId="171" fontId="247" fillId="17" borderId="0" applyFill="0">
      <alignment wrapText="1"/>
    </xf>
    <xf numFmtId="0" fontId="248" fillId="0" borderId="2"/>
    <xf numFmtId="0" fontId="248" fillId="0" borderId="2"/>
    <xf numFmtId="0" fontId="248" fillId="0" borderId="2"/>
    <xf numFmtId="0" fontId="217"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17" fillId="0" borderId="0" applyNumberFormat="0" applyFill="0" applyBorder="0" applyAlignment="0" applyProtection="0"/>
    <xf numFmtId="0" fontId="217" fillId="0" borderId="0" applyNumberFormat="0" applyFill="0" applyBorder="0" applyAlignment="0" applyProtection="0"/>
    <xf numFmtId="0" fontId="163" fillId="18" borderId="0" applyNumberFormat="0" applyBorder="0" applyAlignment="0" applyProtection="0"/>
    <xf numFmtId="171" fontId="2" fillId="18" borderId="0" applyNumberFormat="0" applyBorder="0" applyAlignment="0" applyProtection="0"/>
    <xf numFmtId="171" fontId="2" fillId="18" borderId="0" applyNumberFormat="0" applyBorder="0" applyAlignment="0" applyProtection="0"/>
    <xf numFmtId="171" fontId="2" fillId="18" borderId="0" applyNumberFormat="0" applyBorder="0" applyAlignment="0" applyProtection="0"/>
    <xf numFmtId="171" fontId="2" fillId="18" borderId="0" applyNumberFormat="0" applyBorder="0" applyAlignment="0" applyProtection="0"/>
    <xf numFmtId="171" fontId="249" fillId="99" borderId="0" applyNumberFormat="0" applyBorder="0" applyAlignment="0" applyProtection="0"/>
    <xf numFmtId="0" fontId="250" fillId="99" borderId="0" applyNumberFormat="0" applyBorder="0" applyAlignment="0" applyProtection="0"/>
    <xf numFmtId="171" fontId="163" fillId="18" borderId="0" applyNumberFormat="0" applyBorder="0" applyAlignment="0" applyProtection="0"/>
    <xf numFmtId="0" fontId="163" fillId="18" borderId="0" applyNumberFormat="0" applyBorder="0" applyAlignment="0" applyProtection="0"/>
    <xf numFmtId="284" fontId="22" fillId="0" borderId="0" applyFont="0" applyProtection="0">
      <alignment horizontal="right" vertical="center" wrapText="1"/>
      <protection locked="0"/>
    </xf>
    <xf numFmtId="0" fontId="1" fillId="0" borderId="0"/>
    <xf numFmtId="171" fontId="22" fillId="0" borderId="0"/>
    <xf numFmtId="0" fontId="13" fillId="0" borderId="0"/>
    <xf numFmtId="0" fontId="13" fillId="0" borderId="0"/>
    <xf numFmtId="0" fontId="22" fillId="0" borderId="0"/>
    <xf numFmtId="0" fontId="13" fillId="0" borderId="0"/>
    <xf numFmtId="0" fontId="13" fillId="0" borderId="0"/>
    <xf numFmtId="0" fontId="13" fillId="0" borderId="0"/>
    <xf numFmtId="171" fontId="22" fillId="0" borderId="0"/>
    <xf numFmtId="0" fontId="22" fillId="0" borderId="0"/>
    <xf numFmtId="0" fontId="22" fillId="0" borderId="0"/>
    <xf numFmtId="0" fontId="13" fillId="0" borderId="0"/>
    <xf numFmtId="0" fontId="251" fillId="0" borderId="0"/>
    <xf numFmtId="171" fontId="22" fillId="0" borderId="0"/>
    <xf numFmtId="0" fontId="22" fillId="0" borderId="0"/>
    <xf numFmtId="171" fontId="22" fillId="0" borderId="0"/>
    <xf numFmtId="0" fontId="22" fillId="0" borderId="0"/>
    <xf numFmtId="0" fontId="22" fillId="0" borderId="0"/>
    <xf numFmtId="0" fontId="10" fillId="0" borderId="0"/>
    <xf numFmtId="0" fontId="10" fillId="0" borderId="0"/>
    <xf numFmtId="0" fontId="10" fillId="0" borderId="0"/>
    <xf numFmtId="0" fontId="251" fillId="0" borderId="0"/>
    <xf numFmtId="0" fontId="13" fillId="0" borderId="0"/>
    <xf numFmtId="171" fontId="22" fillId="0" borderId="0"/>
    <xf numFmtId="0" fontId="22" fillId="0" borderId="0"/>
    <xf numFmtId="171" fontId="22" fillId="0" borderId="0"/>
    <xf numFmtId="0" fontId="251" fillId="0" borderId="0"/>
    <xf numFmtId="0" fontId="22" fillId="0" borderId="0"/>
    <xf numFmtId="0" fontId="22" fillId="0" borderId="0"/>
    <xf numFmtId="0" fontId="6" fillId="0" borderId="0"/>
    <xf numFmtId="171" fontId="22" fillId="0" borderId="0"/>
    <xf numFmtId="0" fontId="22" fillId="0" borderId="0"/>
    <xf numFmtId="171" fontId="22" fillId="0" borderId="0"/>
    <xf numFmtId="0" fontId="6" fillId="0" borderId="0"/>
    <xf numFmtId="0" fontId="22" fillId="0" borderId="0"/>
    <xf numFmtId="0" fontId="22" fillId="0" borderId="0"/>
    <xf numFmtId="0" fontId="10" fillId="0" borderId="0"/>
    <xf numFmtId="0" fontId="13" fillId="0" borderId="0"/>
    <xf numFmtId="171" fontId="198" fillId="0" borderId="0"/>
    <xf numFmtId="0" fontId="231" fillId="0" borderId="0"/>
    <xf numFmtId="0" fontId="252" fillId="0" borderId="0"/>
    <xf numFmtId="0" fontId="1" fillId="0" borderId="0"/>
    <xf numFmtId="0" fontId="6" fillId="0" borderId="0"/>
    <xf numFmtId="0" fontId="1" fillId="0" borderId="0"/>
    <xf numFmtId="0" fontId="10" fillId="0" borderId="0"/>
    <xf numFmtId="0" fontId="10" fillId="0" borderId="0"/>
    <xf numFmtId="0" fontId="6" fillId="0" borderId="0"/>
    <xf numFmtId="171" fontId="22" fillId="0" borderId="0"/>
    <xf numFmtId="171" fontId="22" fillId="0" borderId="0"/>
    <xf numFmtId="0" fontId="22" fillId="0" borderId="0"/>
    <xf numFmtId="0" fontId="22" fillId="0" borderId="0"/>
    <xf numFmtId="0" fontId="22" fillId="0" borderId="0"/>
    <xf numFmtId="0" fontId="10" fillId="0" borderId="0"/>
    <xf numFmtId="0" fontId="10" fillId="0" borderId="0"/>
    <xf numFmtId="171" fontId="198" fillId="0" borderId="0"/>
    <xf numFmtId="0" fontId="13" fillId="0" borderId="0"/>
    <xf numFmtId="0" fontId="23" fillId="0" borderId="0"/>
    <xf numFmtId="0" fontId="13" fillId="0" borderId="0"/>
    <xf numFmtId="0" fontId="10" fillId="0" borderId="0"/>
    <xf numFmtId="171" fontId="198" fillId="0" borderId="0"/>
    <xf numFmtId="0" fontId="231" fillId="0" borderId="0"/>
    <xf numFmtId="0" fontId="252" fillId="0" borderId="0"/>
    <xf numFmtId="0" fontId="13" fillId="0" borderId="0"/>
    <xf numFmtId="0" fontId="10" fillId="0" borderId="0"/>
    <xf numFmtId="0" fontId="10" fillId="0" borderId="0"/>
    <xf numFmtId="171" fontId="198" fillId="0" borderId="0"/>
    <xf numFmtId="0" fontId="2" fillId="0" borderId="0"/>
    <xf numFmtId="0" fontId="1" fillId="0" borderId="0"/>
    <xf numFmtId="0" fontId="13" fillId="0" borderId="0"/>
    <xf numFmtId="0" fontId="10" fillId="0" borderId="0"/>
    <xf numFmtId="171" fontId="198" fillId="0" borderId="0"/>
    <xf numFmtId="0" fontId="6" fillId="0" borderId="0"/>
    <xf numFmtId="171" fontId="253" fillId="0" borderId="0"/>
    <xf numFmtId="0" fontId="2" fillId="0" borderId="0"/>
    <xf numFmtId="171" fontId="253" fillId="0" borderId="0"/>
    <xf numFmtId="0" fontId="2"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0" fontId="1"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198" fillId="0" borderId="0"/>
    <xf numFmtId="0" fontId="10" fillId="0" borderId="0"/>
    <xf numFmtId="0" fontId="13" fillId="0" borderId="0" applyNumberFormat="0" applyFill="0" applyBorder="0" applyProtection="0"/>
    <xf numFmtId="0" fontId="2" fillId="0" borderId="0"/>
    <xf numFmtId="171" fontId="254" fillId="0" borderId="0"/>
    <xf numFmtId="171" fontId="254" fillId="0" borderId="0"/>
    <xf numFmtId="171" fontId="254" fillId="0" borderId="0"/>
    <xf numFmtId="171" fontId="254" fillId="0" borderId="0"/>
    <xf numFmtId="171" fontId="254" fillId="0" borderId="0"/>
    <xf numFmtId="171" fontId="254" fillId="0" borderId="0"/>
    <xf numFmtId="171" fontId="254" fillId="0" borderId="0"/>
    <xf numFmtId="171" fontId="254" fillId="0" borderId="0"/>
    <xf numFmtId="171" fontId="254" fillId="0" borderId="0"/>
    <xf numFmtId="171" fontId="253" fillId="0" borderId="0"/>
    <xf numFmtId="0" fontId="1" fillId="0" borderId="0"/>
    <xf numFmtId="0" fontId="2" fillId="0" borderId="0"/>
    <xf numFmtId="0" fontId="10" fillId="0" borderId="0"/>
    <xf numFmtId="0" fontId="13" fillId="0" borderId="0"/>
    <xf numFmtId="171" fontId="254" fillId="0" borderId="0"/>
    <xf numFmtId="171" fontId="254" fillId="0" borderId="0"/>
    <xf numFmtId="171" fontId="254" fillId="0" borderId="0"/>
    <xf numFmtId="171" fontId="254" fillId="0" borderId="0"/>
    <xf numFmtId="171" fontId="254" fillId="0" borderId="0"/>
    <xf numFmtId="171" fontId="254" fillId="0" borderId="0"/>
    <xf numFmtId="171" fontId="254" fillId="0" borderId="0"/>
    <xf numFmtId="0" fontId="2" fillId="0" borderId="0"/>
    <xf numFmtId="171" fontId="253" fillId="0" borderId="0"/>
    <xf numFmtId="0" fontId="2" fillId="0" borderId="0"/>
    <xf numFmtId="0" fontId="10" fillId="0" borderId="0"/>
    <xf numFmtId="0" fontId="2" fillId="0" borderId="0"/>
    <xf numFmtId="171" fontId="253" fillId="0" borderId="0"/>
    <xf numFmtId="0" fontId="10"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0" fontId="2" fillId="0" borderId="0"/>
    <xf numFmtId="171" fontId="253" fillId="0" borderId="0"/>
    <xf numFmtId="171" fontId="253" fillId="0" borderId="0"/>
    <xf numFmtId="0" fontId="2" fillId="0" borderId="0"/>
    <xf numFmtId="171" fontId="253" fillId="0" borderId="0"/>
    <xf numFmtId="171" fontId="2" fillId="0" borderId="0"/>
    <xf numFmtId="0" fontId="2" fillId="0" borderId="0"/>
    <xf numFmtId="0" fontId="79" fillId="0" borderId="0">
      <alignment horizontal="left"/>
    </xf>
    <xf numFmtId="171" fontId="2" fillId="0" borderId="0"/>
    <xf numFmtId="0" fontId="2" fillId="0" borderId="0"/>
    <xf numFmtId="0" fontId="22" fillId="0" borderId="0"/>
    <xf numFmtId="0" fontId="2" fillId="0" borderId="0"/>
    <xf numFmtId="0" fontId="13" fillId="0" borderId="0"/>
    <xf numFmtId="171" fontId="253" fillId="0" borderId="0"/>
    <xf numFmtId="0" fontId="13" fillId="0" borderId="0"/>
    <xf numFmtId="0" fontId="13" fillId="0" borderId="0"/>
    <xf numFmtId="0" fontId="1" fillId="0" borderId="0"/>
    <xf numFmtId="0" fontId="10" fillId="0" borderId="0"/>
    <xf numFmtId="0" fontId="169" fillId="0" borderId="0"/>
    <xf numFmtId="0" fontId="2" fillId="0" borderId="0"/>
    <xf numFmtId="0" fontId="2" fillId="0" borderId="0"/>
    <xf numFmtId="0" fontId="2" fillId="0" borderId="0"/>
    <xf numFmtId="0" fontId="2" fillId="0" borderId="0"/>
    <xf numFmtId="171" fontId="253" fillId="0" borderId="0"/>
    <xf numFmtId="0" fontId="13" fillId="0" borderId="0"/>
    <xf numFmtId="0" fontId="2" fillId="0" borderId="0"/>
    <xf numFmtId="0" fontId="2" fillId="0" borderId="0"/>
    <xf numFmtId="0" fontId="2" fillId="0" borderId="0"/>
    <xf numFmtId="0" fontId="13" fillId="0" borderId="0"/>
    <xf numFmtId="0" fontId="2" fillId="0" borderId="0"/>
    <xf numFmtId="0" fontId="2" fillId="0" borderId="0"/>
    <xf numFmtId="0" fontId="13" fillId="0" borderId="0"/>
    <xf numFmtId="0" fontId="13" fillId="0" borderId="0"/>
    <xf numFmtId="0" fontId="2" fillId="0" borderId="0"/>
    <xf numFmtId="0" fontId="10" fillId="0" borderId="0"/>
    <xf numFmtId="0" fontId="6" fillId="0" borderId="0"/>
    <xf numFmtId="0" fontId="13" fillId="0" borderId="0">
      <alignment wrapText="1"/>
    </xf>
    <xf numFmtId="0" fontId="2" fillId="0" borderId="0"/>
    <xf numFmtId="0" fontId="2" fillId="0" borderId="0"/>
    <xf numFmtId="0" fontId="2" fillId="0" borderId="0"/>
    <xf numFmtId="0" fontId="2" fillId="0" borderId="0"/>
    <xf numFmtId="0" fontId="10" fillId="0" borderId="0"/>
    <xf numFmtId="0" fontId="2" fillId="0" borderId="0"/>
    <xf numFmtId="0" fontId="10" fillId="0" borderId="0"/>
    <xf numFmtId="0" fontId="1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253"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171" fontId="253" fillId="0" borderId="0"/>
    <xf numFmtId="0" fontId="1" fillId="0" borderId="0"/>
    <xf numFmtId="0" fontId="169" fillId="0" borderId="0"/>
    <xf numFmtId="171" fontId="253" fillId="0" borderId="0"/>
    <xf numFmtId="0" fontId="79" fillId="0" borderId="0">
      <alignment horizontal="left"/>
    </xf>
    <xf numFmtId="171" fontId="169" fillId="0" borderId="0"/>
    <xf numFmtId="0" fontId="13" fillId="0" borderId="0"/>
    <xf numFmtId="0" fontId="2"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 fillId="0" borderId="0"/>
    <xf numFmtId="0" fontId="2" fillId="0" borderId="0"/>
    <xf numFmtId="0" fontId="79" fillId="0" borderId="0">
      <alignment horizontal="left"/>
    </xf>
    <xf numFmtId="0" fontId="6" fillId="0" borderId="0"/>
    <xf numFmtId="0" fontId="13" fillId="0" borderId="0"/>
    <xf numFmtId="171" fontId="253" fillId="0" borderId="0"/>
    <xf numFmtId="0" fontId="2" fillId="0" borderId="0"/>
    <xf numFmtId="0" fontId="6" fillId="0" borderId="0"/>
    <xf numFmtId="0" fontId="13" fillId="0" borderId="0"/>
    <xf numFmtId="171" fontId="2" fillId="0" borderId="0"/>
    <xf numFmtId="0" fontId="6" fillId="0" borderId="0"/>
    <xf numFmtId="0" fontId="22" fillId="0" borderId="0"/>
    <xf numFmtId="0" fontId="6" fillId="0" borderId="0"/>
    <xf numFmtId="0" fontId="13" fillId="0" borderId="0"/>
    <xf numFmtId="0" fontId="13" fillId="0" borderId="0"/>
    <xf numFmtId="0" fontId="13" fillId="0" borderId="0"/>
    <xf numFmtId="0" fontId="1"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0" fontId="13" fillId="0" borderId="0"/>
    <xf numFmtId="0" fontId="13" fillId="0" borderId="0"/>
    <xf numFmtId="0" fontId="13" fillId="0" borderId="0"/>
    <xf numFmtId="0" fontId="13" fillId="0" borderId="0"/>
    <xf numFmtId="171" fontId="169" fillId="0" borderId="0"/>
    <xf numFmtId="0" fontId="6" fillId="0" borderId="0"/>
    <xf numFmtId="0" fontId="1" fillId="0" borderId="0"/>
    <xf numFmtId="0" fontId="13" fillId="0" borderId="0"/>
    <xf numFmtId="0" fontId="1" fillId="0" borderId="0"/>
    <xf numFmtId="0" fontId="1" fillId="0" borderId="0"/>
    <xf numFmtId="0" fontId="13" fillId="0" borderId="0"/>
    <xf numFmtId="0" fontId="1" fillId="0" borderId="0"/>
    <xf numFmtId="0" fontId="2"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171" fontId="253" fillId="0" borderId="0"/>
    <xf numFmtId="0" fontId="6" fillId="0" borderId="0"/>
    <xf numFmtId="171" fontId="254" fillId="0" borderId="0"/>
    <xf numFmtId="0" fontId="22" fillId="0" borderId="0"/>
    <xf numFmtId="0" fontId="2" fillId="0" borderId="0"/>
    <xf numFmtId="0" fontId="1" fillId="0" borderId="0"/>
    <xf numFmtId="171" fontId="22" fillId="0" borderId="0"/>
    <xf numFmtId="171" fontId="22" fillId="0" borderId="0"/>
    <xf numFmtId="0" fontId="1" fillId="0" borderId="0"/>
    <xf numFmtId="0" fontId="22" fillId="0" borderId="0"/>
    <xf numFmtId="0" fontId="13" fillId="0" borderId="0" applyNumberFormat="0" applyFill="0" applyBorder="0" applyProtection="0"/>
    <xf numFmtId="0" fontId="1" fillId="0" borderId="0"/>
    <xf numFmtId="171" fontId="253" fillId="0" borderId="0"/>
    <xf numFmtId="0" fontId="2" fillId="0" borderId="0"/>
    <xf numFmtId="0" fontId="2" fillId="0" borderId="0"/>
    <xf numFmtId="171" fontId="253" fillId="0" borderId="0"/>
    <xf numFmtId="0" fontId="52" fillId="0" borderId="0"/>
    <xf numFmtId="0" fontId="2" fillId="0" borderId="0"/>
    <xf numFmtId="171" fontId="253" fillId="0" borderId="0"/>
    <xf numFmtId="171" fontId="253" fillId="0" borderId="0"/>
    <xf numFmtId="171" fontId="253" fillId="0" borderId="0"/>
    <xf numFmtId="171" fontId="253" fillId="0" borderId="0"/>
    <xf numFmtId="171" fontId="253" fillId="0" borderId="0"/>
    <xf numFmtId="0" fontId="13" fillId="0" borderId="0"/>
    <xf numFmtId="0" fontId="13" fillId="0" borderId="0"/>
    <xf numFmtId="0" fontId="13" fillId="0" borderId="0"/>
    <xf numFmtId="0" fontId="2" fillId="0" borderId="0"/>
    <xf numFmtId="171" fontId="198" fillId="0" borderId="0"/>
    <xf numFmtId="171" fontId="255" fillId="0" borderId="0"/>
    <xf numFmtId="171" fontId="255" fillId="0" borderId="0"/>
    <xf numFmtId="171" fontId="255" fillId="0" borderId="0"/>
    <xf numFmtId="171" fontId="255" fillId="0" borderId="0"/>
    <xf numFmtId="0" fontId="1" fillId="0" borderId="0"/>
    <xf numFmtId="0" fontId="13" fillId="0" borderId="0"/>
    <xf numFmtId="171" fontId="198" fillId="0" borderId="0"/>
    <xf numFmtId="171" fontId="198" fillId="0" borderId="0"/>
    <xf numFmtId="171" fontId="198" fillId="0" borderId="0"/>
    <xf numFmtId="171" fontId="198" fillId="0" borderId="0"/>
    <xf numFmtId="171" fontId="1" fillId="0" borderId="0"/>
    <xf numFmtId="0" fontId="2" fillId="0" borderId="0"/>
    <xf numFmtId="0" fontId="1" fillId="0" borderId="0"/>
    <xf numFmtId="0" fontId="6" fillId="0" borderId="0"/>
    <xf numFmtId="0" fontId="10" fillId="0" borderId="0"/>
    <xf numFmtId="0" fontId="13" fillId="0" borderId="0"/>
    <xf numFmtId="0" fontId="2" fillId="0" borderId="0"/>
    <xf numFmtId="0" fontId="13" fillId="0" borderId="0"/>
    <xf numFmtId="0" fontId="13" fillId="0" borderId="0"/>
    <xf numFmtId="0" fontId="13" fillId="0" borderId="0"/>
    <xf numFmtId="0" fontId="1" fillId="0" borderId="0"/>
    <xf numFmtId="0" fontId="13" fillId="0" borderId="0"/>
    <xf numFmtId="0" fontId="1" fillId="0" borderId="0"/>
    <xf numFmtId="0" fontId="13" fillId="0" borderId="0"/>
    <xf numFmtId="0" fontId="1" fillId="0" borderId="0"/>
    <xf numFmtId="0" fontId="13" fillId="0" borderId="0"/>
    <xf numFmtId="171" fontId="198" fillId="0" borderId="0"/>
    <xf numFmtId="0" fontId="13" fillId="0" borderId="0"/>
    <xf numFmtId="0" fontId="1" fillId="0" borderId="0"/>
    <xf numFmtId="0" fontId="13" fillId="0" borderId="0"/>
    <xf numFmtId="0" fontId="168" fillId="0" borderId="0"/>
    <xf numFmtId="0" fontId="6" fillId="0" borderId="0"/>
    <xf numFmtId="0" fontId="6" fillId="0" borderId="0"/>
    <xf numFmtId="0" fontId="6" fillId="0" borderId="0"/>
    <xf numFmtId="0" fontId="10" fillId="0" borderId="0"/>
    <xf numFmtId="0" fontId="13" fillId="0" borderId="0"/>
    <xf numFmtId="0" fontId="1" fillId="0" borderId="0"/>
    <xf numFmtId="0" fontId="2" fillId="0" borderId="0"/>
    <xf numFmtId="171" fontId="22" fillId="0" borderId="0"/>
    <xf numFmtId="0" fontId="13" fillId="0" borderId="0"/>
    <xf numFmtId="0" fontId="22" fillId="0" borderId="0"/>
    <xf numFmtId="0" fontId="1" fillId="0" borderId="0"/>
    <xf numFmtId="0" fontId="10" fillId="0" borderId="0"/>
    <xf numFmtId="0" fontId="13" fillId="0" borderId="0"/>
    <xf numFmtId="171" fontId="22" fillId="0" borderId="0"/>
    <xf numFmtId="0" fontId="256" fillId="0" borderId="0"/>
    <xf numFmtId="0" fontId="10" fillId="0" borderId="0"/>
    <xf numFmtId="0" fontId="1" fillId="0" borderId="0"/>
    <xf numFmtId="0" fontId="1" fillId="0" borderId="0"/>
    <xf numFmtId="0" fontId="22" fillId="0" borderId="0"/>
    <xf numFmtId="0" fontId="1" fillId="0" borderId="0"/>
    <xf numFmtId="0" fontId="1" fillId="0" borderId="0"/>
    <xf numFmtId="171" fontId="22" fillId="0" borderId="0"/>
    <xf numFmtId="0" fontId="22" fillId="0" borderId="0"/>
    <xf numFmtId="0" fontId="22" fillId="0" borderId="0"/>
    <xf numFmtId="0" fontId="10" fillId="0" borderId="0"/>
    <xf numFmtId="0" fontId="22" fillId="0" borderId="0"/>
    <xf numFmtId="0" fontId="10" fillId="0" borderId="0"/>
    <xf numFmtId="0" fontId="10" fillId="0" borderId="0"/>
    <xf numFmtId="0" fontId="1" fillId="0" borderId="0"/>
    <xf numFmtId="171" fontId="22" fillId="0" borderId="0"/>
    <xf numFmtId="0" fontId="22" fillId="0" borderId="0"/>
    <xf numFmtId="171" fontId="22" fillId="0" borderId="0"/>
    <xf numFmtId="0" fontId="169" fillId="0" borderId="0"/>
    <xf numFmtId="0" fontId="22" fillId="0" borderId="0"/>
    <xf numFmtId="0" fontId="13" fillId="0" borderId="0"/>
    <xf numFmtId="0" fontId="22" fillId="0" borderId="0"/>
    <xf numFmtId="0" fontId="10" fillId="0" borderId="0"/>
    <xf numFmtId="0" fontId="63" fillId="29" borderId="0" applyNumberFormat="0" applyBorder="0" applyAlignment="0" applyProtection="0"/>
    <xf numFmtId="171" fontId="2" fillId="29" borderId="0" applyNumberFormat="0" applyBorder="0" applyAlignment="0" applyProtection="0"/>
    <xf numFmtId="171" fontId="2" fillId="29" borderId="0" applyNumberFormat="0" applyBorder="0" applyAlignment="0" applyProtection="0"/>
    <xf numFmtId="171" fontId="2" fillId="29" borderId="0" applyNumberFormat="0" applyBorder="0" applyAlignment="0" applyProtection="0"/>
    <xf numFmtId="171" fontId="2" fillId="29" borderId="0" applyNumberFormat="0" applyBorder="0" applyAlignment="0" applyProtection="0"/>
    <xf numFmtId="171" fontId="2" fillId="38" borderId="0" applyNumberFormat="0" applyBorder="0" applyAlignment="0" applyProtection="0"/>
    <xf numFmtId="0" fontId="257" fillId="38" borderId="0" applyNumberFormat="0" applyBorder="0" applyAlignment="0" applyProtection="0"/>
    <xf numFmtId="171" fontId="63" fillId="29" borderId="0" applyNumberFormat="0" applyBorder="0" applyAlignment="0" applyProtection="0"/>
    <xf numFmtId="0" fontId="63" fillId="29" borderId="0" applyNumberFormat="0" applyBorder="0" applyAlignment="0" applyProtection="0"/>
    <xf numFmtId="0" fontId="2" fillId="0" borderId="0" applyFont="0" applyFill="0" applyBorder="0" applyProtection="0">
      <alignment horizontal="center" vertical="center" wrapText="1"/>
    </xf>
    <xf numFmtId="0" fontId="2" fillId="0" borderId="0" applyNumberFormat="0" applyFont="0" applyFill="0" applyBorder="0" applyProtection="0">
      <alignment horizontal="justify" vertical="center" wrapText="1"/>
    </xf>
    <xf numFmtId="177" fontId="258" fillId="19" borderId="58" applyNumberFormat="0" applyBorder="0" applyAlignment="0">
      <alignment vertical="center"/>
      <protection locked="0"/>
    </xf>
    <xf numFmtId="0" fontId="106"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0" fontId="259" fillId="0" borderId="0" applyNumberFormat="0" applyFill="0" applyBorder="0" applyAlignment="0" applyProtection="0"/>
    <xf numFmtId="171" fontId="106" fillId="0" borderId="0" applyNumberFormat="0" applyFill="0" applyBorder="0" applyAlignment="0" applyProtection="0"/>
    <xf numFmtId="0" fontId="106" fillId="0" borderId="0" applyNumberFormat="0" applyFill="0" applyBorder="0" applyAlignment="0" applyProtection="0"/>
    <xf numFmtId="171" fontId="2" fillId="101" borderId="40"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0" fontId="169" fillId="2" borderId="1" applyNumberFormat="0" applyFont="0" applyAlignment="0" applyProtection="0"/>
    <xf numFmtId="171" fontId="198" fillId="101" borderId="40" applyNumberFormat="0" applyFont="0" applyAlignment="0" applyProtection="0"/>
    <xf numFmtId="171" fontId="198" fillId="101" borderId="40" applyNumberFormat="0" applyFont="0" applyAlignment="0" applyProtection="0"/>
    <xf numFmtId="0" fontId="2" fillId="101" borderId="40" applyNumberFormat="0" applyFont="0" applyAlignment="0" applyProtection="0"/>
    <xf numFmtId="171" fontId="198" fillId="101" borderId="40" applyNumberFormat="0" applyFont="0" applyAlignment="0" applyProtection="0"/>
    <xf numFmtId="0" fontId="13" fillId="101" borderId="40" applyNumberFormat="0" applyFont="0" applyAlignment="0" applyProtection="0"/>
    <xf numFmtId="0" fontId="2" fillId="101" borderId="40" applyNumberFormat="0" applyFont="0" applyAlignment="0" applyProtection="0"/>
    <xf numFmtId="171" fontId="198" fillId="101" borderId="40" applyNumberFormat="0" applyFont="0" applyAlignment="0" applyProtection="0"/>
    <xf numFmtId="171" fontId="198" fillId="101" borderId="40" applyNumberFormat="0" applyFont="0" applyAlignment="0" applyProtection="0"/>
    <xf numFmtId="171" fontId="198" fillId="101" borderId="40" applyNumberFormat="0" applyFont="0" applyAlignment="0" applyProtection="0"/>
    <xf numFmtId="171" fontId="198" fillId="101" borderId="40" applyNumberFormat="0" applyFont="0" applyAlignment="0" applyProtection="0"/>
    <xf numFmtId="171" fontId="198" fillId="101" borderId="40" applyNumberFormat="0" applyFont="0" applyAlignment="0" applyProtection="0"/>
    <xf numFmtId="171" fontId="198" fillId="101" borderId="40" applyNumberFormat="0" applyFont="0" applyAlignment="0" applyProtection="0"/>
    <xf numFmtId="171" fontId="198" fillId="101" borderId="40" applyNumberFormat="0" applyFont="0" applyAlignment="0" applyProtection="0"/>
    <xf numFmtId="171" fontId="198" fillId="101" borderId="40" applyNumberFormat="0" applyFont="0" applyAlignment="0" applyProtection="0"/>
    <xf numFmtId="171" fontId="198" fillId="101" borderId="40" applyNumberFormat="0" applyFont="0" applyAlignment="0" applyProtection="0"/>
    <xf numFmtId="171" fontId="198" fillId="131" borderId="40" applyNumberFormat="0" applyAlignment="0" applyProtection="0"/>
    <xf numFmtId="171" fontId="198" fillId="131" borderId="40" applyNumberFormat="0" applyAlignment="0" applyProtection="0"/>
    <xf numFmtId="171" fontId="198" fillId="131" borderId="40" applyNumberFormat="0" applyAlignment="0" applyProtection="0"/>
    <xf numFmtId="171" fontId="2" fillId="101" borderId="40" applyNumberFormat="0" applyFont="0" applyAlignment="0" applyProtection="0"/>
    <xf numFmtId="0" fontId="22" fillId="131" borderId="40" applyNumberFormat="0" applyAlignment="0" applyProtection="0"/>
    <xf numFmtId="0" fontId="1" fillId="2" borderId="1" applyNumberFormat="0" applyFont="0" applyAlignment="0" applyProtection="0"/>
    <xf numFmtId="171" fontId="2" fillId="101" borderId="40" applyNumberFormat="0" applyFont="0" applyAlignment="0" applyProtection="0"/>
    <xf numFmtId="171" fontId="2" fillId="101" borderId="40" applyNumberFormat="0" applyFont="0" applyAlignment="0" applyProtection="0"/>
    <xf numFmtId="0" fontId="10" fillId="101" borderId="40" applyNumberFormat="0" applyFont="0" applyAlignment="0" applyProtection="0"/>
    <xf numFmtId="171" fontId="2" fillId="101" borderId="40" applyNumberFormat="0" applyFont="0" applyAlignment="0" applyProtection="0"/>
    <xf numFmtId="0" fontId="2" fillId="101" borderId="40" applyNumberFormat="0" applyFont="0" applyAlignment="0" applyProtection="0"/>
    <xf numFmtId="171" fontId="2" fillId="101" borderId="40" applyNumberFormat="0" applyFont="0" applyAlignment="0" applyProtection="0"/>
    <xf numFmtId="0" fontId="2" fillId="101" borderId="40" applyNumberFormat="0" applyFont="0" applyAlignment="0" applyProtection="0"/>
    <xf numFmtId="0" fontId="1" fillId="2" borderId="1" applyNumberFormat="0" applyFont="0" applyAlignment="0" applyProtection="0"/>
    <xf numFmtId="0" fontId="10" fillId="101" borderId="40" applyNumberFormat="0" applyFont="0" applyAlignment="0" applyProtection="0"/>
    <xf numFmtId="0" fontId="169"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22"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ill="0" applyBorder="0" applyAlignment="0" applyProtection="0"/>
    <xf numFmtId="9" fontId="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198" fillId="0" borderId="0" applyFill="0" applyBorder="0" applyAlignment="0" applyProtection="0"/>
    <xf numFmtId="9" fontId="22" fillId="0" borderId="0" applyFill="0" applyBorder="0" applyAlignment="0" applyProtection="0"/>
    <xf numFmtId="9" fontId="198" fillId="0" borderId="0" applyFill="0" applyBorder="0" applyAlignment="0" applyProtection="0"/>
    <xf numFmtId="9" fontId="2" fillId="0" borderId="0" applyFont="0" applyFill="0" applyBorder="0" applyAlignment="0" applyProtection="0"/>
    <xf numFmtId="9" fontId="198" fillId="0" borderId="0" applyFill="0" applyBorder="0" applyAlignment="0" applyProtection="0"/>
    <xf numFmtId="9" fontId="22"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198" fillId="0" borderId="0" applyFill="0" applyBorder="0" applyAlignment="0" applyProtection="0"/>
    <xf numFmtId="9" fontId="13" fillId="0" borderId="0" applyFill="0" applyBorder="0" applyAlignment="0" applyProtection="0"/>
    <xf numFmtId="9" fontId="13" fillId="0" borderId="0" applyFill="0" applyBorder="0" applyAlignment="0" applyProtection="0"/>
    <xf numFmtId="9" fontId="22" fillId="0" borderId="0" applyFill="0" applyBorder="0" applyAlignment="0" applyProtection="0"/>
    <xf numFmtId="9" fontId="13"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198" fillId="0" borderId="0" applyFill="0" applyBorder="0" applyAlignment="0" applyProtection="0"/>
    <xf numFmtId="9" fontId="6" fillId="0" borderId="0" applyFont="0" applyFill="0" applyBorder="0" applyAlignment="0" applyProtection="0"/>
    <xf numFmtId="9" fontId="22" fillId="0" borderId="0" applyFill="0" applyBorder="0" applyAlignment="0" applyProtection="0"/>
    <xf numFmtId="9" fontId="198" fillId="0" borderId="0" applyFill="0" applyBorder="0" applyAlignment="0" applyProtection="0"/>
    <xf numFmtId="9" fontId="22" fillId="0" borderId="0" applyFill="0" applyBorder="0" applyAlignment="0" applyProtection="0"/>
    <xf numFmtId="9" fontId="198" fillId="0" borderId="0" applyFill="0" applyBorder="0" applyAlignment="0" applyProtection="0"/>
    <xf numFmtId="9" fontId="22" fillId="0" borderId="0" applyFill="0" applyBorder="0" applyAlignment="0" applyProtection="0"/>
    <xf numFmtId="9" fontId="198" fillId="0" borderId="0" applyFill="0" applyBorder="0" applyAlignment="0" applyProtection="0"/>
    <xf numFmtId="9" fontId="22" fillId="0" borderId="0" applyFill="0" applyBorder="0" applyAlignment="0" applyProtection="0"/>
    <xf numFmtId="9" fontId="198" fillId="0" borderId="0" applyFill="0" applyBorder="0" applyAlignment="0" applyProtection="0"/>
    <xf numFmtId="9" fontId="22" fillId="0" borderId="0" applyFill="0" applyBorder="0" applyAlignment="0" applyProtection="0"/>
    <xf numFmtId="9" fontId="198" fillId="0" borderId="0" applyFill="0" applyBorder="0" applyAlignment="0" applyProtection="0"/>
    <xf numFmtId="9" fontId="22" fillId="0" borderId="0" applyFill="0" applyBorder="0" applyAlignment="0" applyProtection="0"/>
    <xf numFmtId="9" fontId="198" fillId="0" borderId="0" applyFill="0" applyBorder="0" applyAlignment="0" applyProtection="0"/>
    <xf numFmtId="9" fontId="22" fillId="0" borderId="0" applyFill="0" applyBorder="0" applyAlignment="0" applyProtection="0"/>
    <xf numFmtId="9" fontId="10" fillId="0" borderId="0" applyFont="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ont="0" applyFill="0" applyBorder="0" applyAlignment="0" applyProtection="0"/>
    <xf numFmtId="9" fontId="198" fillId="0" borderId="0" applyFill="0" applyBorder="0" applyAlignment="0" applyProtection="0"/>
    <xf numFmtId="9" fontId="10" fillId="0" borderId="0" applyFont="0" applyFill="0" applyBorder="0" applyAlignment="0" applyProtection="0"/>
    <xf numFmtId="9" fontId="22" fillId="0" borderId="0" applyFill="0" applyBorder="0" applyAlignment="0" applyProtection="0"/>
    <xf numFmtId="9" fontId="13"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98" fillId="0" borderId="0" applyFill="0" applyBorder="0" applyAlignment="0" applyProtection="0"/>
    <xf numFmtId="9" fontId="13" fillId="0" borderId="0" applyFill="0" applyBorder="0" applyAlignment="0" applyProtection="0"/>
    <xf numFmtId="9" fontId="2" fillId="0" borderId="0" applyFont="0" applyFill="0" applyBorder="0" applyAlignment="0" applyProtection="0"/>
    <xf numFmtId="9" fontId="260" fillId="0" borderId="0" applyFont="0" applyFill="0" applyBorder="0" applyAlignment="0" applyProtection="0"/>
    <xf numFmtId="9" fontId="13" fillId="0" borderId="0" applyFill="0" applyBorder="0" applyAlignment="0" applyProtection="0"/>
    <xf numFmtId="9" fontId="260" fillId="0" borderId="0" applyFont="0" applyFill="0" applyBorder="0" applyAlignment="0" applyProtection="0"/>
    <xf numFmtId="9" fontId="169" fillId="0" borderId="0" applyFont="0" applyFill="0" applyBorder="0" applyAlignment="0" applyProtection="0"/>
    <xf numFmtId="9" fontId="22" fillId="0" borderId="0" applyFill="0" applyBorder="0" applyAlignment="0" applyProtection="0"/>
    <xf numFmtId="9" fontId="13" fillId="0" borderId="0" applyFont="0" applyFill="0" applyBorder="0" applyAlignment="0" applyProtection="0"/>
    <xf numFmtId="9" fontId="94" fillId="0" borderId="0" applyFont="0" applyFill="0" applyBorder="0" applyAlignment="0" applyProtection="0"/>
    <xf numFmtId="9" fontId="22" fillId="0" borderId="0" applyFill="0" applyBorder="0" applyAlignment="0" applyProtection="0"/>
    <xf numFmtId="9" fontId="13"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51"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0" fontId="156" fillId="0" borderId="37" applyNumberFormat="0" applyFill="0" applyAlignment="0" applyProtection="0"/>
    <xf numFmtId="171" fontId="2" fillId="0" borderId="37" applyNumberFormat="0" applyFill="0" applyAlignment="0" applyProtection="0"/>
    <xf numFmtId="171" fontId="2" fillId="0" borderId="37" applyNumberFormat="0" applyFill="0" applyAlignment="0" applyProtection="0"/>
    <xf numFmtId="171" fontId="2" fillId="0" borderId="37" applyNumberFormat="0" applyFill="0" applyAlignment="0" applyProtection="0"/>
    <xf numFmtId="171" fontId="2" fillId="0" borderId="37" applyNumberFormat="0" applyFill="0" applyAlignment="0" applyProtection="0"/>
    <xf numFmtId="171" fontId="2" fillId="0" borderId="37" applyNumberFormat="0" applyFill="0" applyAlignment="0" applyProtection="0"/>
    <xf numFmtId="0" fontId="261" fillId="0" borderId="37" applyNumberFormat="0" applyFill="0" applyAlignment="0" applyProtection="0"/>
    <xf numFmtId="171" fontId="156" fillId="0" borderId="37" applyNumberFormat="0" applyFill="0" applyAlignment="0" applyProtection="0"/>
    <xf numFmtId="0" fontId="156" fillId="0" borderId="37" applyNumberFormat="0" applyFill="0" applyAlignment="0" applyProtection="0"/>
    <xf numFmtId="0" fontId="19" fillId="0" borderId="0" applyBorder="0"/>
    <xf numFmtId="0" fontId="17" fillId="0" borderId="0"/>
    <xf numFmtId="171" fontId="198" fillId="0" borderId="0"/>
    <xf numFmtId="171" fontId="198" fillId="0" borderId="0"/>
    <xf numFmtId="171" fontId="198" fillId="0" borderId="0"/>
    <xf numFmtId="171" fontId="198" fillId="0" borderId="0"/>
    <xf numFmtId="171" fontId="198" fillId="0" borderId="0"/>
    <xf numFmtId="171" fontId="198" fillId="0" borderId="0"/>
    <xf numFmtId="171" fontId="198" fillId="0" borderId="0"/>
    <xf numFmtId="171" fontId="198" fillId="0" borderId="0"/>
    <xf numFmtId="171" fontId="198" fillId="0" borderId="0"/>
    <xf numFmtId="171" fontId="17" fillId="0" borderId="0"/>
    <xf numFmtId="0" fontId="13" fillId="0" borderId="0"/>
    <xf numFmtId="165" fontId="17" fillId="0" borderId="0"/>
    <xf numFmtId="0" fontId="12" fillId="0" borderId="0"/>
    <xf numFmtId="0" fontId="55" fillId="0" borderId="0"/>
    <xf numFmtId="171" fontId="198" fillId="0" borderId="0"/>
    <xf numFmtId="0" fontId="13" fillId="0" borderId="0"/>
    <xf numFmtId="0" fontId="12" fillId="0" borderId="0"/>
    <xf numFmtId="171" fontId="13" fillId="0" borderId="0"/>
    <xf numFmtId="171" fontId="13" fillId="0" borderId="0"/>
    <xf numFmtId="171" fontId="198" fillId="0" borderId="0"/>
    <xf numFmtId="0" fontId="17" fillId="0" borderId="0"/>
    <xf numFmtId="0" fontId="12" fillId="0" borderId="0"/>
    <xf numFmtId="171" fontId="198" fillId="0" borderId="0"/>
    <xf numFmtId="0" fontId="17" fillId="0" borderId="0"/>
    <xf numFmtId="171" fontId="198" fillId="0" borderId="0"/>
    <xf numFmtId="171" fontId="198" fillId="0" borderId="0"/>
    <xf numFmtId="171" fontId="198" fillId="0" borderId="0"/>
    <xf numFmtId="171" fontId="198" fillId="0" borderId="0"/>
    <xf numFmtId="171" fontId="198" fillId="0" borderId="0"/>
    <xf numFmtId="285" fontId="79" fillId="0" borderId="0">
      <alignment vertical="top"/>
    </xf>
    <xf numFmtId="165" fontId="2" fillId="0" borderId="0">
      <alignment vertical="justify"/>
    </xf>
    <xf numFmtId="0" fontId="22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2" fillId="0" borderId="0" applyNumberFormat="0" applyFill="0" applyBorder="0" applyAlignment="0" applyProtection="0"/>
    <xf numFmtId="171" fontId="46" fillId="0" borderId="0" applyNumberFormat="0" applyFill="0" applyBorder="0" applyAlignment="0" applyProtection="0"/>
    <xf numFmtId="0" fontId="262" fillId="0" borderId="0" applyNumberFormat="0" applyFill="0" applyBorder="0" applyAlignment="0" applyProtection="0"/>
    <xf numFmtId="171" fontId="222" fillId="0" borderId="0" applyNumberFormat="0" applyFill="0" applyBorder="0" applyAlignment="0" applyProtection="0"/>
    <xf numFmtId="0" fontId="222" fillId="0" borderId="0" applyNumberFormat="0" applyFill="0" applyBorder="0" applyAlignment="0" applyProtection="0"/>
    <xf numFmtId="49" fontId="263" fillId="0" borderId="0">
      <alignment horizontal="center"/>
    </xf>
    <xf numFmtId="49" fontId="131" fillId="0" borderId="0">
      <alignment horizontal="center"/>
    </xf>
    <xf numFmtId="0" fontId="19" fillId="0" borderId="0">
      <alignment horizontal="center"/>
    </xf>
    <xf numFmtId="286" fontId="13" fillId="0" borderId="0"/>
    <xf numFmtId="39" fontId="62" fillId="0" borderId="0">
      <alignment vertical="center"/>
    </xf>
    <xf numFmtId="167" fontId="115" fillId="0" borderId="0"/>
    <xf numFmtId="3" fontId="264" fillId="0" borderId="8" applyFont="0" applyBorder="0">
      <alignment horizontal="right"/>
      <protection locked="0"/>
    </xf>
    <xf numFmtId="0" fontId="2" fillId="0" borderId="0" applyNumberFormat="0" applyFill="0" applyBorder="0" applyAlignment="0" applyProtection="0"/>
    <xf numFmtId="282" fontId="2" fillId="0" borderId="0" applyFont="0" applyFill="0" applyBorder="0" applyAlignment="0" applyProtection="0"/>
    <xf numFmtId="164" fontId="13" fillId="0" borderId="0" applyFill="0" applyBorder="0" applyAlignment="0" applyProtection="0"/>
    <xf numFmtId="164" fontId="2" fillId="0" borderId="0" applyFont="0" applyFill="0" applyBorder="0" applyAlignment="0" applyProtection="0"/>
    <xf numFmtId="287" fontId="22" fillId="0" borderId="0" applyFill="0" applyBorder="0" applyAlignment="0" applyProtection="0"/>
    <xf numFmtId="287" fontId="22" fillId="0" borderId="0" applyFill="0" applyBorder="0" applyAlignment="0" applyProtection="0"/>
    <xf numFmtId="164" fontId="2" fillId="0" borderId="0" applyFont="0" applyFill="0" applyBorder="0" applyAlignment="0" applyProtection="0"/>
    <xf numFmtId="287" fontId="22" fillId="0" borderId="0" applyFill="0" applyBorder="0" applyAlignment="0" applyProtection="0"/>
    <xf numFmtId="287" fontId="22" fillId="0" borderId="0" applyFill="0" applyBorder="0" applyAlignment="0" applyProtection="0"/>
    <xf numFmtId="287" fontId="22" fillId="0" borderId="0" applyFill="0" applyBorder="0" applyAlignment="0" applyProtection="0"/>
    <xf numFmtId="287" fontId="22"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287" fontId="22" fillId="0" borderId="0" applyFill="0" applyBorder="0" applyAlignment="0" applyProtection="0"/>
    <xf numFmtId="164" fontId="2" fillId="0" borderId="0" applyFont="0" applyFill="0" applyBorder="0" applyAlignment="0" applyProtection="0"/>
    <xf numFmtId="287" fontId="22" fillId="0" borderId="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0" fontId="1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3" fillId="0" borderId="0" applyFont="0" applyFill="0" applyBorder="0" applyAlignment="0" applyProtection="0"/>
    <xf numFmtId="164" fontId="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0" fillId="0" borderId="0" applyFont="0" applyFill="0" applyBorder="0" applyAlignment="0" applyProtection="0"/>
    <xf numFmtId="287" fontId="22" fillId="0" borderId="0" applyFill="0" applyBorder="0" applyAlignment="0" applyProtection="0"/>
    <xf numFmtId="227" fontId="2" fillId="0" borderId="0" applyFont="0" applyFill="0" applyBorder="0" applyAlignment="0" applyProtection="0"/>
    <xf numFmtId="164" fontId="2" fillId="0" borderId="0" applyFont="0" applyFill="0" applyBorder="0" applyAlignment="0" applyProtection="0"/>
    <xf numFmtId="287" fontId="198"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3" fillId="0" borderId="0" applyFont="0" applyFill="0" applyBorder="0" applyAlignment="0" applyProtection="0"/>
    <xf numFmtId="164" fontId="13" fillId="0" borderId="0" applyFill="0" applyBorder="0" applyAlignment="0" applyProtection="0"/>
    <xf numFmtId="164" fontId="2" fillId="0" borderId="0" applyFont="0" applyFill="0" applyBorder="0" applyAlignment="0" applyProtection="0"/>
    <xf numFmtId="0" fontId="13"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13" fillId="0" borderId="0" applyFill="0" applyBorder="0" applyAlignment="0" applyProtection="0"/>
    <xf numFmtId="164" fontId="13" fillId="0" borderId="0" applyFill="0" applyBorder="0" applyAlignment="0" applyProtection="0"/>
    <xf numFmtId="164" fontId="10"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2" fillId="0" borderId="0" applyFont="0" applyFill="0" applyBorder="0" applyAlignment="0" applyProtection="0"/>
    <xf numFmtId="287" fontId="22" fillId="0" borderId="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287" fontId="22" fillId="0" borderId="0" applyFill="0" applyBorder="0" applyAlignment="0" applyProtection="0"/>
    <xf numFmtId="171" fontId="2" fillId="0" borderId="0" applyFont="0" applyFill="0" applyBorder="0" applyAlignment="0" applyProtection="0"/>
    <xf numFmtId="287" fontId="22" fillId="0" borderId="0" applyFill="0" applyBorder="0" applyAlignment="0" applyProtection="0"/>
    <xf numFmtId="166" fontId="13" fillId="0" borderId="0" applyFill="0" applyBorder="0" applyAlignment="0" applyProtection="0"/>
    <xf numFmtId="287" fontId="22" fillId="0" borderId="0" applyFill="0" applyBorder="0" applyAlignment="0" applyProtection="0"/>
    <xf numFmtId="164" fontId="6" fillId="0" borderId="0" applyFont="0" applyFill="0" applyBorder="0" applyAlignment="0" applyProtection="0"/>
    <xf numFmtId="287" fontId="22" fillId="0" borderId="0" applyFill="0" applyBorder="0" applyAlignment="0" applyProtection="0"/>
    <xf numFmtId="287" fontId="22" fillId="0" borderId="0" applyFill="0" applyBorder="0" applyAlignment="0" applyProtection="0"/>
    <xf numFmtId="287" fontId="22" fillId="0" borderId="0" applyFill="0" applyBorder="0" applyAlignment="0" applyProtection="0"/>
    <xf numFmtId="166" fontId="13" fillId="0" borderId="0" applyFill="0" applyBorder="0" applyAlignment="0" applyProtection="0"/>
    <xf numFmtId="19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6" fillId="0" borderId="0" applyFont="0" applyFill="0" applyBorder="0" applyAlignment="0" applyProtection="0"/>
    <xf numFmtId="164" fontId="10"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88"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65" fillId="0" borderId="0" applyFont="0" applyFill="0" applyBorder="0" applyAlignment="0" applyProtection="0"/>
    <xf numFmtId="164" fontId="266" fillId="0" borderId="0" applyFont="0" applyFill="0" applyBorder="0" applyAlignment="0" applyProtection="0"/>
    <xf numFmtId="164" fontId="13" fillId="0" borderId="0" applyFill="0" applyBorder="0" applyAlignment="0" applyProtection="0"/>
    <xf numFmtId="164" fontId="13" fillId="0" borderId="0" applyFill="0" applyBorder="0" applyAlignment="0" applyProtection="0"/>
    <xf numFmtId="164" fontId="13" fillId="0" borderId="0" applyFill="0" applyBorder="0" applyAlignment="0" applyProtection="0"/>
    <xf numFmtId="164" fontId="6" fillId="0" borderId="0" applyFont="0" applyFill="0" applyBorder="0" applyAlignment="0" applyProtection="0"/>
    <xf numFmtId="164" fontId="256" fillId="0" borderId="0" applyFont="0" applyFill="0" applyBorder="0" applyAlignment="0" applyProtection="0"/>
    <xf numFmtId="164" fontId="10" fillId="0" borderId="0" applyFont="0" applyFill="0" applyBorder="0" applyAlignment="0" applyProtection="0"/>
    <xf numFmtId="164" fontId="25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260" fillId="0" borderId="0" applyFont="0" applyFill="0" applyBorder="0" applyAlignment="0" applyProtection="0"/>
    <xf numFmtId="164" fontId="13" fillId="0" borderId="0" applyFill="0" applyBorder="0" applyAlignment="0" applyProtection="0"/>
    <xf numFmtId="287" fontId="22" fillId="0" borderId="0" applyFill="0" applyBorder="0" applyAlignment="0" applyProtection="0"/>
    <xf numFmtId="164" fontId="225"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64" fontId="260"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64" fontId="10" fillId="0" borderId="0" applyFont="0" applyFill="0" applyBorder="0" applyAlignment="0" applyProtection="0"/>
    <xf numFmtId="198" fontId="13" fillId="0" borderId="0" applyFont="0" applyFill="0" applyBorder="0" applyAlignment="0" applyProtection="0"/>
    <xf numFmtId="164" fontId="1" fillId="0" borderId="0" applyFont="0" applyFill="0" applyBorder="0" applyAlignment="0" applyProtection="0"/>
    <xf numFmtId="287" fontId="22" fillId="0" borderId="0" applyFill="0" applyBorder="0" applyAlignment="0" applyProtection="0"/>
    <xf numFmtId="198" fontId="13" fillId="0" borderId="0" applyFont="0" applyFill="0" applyBorder="0" applyAlignment="0" applyProtection="0"/>
    <xf numFmtId="164" fontId="260" fillId="0" borderId="0" applyFont="0" applyFill="0" applyBorder="0" applyAlignment="0" applyProtection="0"/>
    <xf numFmtId="198" fontId="13" fillId="0" borderId="0" applyFont="0" applyFill="0" applyBorder="0" applyAlignment="0" applyProtection="0"/>
    <xf numFmtId="164" fontId="265" fillId="0" borderId="0" applyFont="0" applyFill="0" applyBorder="0" applyAlignment="0" applyProtection="0"/>
    <xf numFmtId="287" fontId="22" fillId="0" borderId="0" applyFill="0" applyBorder="0" applyAlignment="0" applyProtection="0"/>
    <xf numFmtId="198" fontId="13" fillId="0" borderId="0" applyFont="0" applyFill="0" applyBorder="0" applyAlignment="0" applyProtection="0"/>
    <xf numFmtId="287" fontId="22" fillId="0" borderId="0" applyFill="0" applyBorder="0" applyAlignment="0" applyProtection="0"/>
    <xf numFmtId="164" fontId="251" fillId="0" borderId="0" applyFont="0" applyFill="0" applyBorder="0" applyAlignment="0" applyProtection="0"/>
    <xf numFmtId="287" fontId="22" fillId="0" borderId="0" applyFill="0" applyBorder="0" applyAlignment="0" applyProtection="0"/>
    <xf numFmtId="164" fontId="6" fillId="0" borderId="0" applyFont="0" applyFill="0" applyBorder="0" applyAlignment="0" applyProtection="0"/>
    <xf numFmtId="287" fontId="22" fillId="0" borderId="0" applyFill="0" applyBorder="0" applyAlignment="0" applyProtection="0"/>
    <xf numFmtId="3" fontId="255" fillId="0" borderId="2" applyBorder="0">
      <alignment vertical="center"/>
    </xf>
    <xf numFmtId="4" fontId="240" fillId="17" borderId="0" applyBorder="0">
      <alignment horizontal="right"/>
    </xf>
    <xf numFmtId="3" fontId="255" fillId="0" borderId="2" applyBorder="0">
      <alignment vertical="center"/>
    </xf>
    <xf numFmtId="4" fontId="241" fillId="17" borderId="0" applyBorder="0">
      <alignment horizontal="right"/>
    </xf>
    <xf numFmtId="4" fontId="240" fillId="17" borderId="59" applyBorder="0">
      <alignment horizontal="right"/>
    </xf>
    <xf numFmtId="4" fontId="241" fillId="132" borderId="59" applyBorder="0">
      <alignment horizontal="right"/>
    </xf>
    <xf numFmtId="4" fontId="240" fillId="132" borderId="60" applyBorder="0">
      <alignment horizontal="right"/>
    </xf>
    <xf numFmtId="0" fontId="19" fillId="0" borderId="0">
      <alignment horizontal="left" vertical="top"/>
    </xf>
    <xf numFmtId="0" fontId="110" fillId="31" borderId="0" applyNumberFormat="0" applyBorder="0" applyAlignment="0" applyProtection="0"/>
    <xf numFmtId="171" fontId="2" fillId="31" borderId="0" applyNumberFormat="0" applyBorder="0" applyAlignment="0" applyProtection="0"/>
    <xf numFmtId="171" fontId="2" fillId="31" borderId="0" applyNumberFormat="0" applyBorder="0" applyAlignment="0" applyProtection="0"/>
    <xf numFmtId="171" fontId="2" fillId="31" borderId="0" applyNumberFormat="0" applyBorder="0" applyAlignment="0" applyProtection="0"/>
    <xf numFmtId="171" fontId="2" fillId="31" borderId="0" applyNumberFormat="0" applyBorder="0" applyAlignment="0" applyProtection="0"/>
    <xf numFmtId="171" fontId="2" fillId="39" borderId="0" applyNumberFormat="0" applyBorder="0" applyAlignment="0" applyProtection="0"/>
    <xf numFmtId="0" fontId="267" fillId="39" borderId="0" applyNumberFormat="0" applyBorder="0" applyAlignment="0" applyProtection="0"/>
    <xf numFmtId="0" fontId="110" fillId="31" borderId="0" applyNumberFormat="0" applyBorder="0" applyAlignment="0" applyProtection="0"/>
    <xf numFmtId="227" fontId="2" fillId="0" borderId="2" applyFont="0" applyFill="0" applyBorder="0" applyProtection="0">
      <alignment horizontal="center" vertical="center"/>
    </xf>
    <xf numFmtId="173" fontId="28" fillId="0" borderId="0">
      <protection locked="0"/>
    </xf>
    <xf numFmtId="171" fontId="253" fillId="0" borderId="2" applyBorder="0">
      <alignment horizontal="center" vertical="center" wrapText="1"/>
    </xf>
    <xf numFmtId="171" fontId="253" fillId="0" borderId="2" applyBorder="0">
      <alignment horizontal="center" vertical="center" wrapText="1"/>
    </xf>
    <xf numFmtId="171" fontId="253" fillId="0" borderId="2" applyBorder="0">
      <alignment horizontal="center" vertical="center" wrapText="1"/>
    </xf>
    <xf numFmtId="0" fontId="18" fillId="0" borderId="0"/>
    <xf numFmtId="0" fontId="2" fillId="0" borderId="0"/>
    <xf numFmtId="0" fontId="16" fillId="0" borderId="0">
      <protection locked="0"/>
    </xf>
    <xf numFmtId="0" fontId="268" fillId="0" borderId="0"/>
    <xf numFmtId="0" fontId="2" fillId="0" borderId="0"/>
    <xf numFmtId="0" fontId="248" fillId="0" borderId="2"/>
    <xf numFmtId="0" fontId="248" fillId="0" borderId="2"/>
    <xf numFmtId="0" fontId="248" fillId="0" borderId="2"/>
    <xf numFmtId="0" fontId="220" fillId="0" borderId="51" applyNumberFormat="0" applyFill="0" applyAlignment="0" applyProtection="0"/>
    <xf numFmtId="0" fontId="220" fillId="0" borderId="51" applyNumberFormat="0" applyFill="0" applyAlignment="0" applyProtection="0"/>
    <xf numFmtId="0" fontId="182" fillId="45" borderId="41" applyNumberFormat="0" applyAlignment="0" applyProtection="0"/>
    <xf numFmtId="0" fontId="182" fillId="45" borderId="41" applyNumberFormat="0" applyAlignment="0" applyProtection="0"/>
    <xf numFmtId="0" fontId="63" fillId="29" borderId="0" applyNumberFormat="0" applyBorder="0" applyAlignment="0" applyProtection="0"/>
    <xf numFmtId="0" fontId="110" fillId="31" borderId="0" applyNumberFormat="0" applyBorder="0" applyAlignment="0" applyProtection="0"/>
    <xf numFmtId="0" fontId="217" fillId="0" borderId="0" applyNumberFormat="0" applyFill="0" applyBorder="0" applyAlignment="0" applyProtection="0"/>
    <xf numFmtId="0" fontId="106" fillId="0" borderId="0" applyNumberFormat="0" applyFill="0" applyBorder="0" applyAlignment="0" applyProtection="0"/>
    <xf numFmtId="0" fontId="2" fillId="101" borderId="40" applyNumberFormat="0" applyFont="0" applyAlignment="0" applyProtection="0"/>
    <xf numFmtId="0" fontId="2" fillId="101" borderId="40" applyNumberFormat="0" applyFont="0" applyAlignment="0" applyProtection="0"/>
    <xf numFmtId="0" fontId="2" fillId="101" borderId="40" applyNumberFormat="0" applyFont="0" applyAlignment="0" applyProtection="0"/>
    <xf numFmtId="0" fontId="163" fillId="18" borderId="0" applyNumberFormat="0" applyBorder="0" applyAlignment="0" applyProtection="0"/>
    <xf numFmtId="0" fontId="6" fillId="0" borderId="0"/>
    <xf numFmtId="0" fontId="12" fillId="0" borderId="0"/>
    <xf numFmtId="0" fontId="156" fillId="0" borderId="37" applyNumberFormat="0" applyFill="0" applyAlignment="0" applyProtection="0"/>
    <xf numFmtId="0" fontId="76" fillId="90" borderId="20" applyNumberFormat="0" applyAlignment="0" applyProtection="0"/>
    <xf numFmtId="0" fontId="222" fillId="0" borderId="0" applyNumberFormat="0" applyFill="0" applyBorder="0" applyAlignment="0" applyProtection="0"/>
    <xf numFmtId="0" fontId="12" fillId="0" borderId="0"/>
    <xf numFmtId="0" fontId="21" fillId="0" borderId="0"/>
    <xf numFmtId="0" fontId="21" fillId="0" borderId="0"/>
    <xf numFmtId="0" fontId="17" fillId="0" borderId="0"/>
    <xf numFmtId="4" fontId="19" fillId="0" borderId="0">
      <alignment vertical="center"/>
    </xf>
    <xf numFmtId="0" fontId="21" fillId="0" borderId="0"/>
    <xf numFmtId="4" fontId="18" fillId="0" borderId="0">
      <alignment vertical="center"/>
    </xf>
    <xf numFmtId="0" fontId="21" fillId="0" borderId="0"/>
    <xf numFmtId="0" fontId="17" fillId="0" borderId="0"/>
    <xf numFmtId="4" fontId="18" fillId="0" borderId="0">
      <alignment vertical="center"/>
    </xf>
    <xf numFmtId="0" fontId="20" fillId="0" borderId="0"/>
    <xf numFmtId="0" fontId="21" fillId="0" borderId="0"/>
    <xf numFmtId="4" fontId="19" fillId="0" borderId="0">
      <alignment vertical="center"/>
    </xf>
    <xf numFmtId="4" fontId="18" fillId="0" borderId="0">
      <alignment vertical="center"/>
    </xf>
    <xf numFmtId="4" fontId="19" fillId="0" borderId="0">
      <alignment vertical="center"/>
    </xf>
    <xf numFmtId="4" fontId="18" fillId="0" borderId="0">
      <alignment vertical="center"/>
    </xf>
    <xf numFmtId="0" fontId="20" fillId="0" borderId="0"/>
    <xf numFmtId="4" fontId="19" fillId="0" borderId="0">
      <alignment vertical="center"/>
    </xf>
    <xf numFmtId="4" fontId="19" fillId="0" borderId="0">
      <alignment vertical="center"/>
    </xf>
    <xf numFmtId="4" fontId="18" fillId="0" borderId="0">
      <alignment vertical="center"/>
    </xf>
    <xf numFmtId="0" fontId="17" fillId="0" borderId="0"/>
    <xf numFmtId="0" fontId="17" fillId="0" borderId="0"/>
    <xf numFmtId="4" fontId="18" fillId="0" borderId="0">
      <alignment vertical="center"/>
    </xf>
    <xf numFmtId="4" fontId="19" fillId="0" borderId="0">
      <alignment vertical="center"/>
    </xf>
    <xf numFmtId="0" fontId="20" fillId="0" borderId="0"/>
    <xf numFmtId="0" fontId="20" fillId="0" borderId="0"/>
    <xf numFmtId="0" fontId="20" fillId="0" borderId="0"/>
    <xf numFmtId="0" fontId="21" fillId="0" borderId="0"/>
    <xf numFmtId="4" fontId="18" fillId="0" borderId="0">
      <alignment vertical="center"/>
    </xf>
    <xf numFmtId="4" fontId="19" fillId="0" borderId="0">
      <alignment vertical="center"/>
    </xf>
    <xf numFmtId="0" fontId="21" fillId="0" borderId="0"/>
    <xf numFmtId="0" fontId="21" fillId="0" borderId="0"/>
    <xf numFmtId="0" fontId="21" fillId="0" borderId="0"/>
    <xf numFmtId="0" fontId="20" fillId="0" borderId="0"/>
    <xf numFmtId="0" fontId="21" fillId="0" borderId="0"/>
    <xf numFmtId="4" fontId="19" fillId="0" borderId="0">
      <alignment vertical="center"/>
    </xf>
    <xf numFmtId="0" fontId="21" fillId="0" borderId="0"/>
    <xf numFmtId="0" fontId="21" fillId="0" borderId="0"/>
    <xf numFmtId="0" fontId="21" fillId="0" borderId="0"/>
    <xf numFmtId="4" fontId="19" fillId="0" borderId="0">
      <alignment vertical="center"/>
    </xf>
    <xf numFmtId="4" fontId="19" fillId="0" borderId="0">
      <alignment vertical="center"/>
    </xf>
    <xf numFmtId="0" fontId="21" fillId="0" borderId="0"/>
    <xf numFmtId="0" fontId="21" fillId="0" borderId="0"/>
    <xf numFmtId="4" fontId="19" fillId="0" borderId="0">
      <alignment vertical="center"/>
    </xf>
    <xf numFmtId="0" fontId="20" fillId="0" borderId="0"/>
    <xf numFmtId="0" fontId="20" fillId="0" borderId="0"/>
    <xf numFmtId="0" fontId="21"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20" fillId="0" borderId="0"/>
    <xf numFmtId="0" fontId="20"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21" fillId="0" borderId="0"/>
    <xf numFmtId="4" fontId="19" fillId="0" borderId="0">
      <alignment vertical="center"/>
    </xf>
    <xf numFmtId="4" fontId="19" fillId="0" borderId="0">
      <alignment vertical="center"/>
    </xf>
    <xf numFmtId="4" fontId="19" fillId="0" borderId="0">
      <alignment vertical="center"/>
    </xf>
    <xf numFmtId="0" fontId="20" fillId="0" borderId="0"/>
    <xf numFmtId="0" fontId="20" fillId="0" borderId="0"/>
    <xf numFmtId="0" fontId="20" fillId="0" borderId="0"/>
    <xf numFmtId="4" fontId="19" fillId="0" borderId="0">
      <alignment vertical="center"/>
    </xf>
    <xf numFmtId="4" fontId="19" fillId="0" borderId="0">
      <alignment vertical="center"/>
    </xf>
    <xf numFmtId="0" fontId="21" fillId="0" borderId="0"/>
    <xf numFmtId="0" fontId="21" fillId="0" borderId="0"/>
    <xf numFmtId="0" fontId="21" fillId="0" borderId="0"/>
    <xf numFmtId="4" fontId="19" fillId="0" borderId="0">
      <alignment vertical="center"/>
    </xf>
    <xf numFmtId="4" fontId="19" fillId="0" borderId="0">
      <alignment vertical="center"/>
    </xf>
    <xf numFmtId="0" fontId="1" fillId="0" borderId="0"/>
    <xf numFmtId="0" fontId="1" fillId="0" borderId="0"/>
    <xf numFmtId="0" fontId="13" fillId="0" borderId="0"/>
    <xf numFmtId="0" fontId="169" fillId="0" borderId="0"/>
    <xf numFmtId="0" fontId="274" fillId="0" borderId="0"/>
    <xf numFmtId="0" fontId="1" fillId="0" borderId="0"/>
    <xf numFmtId="164" fontId="169" fillId="0" borderId="0" applyFont="0" applyFill="0" applyBorder="0" applyAlignment="0" applyProtection="0"/>
    <xf numFmtId="166" fontId="279" fillId="0" borderId="0">
      <alignment vertical="top"/>
    </xf>
    <xf numFmtId="186" fontId="279" fillId="92" borderId="0">
      <alignment vertical="top"/>
    </xf>
    <xf numFmtId="0" fontId="17" fillId="0" borderId="0"/>
    <xf numFmtId="285" fontId="7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0" fontId="12" fillId="0" borderId="0"/>
    <xf numFmtId="0" fontId="12" fillId="0" borderId="0"/>
    <xf numFmtId="0" fontId="12" fillId="0" borderId="0"/>
    <xf numFmtId="4" fontId="18" fillId="0" borderId="0">
      <alignment vertical="center"/>
    </xf>
    <xf numFmtId="0" fontId="12" fillId="0" borderId="0"/>
    <xf numFmtId="0" fontId="17" fillId="0" borderId="0"/>
    <xf numFmtId="0" fontId="12" fillId="0" borderId="0"/>
    <xf numFmtId="0" fontId="17" fillId="0" borderId="0"/>
    <xf numFmtId="0" fontId="17" fillId="0" borderId="0"/>
    <xf numFmtId="0" fontId="17" fillId="0" borderId="0"/>
    <xf numFmtId="0" fontId="12" fillId="0" borderId="0"/>
    <xf numFmtId="0" fontId="12" fillId="0" borderId="0"/>
    <xf numFmtId="0" fontId="17" fillId="0" borderId="0"/>
    <xf numFmtId="0" fontId="12" fillId="0" borderId="0"/>
    <xf numFmtId="0" fontId="12" fillId="0" borderId="0"/>
    <xf numFmtId="0" fontId="17" fillId="0" borderId="0"/>
    <xf numFmtId="285" fontId="79" fillId="0" borderId="0">
      <alignment vertical="top"/>
    </xf>
    <xf numFmtId="285" fontId="79" fillId="0" borderId="0">
      <alignment vertical="top"/>
    </xf>
    <xf numFmtId="0" fontId="17" fillId="0" borderId="0"/>
    <xf numFmtId="0" fontId="17" fillId="0" borderId="0"/>
    <xf numFmtId="0" fontId="12" fillId="0" borderId="0"/>
    <xf numFmtId="0" fontId="12" fillId="0" borderId="0"/>
    <xf numFmtId="0" fontId="17" fillId="0" borderId="0"/>
    <xf numFmtId="0" fontId="17" fillId="0" borderId="0"/>
    <xf numFmtId="4" fontId="18" fillId="0" borderId="0">
      <alignment vertical="center"/>
    </xf>
    <xf numFmtId="285" fontId="79" fillId="0" borderId="0">
      <alignment vertical="top"/>
    </xf>
    <xf numFmtId="0" fontId="17" fillId="0" borderId="0"/>
    <xf numFmtId="0" fontId="12" fillId="0" borderId="0"/>
    <xf numFmtId="0" fontId="17" fillId="0" borderId="0"/>
    <xf numFmtId="0" fontId="12" fillId="0" borderId="0"/>
    <xf numFmtId="0" fontId="12" fillId="0" borderId="0"/>
    <xf numFmtId="285" fontId="79" fillId="0" borderId="0">
      <alignment vertical="top"/>
    </xf>
    <xf numFmtId="285" fontId="79" fillId="0" borderId="0">
      <alignment vertical="top"/>
    </xf>
    <xf numFmtId="0" fontId="12" fillId="0" borderId="0"/>
    <xf numFmtId="0" fontId="17"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7" fillId="0" borderId="0"/>
    <xf numFmtId="0" fontId="17" fillId="0" borderId="0"/>
    <xf numFmtId="0" fontId="17" fillId="0" borderId="0"/>
    <xf numFmtId="0" fontId="17" fillId="0" borderId="0"/>
    <xf numFmtId="0" fontId="12" fillId="0" borderId="0"/>
    <xf numFmtId="0" fontId="36" fillId="21" borderId="0"/>
    <xf numFmtId="0" fontId="36" fillId="21" borderId="0"/>
    <xf numFmtId="0" fontId="36" fillId="21" borderId="0"/>
    <xf numFmtId="0" fontId="36" fillId="21" borderId="0"/>
    <xf numFmtId="0" fontId="280" fillId="56" borderId="0" applyNumberFormat="0" applyBorder="0" applyAlignment="0" applyProtection="0"/>
    <xf numFmtId="0" fontId="280" fillId="56" borderId="0" applyNumberFormat="0" applyBorder="0" applyAlignment="0" applyProtection="0"/>
    <xf numFmtId="0" fontId="280" fillId="56" borderId="0" applyNumberFormat="0" applyBorder="0" applyAlignment="0" applyProtection="0"/>
    <xf numFmtId="0" fontId="280" fillId="56" borderId="0" applyNumberFormat="0" applyBorder="0" applyAlignment="0" applyProtection="0"/>
    <xf numFmtId="0" fontId="280" fillId="5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7" borderId="0" applyNumberFormat="0" applyBorder="0" applyAlignment="0" applyProtection="0"/>
    <xf numFmtId="0" fontId="280" fillId="47" borderId="0" applyNumberFormat="0" applyBorder="0" applyAlignment="0" applyProtection="0"/>
    <xf numFmtId="0" fontId="280" fillId="47" borderId="0" applyNumberFormat="0" applyBorder="0" applyAlignment="0" applyProtection="0"/>
    <xf numFmtId="0" fontId="280" fillId="47" borderId="0" applyNumberFormat="0" applyBorder="0" applyAlignment="0" applyProtection="0"/>
    <xf numFmtId="0" fontId="280" fillId="47" borderId="0" applyNumberFormat="0" applyBorder="0" applyAlignment="0" applyProtection="0"/>
    <xf numFmtId="0" fontId="280" fillId="58" borderId="0" applyNumberFormat="0" applyBorder="0" applyAlignment="0" applyProtection="0"/>
    <xf numFmtId="0" fontId="280" fillId="58" borderId="0" applyNumberFormat="0" applyBorder="0" applyAlignment="0" applyProtection="0"/>
    <xf numFmtId="0" fontId="280" fillId="58" borderId="0" applyNumberFormat="0" applyBorder="0" applyAlignment="0" applyProtection="0"/>
    <xf numFmtId="0" fontId="280" fillId="58" borderId="0" applyNumberFormat="0" applyBorder="0" applyAlignment="0" applyProtection="0"/>
    <xf numFmtId="0" fontId="280" fillId="58" borderId="0" applyNumberFormat="0" applyBorder="0" applyAlignment="0" applyProtection="0"/>
    <xf numFmtId="0" fontId="280" fillId="59" borderId="0" applyNumberFormat="0" applyBorder="0" applyAlignment="0" applyProtection="0"/>
    <xf numFmtId="0" fontId="280" fillId="59" borderId="0" applyNumberFormat="0" applyBorder="0" applyAlignment="0" applyProtection="0"/>
    <xf numFmtId="0" fontId="280" fillId="59" borderId="0" applyNumberFormat="0" applyBorder="0" applyAlignment="0" applyProtection="0"/>
    <xf numFmtId="0" fontId="280" fillId="59" borderId="0" applyNumberFormat="0" applyBorder="0" applyAlignment="0" applyProtection="0"/>
    <xf numFmtId="0" fontId="280" fillId="59" borderId="0" applyNumberFormat="0" applyBorder="0" applyAlignment="0" applyProtection="0"/>
    <xf numFmtId="0" fontId="280" fillId="60" borderId="0" applyNumberFormat="0" applyBorder="0" applyAlignment="0" applyProtection="0"/>
    <xf numFmtId="0" fontId="280" fillId="60" borderId="0" applyNumberFormat="0" applyBorder="0" applyAlignment="0" applyProtection="0"/>
    <xf numFmtId="0" fontId="280" fillId="60" borderId="0" applyNumberFormat="0" applyBorder="0" applyAlignment="0" applyProtection="0"/>
    <xf numFmtId="0" fontId="280" fillId="60" borderId="0" applyNumberFormat="0" applyBorder="0" applyAlignment="0" applyProtection="0"/>
    <xf numFmtId="0" fontId="280" fillId="60" borderId="0" applyNumberFormat="0" applyBorder="0" applyAlignment="0" applyProtection="0"/>
    <xf numFmtId="0" fontId="48" fillId="65" borderId="0" applyNumberFormat="0" applyBorder="0" applyAlignment="0" applyProtection="0"/>
    <xf numFmtId="0" fontId="48" fillId="69" borderId="0" applyNumberFormat="0" applyBorder="0" applyAlignment="0" applyProtection="0"/>
    <xf numFmtId="0" fontId="48" fillId="48" borderId="0" applyNumberFormat="0" applyBorder="0" applyAlignment="0" applyProtection="0"/>
    <xf numFmtId="0" fontId="48" fillId="58" borderId="0" applyNumberFormat="0" applyBorder="0" applyAlignment="0" applyProtection="0"/>
    <xf numFmtId="0" fontId="48" fillId="59" borderId="0" applyNumberFormat="0" applyBorder="0" applyAlignment="0" applyProtection="0"/>
    <xf numFmtId="0" fontId="48" fillId="82" borderId="0" applyNumberFormat="0" applyBorder="0" applyAlignment="0" applyProtection="0"/>
    <xf numFmtId="289" fontId="281" fillId="133" borderId="0">
      <alignment horizontal="center" vertical="center"/>
    </xf>
    <xf numFmtId="199" fontId="282" fillId="0" borderId="74" applyFont="0" applyFill="0">
      <alignment horizontal="right" vertical="center"/>
      <protection locked="0"/>
    </xf>
    <xf numFmtId="0" fontId="283" fillId="0" borderId="0" applyNumberFormat="0" applyFill="0" applyBorder="0" applyAlignment="0" applyProtection="0">
      <alignment vertical="top"/>
      <protection locked="0"/>
    </xf>
    <xf numFmtId="190" fontId="22" fillId="0" borderId="54">
      <protection locked="0"/>
    </xf>
    <xf numFmtId="290" fontId="2" fillId="0" borderId="0" applyFont="0" applyFill="0" applyBorder="0" applyAlignment="0" applyProtection="0"/>
    <xf numFmtId="291" fontId="2" fillId="0" borderId="0" applyFont="0" applyFill="0" applyBorder="0" applyAlignment="0" applyProtection="0"/>
    <xf numFmtId="199" fontId="282" fillId="0" borderId="0" applyFont="0" applyBorder="0" applyProtection="0">
      <alignment vertical="center"/>
    </xf>
    <xf numFmtId="289" fontId="13" fillId="0" borderId="0" applyNumberFormat="0" applyFont="0" applyAlignment="0">
      <alignment horizontal="center" vertical="center"/>
    </xf>
    <xf numFmtId="39" fontId="284" fillId="92" borderId="0" applyNumberFormat="0" applyBorder="0">
      <alignment vertical="center"/>
    </xf>
    <xf numFmtId="0" fontId="22" fillId="0" borderId="0">
      <alignment horizontal="left"/>
    </xf>
    <xf numFmtId="214" fontId="13" fillId="0" borderId="0" applyFont="0" applyFill="0" applyBorder="0" applyAlignment="0" applyProtection="0"/>
    <xf numFmtId="190" fontId="239" fillId="87" borderId="54"/>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04" fontId="36" fillId="0" borderId="0" applyFont="0" applyFill="0" applyBorder="0" applyAlignment="0" applyProtection="0"/>
    <xf numFmtId="292" fontId="13" fillId="0" borderId="0" applyFont="0" applyFill="0" applyBorder="0" applyAlignment="0" applyProtection="0"/>
    <xf numFmtId="0" fontId="84" fillId="0" borderId="0" applyFill="0" applyBorder="0" applyProtection="0">
      <alignment vertical="center"/>
    </xf>
    <xf numFmtId="0" fontId="145" fillId="0" borderId="0" applyNumberFormat="0" applyFill="0" applyBorder="0" applyAlignment="0" applyProtection="0">
      <alignment vertical="top"/>
      <protection locked="0"/>
    </xf>
    <xf numFmtId="0" fontId="13" fillId="0" borderId="0" applyNumberFormat="0" applyFont="0">
      <alignment wrapText="1"/>
    </xf>
    <xf numFmtId="188" fontId="22" fillId="115" borderId="62" applyBorder="0">
      <alignment horizontal="center" vertical="center"/>
    </xf>
    <xf numFmtId="0" fontId="285" fillId="0" borderId="0"/>
    <xf numFmtId="0" fontId="284" fillId="134" borderId="62">
      <alignment horizontal="center" vertical="center" wrapText="1"/>
      <protection locked="0"/>
    </xf>
    <xf numFmtId="0" fontId="54" fillId="0" borderId="0" applyNumberFormat="0" applyFill="0" applyBorder="0" applyAlignment="0" applyProtection="0">
      <alignment vertical="top"/>
      <protection locked="0"/>
    </xf>
    <xf numFmtId="190" fontId="23" fillId="0" borderId="0"/>
    <xf numFmtId="0" fontId="286" fillId="0" borderId="0" applyNumberFormat="0" applyFill="0" applyBorder="0" applyAlignment="0" applyProtection="0">
      <alignment vertical="top"/>
      <protection locked="0"/>
    </xf>
    <xf numFmtId="285" fontId="279" fillId="0" borderId="0">
      <alignment vertical="top"/>
    </xf>
    <xf numFmtId="285" fontId="279" fillId="92" borderId="0">
      <alignment vertical="top"/>
    </xf>
    <xf numFmtId="293" fontId="279" fillId="17" borderId="0">
      <alignment vertical="top"/>
    </xf>
    <xf numFmtId="182" fontId="13" fillId="135" borderId="62">
      <alignment vertical="center"/>
    </xf>
    <xf numFmtId="289" fontId="287" fillId="118" borderId="77" applyBorder="0" applyAlignment="0">
      <alignment horizontal="left" indent="1"/>
    </xf>
    <xf numFmtId="0" fontId="288" fillId="24" borderId="39" applyNumberFormat="0" applyFill="0" applyBorder="0">
      <alignment horizontal="left" vertical="top" wrapText="1"/>
      <protection hidden="1"/>
    </xf>
    <xf numFmtId="0" fontId="288" fillId="92" borderId="62" applyFont="0" applyBorder="0" applyAlignment="0">
      <alignment horizontal="center" vertical="center"/>
    </xf>
    <xf numFmtId="0" fontId="36" fillId="0" borderId="78"/>
    <xf numFmtId="0" fontId="131" fillId="0" borderId="0" applyNumberFormat="0" applyFill="0" applyBorder="0" applyAlignment="0" applyProtection="0"/>
    <xf numFmtId="0" fontId="2" fillId="0" borderId="0"/>
    <xf numFmtId="0" fontId="84" fillId="0" borderId="0" applyFill="0" applyBorder="0" applyProtection="0">
      <alignment vertical="center"/>
    </xf>
    <xf numFmtId="0" fontId="10" fillId="101" borderId="40" applyNumberFormat="0" applyFont="0" applyAlignment="0" applyProtection="0"/>
    <xf numFmtId="294" fontId="2" fillId="0" borderId="0" applyFont="0" applyFill="0" applyBorder="0" applyAlignment="0" applyProtection="0"/>
    <xf numFmtId="3" fontId="2" fillId="0" borderId="0" applyFont="0" applyFill="0" applyBorder="0" applyAlignment="0" applyProtection="0"/>
    <xf numFmtId="295" fontId="2" fillId="0" borderId="0" applyFont="0" applyFill="0" applyBorder="0" applyAlignment="0" applyProtection="0"/>
    <xf numFmtId="0" fontId="43" fillId="92" borderId="0">
      <alignment vertical="center"/>
    </xf>
    <xf numFmtId="0" fontId="84" fillId="0" borderId="0" applyFill="0" applyBorder="0" applyProtection="0">
      <alignment vertical="center"/>
    </xf>
    <xf numFmtId="182" fontId="181" fillId="135" borderId="62">
      <alignment horizontal="center" vertical="center" wrapText="1"/>
      <protection locked="0"/>
    </xf>
    <xf numFmtId="0" fontId="13" fillId="0" borderId="0">
      <alignment vertical="center"/>
    </xf>
    <xf numFmtId="0" fontId="13" fillId="107" borderId="41" applyNumberFormat="0" applyProtection="0">
      <alignment horizontal="left" vertical="center" indent="1"/>
    </xf>
    <xf numFmtId="0" fontId="13" fillId="107" borderId="41" applyNumberFormat="0" applyProtection="0">
      <alignment horizontal="left" vertical="center" indent="1"/>
    </xf>
    <xf numFmtId="0" fontId="13" fillId="118" borderId="41" applyNumberFormat="0" applyProtection="0">
      <alignment horizontal="left" vertical="center" indent="1"/>
    </xf>
    <xf numFmtId="0" fontId="13" fillId="118" borderId="41" applyNumberFormat="0" applyProtection="0">
      <alignment horizontal="left" vertical="center" indent="1"/>
    </xf>
    <xf numFmtId="0" fontId="13" fillId="23" borderId="41" applyNumberFormat="0" applyProtection="0">
      <alignment horizontal="left" vertical="center" indent="1"/>
    </xf>
    <xf numFmtId="0" fontId="13" fillId="23" borderId="41" applyNumberFormat="0" applyProtection="0">
      <alignment horizontal="left" vertical="center" indent="1"/>
    </xf>
    <xf numFmtId="0" fontId="13" fillId="92" borderId="41" applyNumberFormat="0" applyProtection="0">
      <alignment horizontal="left" vertical="center" indent="1"/>
    </xf>
    <xf numFmtId="0" fontId="13" fillId="92"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0" fontId="289" fillId="136" borderId="0"/>
    <xf numFmtId="49" fontId="290" fillId="136" borderId="0"/>
    <xf numFmtId="49" fontId="291" fillId="136" borderId="79"/>
    <xf numFmtId="49" fontId="291" fillId="136" borderId="0"/>
    <xf numFmtId="0" fontId="289" fillId="20" borderId="79">
      <protection locked="0"/>
    </xf>
    <xf numFmtId="0" fontId="289" fillId="136" borderId="0"/>
    <xf numFmtId="0" fontId="291" fillId="137" borderId="0"/>
    <xf numFmtId="0" fontId="291" fillId="115" borderId="0"/>
    <xf numFmtId="0" fontId="291" fillId="111" borderId="0"/>
    <xf numFmtId="296" fontId="13" fillId="133" borderId="62">
      <alignment vertical="center"/>
    </xf>
    <xf numFmtId="182" fontId="13" fillId="20" borderId="80" applyNumberFormat="0" applyFont="0" applyAlignment="0">
      <alignment horizontal="left"/>
    </xf>
    <xf numFmtId="0" fontId="292" fillId="0" borderId="52" applyNumberFormat="0" applyFont="0" applyFill="0" applyAlignment="0" applyProtection="0"/>
    <xf numFmtId="182" fontId="293" fillId="110" borderId="66">
      <alignment horizontal="center" vertical="center"/>
    </xf>
    <xf numFmtId="0" fontId="55" fillId="138" borderId="78">
      <alignment vertical="center"/>
      <protection locked="0"/>
    </xf>
    <xf numFmtId="182" fontId="13" fillId="122" borderId="62" applyNumberFormat="0" applyFill="0" applyBorder="0" applyProtection="0">
      <alignment vertical="center"/>
      <protection locked="0"/>
    </xf>
    <xf numFmtId="0" fontId="280" fillId="65" borderId="0" applyNumberFormat="0" applyBorder="0" applyAlignment="0" applyProtection="0"/>
    <xf numFmtId="0" fontId="280" fillId="65" borderId="0" applyNumberFormat="0" applyBorder="0" applyAlignment="0" applyProtection="0"/>
    <xf numFmtId="0" fontId="280" fillId="65" borderId="0" applyNumberFormat="0" applyBorder="0" applyAlignment="0" applyProtection="0"/>
    <xf numFmtId="0" fontId="280" fillId="65" borderId="0" applyNumberFormat="0" applyBorder="0" applyAlignment="0" applyProtection="0"/>
    <xf numFmtId="0" fontId="280" fillId="65" borderId="0" applyNumberFormat="0" applyBorder="0" applyAlignment="0" applyProtection="0"/>
    <xf numFmtId="0" fontId="280" fillId="69" borderId="0" applyNumberFormat="0" applyBorder="0" applyAlignment="0" applyProtection="0"/>
    <xf numFmtId="0" fontId="280" fillId="69" borderId="0" applyNumberFormat="0" applyBorder="0" applyAlignment="0" applyProtection="0"/>
    <xf numFmtId="0" fontId="280" fillId="69" borderId="0" applyNumberFormat="0" applyBorder="0" applyAlignment="0" applyProtection="0"/>
    <xf numFmtId="0" fontId="280" fillId="69" borderId="0" applyNumberFormat="0" applyBorder="0" applyAlignment="0" applyProtection="0"/>
    <xf numFmtId="0" fontId="280" fillId="69" borderId="0" applyNumberFormat="0" applyBorder="0" applyAlignment="0" applyProtection="0"/>
    <xf numFmtId="0" fontId="280" fillId="48" borderId="0" applyNumberFormat="0" applyBorder="0" applyAlignment="0" applyProtection="0"/>
    <xf numFmtId="0" fontId="280" fillId="48" borderId="0" applyNumberFormat="0" applyBorder="0" applyAlignment="0" applyProtection="0"/>
    <xf numFmtId="0" fontId="280" fillId="48" borderId="0" applyNumberFormat="0" applyBorder="0" applyAlignment="0" applyProtection="0"/>
    <xf numFmtId="0" fontId="280" fillId="48" borderId="0" applyNumberFormat="0" applyBorder="0" applyAlignment="0" applyProtection="0"/>
    <xf numFmtId="0" fontId="280" fillId="48" borderId="0" applyNumberFormat="0" applyBorder="0" applyAlignment="0" applyProtection="0"/>
    <xf numFmtId="0" fontId="280" fillId="58" borderId="0" applyNumberFormat="0" applyBorder="0" applyAlignment="0" applyProtection="0"/>
    <xf numFmtId="0" fontId="280" fillId="58" borderId="0" applyNumberFormat="0" applyBorder="0" applyAlignment="0" applyProtection="0"/>
    <xf numFmtId="0" fontId="280" fillId="58" borderId="0" applyNumberFormat="0" applyBorder="0" applyAlignment="0" applyProtection="0"/>
    <xf numFmtId="0" fontId="280" fillId="58" borderId="0" applyNumberFormat="0" applyBorder="0" applyAlignment="0" applyProtection="0"/>
    <xf numFmtId="0" fontId="280" fillId="58" borderId="0" applyNumberFormat="0" applyBorder="0" applyAlignment="0" applyProtection="0"/>
    <xf numFmtId="0" fontId="280" fillId="59" borderId="0" applyNumberFormat="0" applyBorder="0" applyAlignment="0" applyProtection="0"/>
    <xf numFmtId="0" fontId="280" fillId="59" borderId="0" applyNumberFormat="0" applyBorder="0" applyAlignment="0" applyProtection="0"/>
    <xf numFmtId="0" fontId="280" fillId="59" borderId="0" applyNumberFormat="0" applyBorder="0" applyAlignment="0" applyProtection="0"/>
    <xf numFmtId="0" fontId="280" fillId="59" borderId="0" applyNumberFormat="0" applyBorder="0" applyAlignment="0" applyProtection="0"/>
    <xf numFmtId="0" fontId="280" fillId="59" borderId="0" applyNumberFormat="0" applyBorder="0" applyAlignment="0" applyProtection="0"/>
    <xf numFmtId="0" fontId="280" fillId="82" borderId="0" applyNumberFormat="0" applyBorder="0" applyAlignment="0" applyProtection="0"/>
    <xf numFmtId="0" fontId="280" fillId="82" borderId="0" applyNumberFormat="0" applyBorder="0" applyAlignment="0" applyProtection="0"/>
    <xf numFmtId="0" fontId="280" fillId="82" borderId="0" applyNumberFormat="0" applyBorder="0" applyAlignment="0" applyProtection="0"/>
    <xf numFmtId="0" fontId="280" fillId="82" borderId="0" applyNumberFormat="0" applyBorder="0" applyAlignment="0" applyProtection="0"/>
    <xf numFmtId="0" fontId="280" fillId="82" borderId="0" applyNumberFormat="0" applyBorder="0" applyAlignment="0" applyProtection="0"/>
    <xf numFmtId="0" fontId="138" fillId="36" borderId="18" applyNumberFormat="0" applyAlignment="0" applyProtection="0"/>
    <xf numFmtId="0" fontId="138" fillId="36" borderId="18" applyNumberFormat="0" applyAlignment="0" applyProtection="0"/>
    <xf numFmtId="0" fontId="138" fillId="36" borderId="18" applyNumberFormat="0" applyAlignment="0" applyProtection="0"/>
    <xf numFmtId="0" fontId="138" fillId="36" borderId="18" applyNumberFormat="0" applyAlignment="0" applyProtection="0"/>
    <xf numFmtId="0" fontId="138" fillId="36" borderId="18" applyNumberFormat="0" applyAlignment="0" applyProtection="0"/>
    <xf numFmtId="3" fontId="263" fillId="0" borderId="77" applyFill="0" applyBorder="0">
      <alignment vertical="center"/>
    </xf>
    <xf numFmtId="0" fontId="294" fillId="45" borderId="41" applyNumberFormat="0" applyAlignment="0" applyProtection="0"/>
    <xf numFmtId="0" fontId="294" fillId="45" borderId="41" applyNumberFormat="0" applyAlignment="0" applyProtection="0"/>
    <xf numFmtId="0" fontId="294" fillId="45" borderId="41" applyNumberFormat="0" applyAlignment="0" applyProtection="0"/>
    <xf numFmtId="0" fontId="294" fillId="45" borderId="41" applyNumberFormat="0" applyAlignment="0" applyProtection="0"/>
    <xf numFmtId="0" fontId="294" fillId="45" borderId="41" applyNumberFormat="0" applyAlignment="0" applyProtection="0"/>
    <xf numFmtId="0" fontId="295" fillId="45" borderId="18" applyNumberFormat="0" applyAlignment="0" applyProtection="0"/>
    <xf numFmtId="0" fontId="295" fillId="45" borderId="18" applyNumberFormat="0" applyAlignment="0" applyProtection="0"/>
    <xf numFmtId="0" fontId="295" fillId="45" borderId="18" applyNumberFormat="0" applyAlignment="0" applyProtection="0"/>
    <xf numFmtId="0" fontId="295" fillId="45" borderId="18" applyNumberFormat="0" applyAlignment="0" applyProtection="0"/>
    <xf numFmtId="0" fontId="295" fillId="45" borderId="18" applyNumberFormat="0" applyAlignment="0" applyProtection="0"/>
    <xf numFmtId="0" fontId="119" fillId="0" borderId="28" applyNumberFormat="0" applyFill="0" applyAlignment="0" applyProtection="0"/>
    <xf numFmtId="0" fontId="119" fillId="0" borderId="28" applyNumberFormat="0" applyFill="0" applyAlignment="0" applyProtection="0"/>
    <xf numFmtId="0" fontId="119" fillId="0" borderId="28" applyNumberFormat="0" applyFill="0" applyAlignment="0" applyProtection="0"/>
    <xf numFmtId="0" fontId="119" fillId="0" borderId="28" applyNumberFormat="0" applyFill="0" applyAlignment="0" applyProtection="0"/>
    <xf numFmtId="0" fontId="119" fillId="0" borderId="28"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296" fillId="0" borderId="0" applyNumberFormat="0" applyFill="0" applyBorder="0" applyAlignment="0" applyProtection="0"/>
    <xf numFmtId="0" fontId="30" fillId="0" borderId="0" applyNumberFormat="0" applyFill="0" applyBorder="0" applyAlignment="0" applyProtection="0"/>
    <xf numFmtId="0" fontId="297" fillId="0" borderId="0">
      <alignment horizontal="left"/>
    </xf>
    <xf numFmtId="0" fontId="90" fillId="92" borderId="0"/>
    <xf numFmtId="0" fontId="298" fillId="0" borderId="51" applyNumberFormat="0" applyFill="0" applyAlignment="0" applyProtection="0"/>
    <xf numFmtId="0" fontId="298" fillId="0" borderId="51" applyNumberFormat="0" applyFill="0" applyAlignment="0" applyProtection="0"/>
    <xf numFmtId="0" fontId="298" fillId="0" borderId="51" applyNumberFormat="0" applyFill="0" applyAlignment="0" applyProtection="0"/>
    <xf numFmtId="0" fontId="298" fillId="0" borderId="51" applyNumberFormat="0" applyFill="0" applyAlignment="0" applyProtection="0"/>
    <xf numFmtId="0" fontId="298" fillId="0" borderId="51" applyNumberFormat="0" applyFill="0" applyAlignment="0" applyProtection="0"/>
    <xf numFmtId="0" fontId="131" fillId="0" borderId="12" applyNumberFormat="0" applyFill="0" applyAlignment="0" applyProtection="0"/>
    <xf numFmtId="0" fontId="299" fillId="90" borderId="20" applyNumberFormat="0" applyAlignment="0" applyProtection="0"/>
    <xf numFmtId="0" fontId="299" fillId="90" borderId="20" applyNumberFormat="0" applyAlignment="0" applyProtection="0"/>
    <xf numFmtId="0" fontId="299" fillId="90" borderId="20" applyNumberFormat="0" applyAlignment="0" applyProtection="0"/>
    <xf numFmtId="0" fontId="299" fillId="90" borderId="20" applyNumberFormat="0" applyAlignment="0" applyProtection="0"/>
    <xf numFmtId="0" fontId="299" fillId="90" borderId="20" applyNumberFormat="0" applyAlignment="0" applyProtection="0"/>
    <xf numFmtId="0" fontId="129" fillId="0" borderId="0">
      <alignment horizontal="centerContinuous" vertical="center" wrapText="1"/>
    </xf>
    <xf numFmtId="0" fontId="129" fillId="0" borderId="0">
      <alignment horizontal="centerContinuous" vertical="center" wrapText="1"/>
    </xf>
    <xf numFmtId="0" fontId="131" fillId="17" borderId="0" applyFill="0">
      <alignment wrapText="1"/>
    </xf>
    <xf numFmtId="0" fontId="131" fillId="17" borderId="0" applyFill="0">
      <alignment wrapText="1"/>
    </xf>
    <xf numFmtId="0" fontId="131" fillId="17" borderId="0" applyFill="0">
      <alignment wrapText="1"/>
    </xf>
    <xf numFmtId="0" fontId="131" fillId="17" borderId="0" applyFill="0">
      <alignment wrapText="1"/>
    </xf>
    <xf numFmtId="0" fontId="131" fillId="17" borderId="0" applyFill="0">
      <alignment wrapText="1"/>
    </xf>
    <xf numFmtId="297" fontId="300" fillId="17" borderId="62">
      <alignment wrapText="1"/>
    </xf>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301" fillId="18" borderId="0" applyNumberFormat="0" applyBorder="0" applyAlignment="0" applyProtection="0"/>
    <xf numFmtId="0" fontId="301" fillId="18" borderId="0" applyNumberFormat="0" applyBorder="0" applyAlignment="0" applyProtection="0"/>
    <xf numFmtId="0" fontId="301" fillId="18" borderId="0" applyNumberFormat="0" applyBorder="0" applyAlignment="0" applyProtection="0"/>
    <xf numFmtId="0" fontId="301" fillId="18" borderId="0" applyNumberFormat="0" applyBorder="0" applyAlignment="0" applyProtection="0"/>
    <xf numFmtId="0" fontId="301" fillId="18" borderId="0" applyNumberFormat="0" applyBorder="0" applyAlignment="0" applyProtection="0"/>
    <xf numFmtId="0" fontId="2" fillId="0" borderId="0"/>
    <xf numFmtId="0" fontId="22" fillId="0" borderId="0"/>
    <xf numFmtId="0" fontId="22" fillId="0" borderId="0"/>
    <xf numFmtId="0" fontId="2" fillId="0" borderId="0"/>
    <xf numFmtId="0" fontId="10" fillId="0" borderId="0"/>
    <xf numFmtId="0" fontId="302" fillId="29" borderId="0" applyNumberFormat="0" applyBorder="0" applyAlignment="0" applyProtection="0"/>
    <xf numFmtId="0" fontId="302" fillId="29" borderId="0" applyNumberFormat="0" applyBorder="0" applyAlignment="0" applyProtection="0"/>
    <xf numFmtId="0" fontId="302" fillId="29" borderId="0" applyNumberFormat="0" applyBorder="0" applyAlignment="0" applyProtection="0"/>
    <xf numFmtId="0" fontId="302" fillId="29" borderId="0" applyNumberFormat="0" applyBorder="0" applyAlignment="0" applyProtection="0"/>
    <xf numFmtId="0" fontId="302" fillId="29" borderId="0" applyNumberFormat="0" applyBorder="0" applyAlignment="0" applyProtection="0"/>
    <xf numFmtId="0" fontId="2" fillId="0" borderId="0" applyFont="0" applyFill="0" applyBorder="0" applyProtection="0">
      <alignment horizontal="center" vertical="center" wrapText="1"/>
    </xf>
    <xf numFmtId="0" fontId="2" fillId="0" borderId="0" applyNumberFormat="0" applyFont="0" applyFill="0" applyBorder="0" applyProtection="0">
      <alignment horizontal="justify" vertical="center" wrapText="1"/>
    </xf>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10" fillId="101" borderId="40" applyNumberFormat="0" applyFont="0" applyAlignment="0" applyProtection="0"/>
    <xf numFmtId="0" fontId="10" fillId="101" borderId="40" applyNumberFormat="0" applyFont="0" applyAlignment="0" applyProtection="0"/>
    <xf numFmtId="0" fontId="13" fillId="101" borderId="40" applyNumberFormat="0" applyFont="0" applyAlignment="0" applyProtection="0"/>
    <xf numFmtId="0" fontId="13" fillId="101" borderId="40" applyNumberFormat="0" applyFont="0" applyAlignment="0" applyProtection="0"/>
    <xf numFmtId="0" fontId="13" fillId="101" borderId="40" applyNumberFormat="0" applyFont="0" applyAlignment="0" applyProtection="0"/>
    <xf numFmtId="0" fontId="10" fillId="101" borderId="40" applyNumberFormat="0" applyFont="0" applyAlignment="0" applyProtection="0"/>
    <xf numFmtId="0" fontId="13" fillId="101" borderId="40" applyNumberFormat="0" applyFont="0" applyAlignment="0" applyProtection="0"/>
    <xf numFmtId="0" fontId="10" fillId="101" borderId="40" applyNumberFormat="0" applyFont="0" applyAlignment="0" applyProtection="0"/>
    <xf numFmtId="0" fontId="304" fillId="0" borderId="37" applyNumberFormat="0" applyFill="0" applyAlignment="0" applyProtection="0"/>
    <xf numFmtId="0" fontId="304" fillId="0" borderId="37" applyNumberFormat="0" applyFill="0" applyAlignment="0" applyProtection="0"/>
    <xf numFmtId="0" fontId="304" fillId="0" borderId="37" applyNumberFormat="0" applyFill="0" applyAlignment="0" applyProtection="0"/>
    <xf numFmtId="0" fontId="304" fillId="0" borderId="37" applyNumberFormat="0" applyFill="0" applyAlignment="0" applyProtection="0"/>
    <xf numFmtId="0" fontId="304" fillId="0" borderId="37" applyNumberFormat="0" applyFill="0" applyAlignment="0" applyProtection="0"/>
    <xf numFmtId="10" fontId="241" fillId="17" borderId="62">
      <alignment horizontal="right"/>
    </xf>
    <xf numFmtId="3" fontId="92" fillId="0" borderId="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3" fontId="5" fillId="0" borderId="0" applyFont="0" applyBorder="0"/>
    <xf numFmtId="298" fontId="33" fillId="0" borderId="0" applyFont="0" applyFill="0" applyBorder="0" applyAlignment="0" applyProtection="0"/>
    <xf numFmtId="164" fontId="33" fillId="0" borderId="0" applyFont="0" applyFill="0" applyBorder="0" applyAlignment="0" applyProtection="0"/>
    <xf numFmtId="2" fontId="131" fillId="0" borderId="0" applyFill="0" applyBorder="0" applyAlignment="0" applyProtection="0"/>
    <xf numFmtId="299" fontId="2" fillId="0" borderId="0" applyFont="0" applyFill="0" applyBorder="0" applyAlignment="0" applyProtection="0"/>
    <xf numFmtId="198" fontId="13" fillId="0" borderId="0" applyFont="0" applyFill="0" applyBorder="0" applyAlignment="0" applyProtection="0"/>
    <xf numFmtId="4" fontId="241" fillId="17" borderId="0" applyFont="0" applyBorder="0">
      <alignment horizontal="right"/>
    </xf>
    <xf numFmtId="4" fontId="241" fillId="17" borderId="62" applyFont="0" applyBorder="0">
      <alignment horizontal="right"/>
    </xf>
    <xf numFmtId="4" fontId="241" fillId="17" borderId="62" applyFont="0" applyBorder="0">
      <alignment horizontal="right"/>
    </xf>
    <xf numFmtId="0" fontId="306" fillId="31" borderId="0" applyNumberFormat="0" applyBorder="0" applyAlignment="0" applyProtection="0"/>
    <xf numFmtId="0" fontId="306" fillId="31" borderId="0" applyNumberFormat="0" applyBorder="0" applyAlignment="0" applyProtection="0"/>
    <xf numFmtId="0" fontId="306" fillId="31" borderId="0" applyNumberFormat="0" applyBorder="0" applyAlignment="0" applyProtection="0"/>
    <xf numFmtId="0" fontId="306" fillId="31" borderId="0" applyNumberFormat="0" applyBorder="0" applyAlignment="0" applyProtection="0"/>
    <xf numFmtId="0" fontId="306" fillId="31" borderId="0" applyNumberFormat="0" applyBorder="0" applyAlignment="0" applyProtection="0"/>
    <xf numFmtId="227" fontId="2" fillId="0" borderId="62" applyFont="0" applyFill="0" applyBorder="0" applyProtection="0">
      <alignment horizontal="center" vertical="center"/>
    </xf>
    <xf numFmtId="3" fontId="22" fillId="0" borderId="62" applyBorder="0">
      <alignment vertical="center"/>
    </xf>
    <xf numFmtId="0" fontId="12" fillId="0" borderId="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37" fontId="307" fillId="110" borderId="62">
      <alignment horizontal="center" vertical="center"/>
    </xf>
    <xf numFmtId="37" fontId="307" fillId="110" borderId="62">
      <alignment horizontal="center" vertical="center"/>
    </xf>
    <xf numFmtId="0" fontId="10" fillId="0" borderId="0"/>
    <xf numFmtId="0" fontId="10" fillId="0" borderId="0"/>
    <xf numFmtId="0" fontId="10" fillId="0" borderId="0"/>
    <xf numFmtId="0" fontId="10" fillId="0" borderId="0"/>
    <xf numFmtId="0" fontId="10" fillId="0" borderId="0"/>
    <xf numFmtId="0" fontId="10" fillId="0" borderId="0"/>
    <xf numFmtId="0" fontId="284" fillId="134" borderId="62">
      <alignment horizontal="center" vertical="center" wrapText="1"/>
      <protection locked="0"/>
    </xf>
    <xf numFmtId="0" fontId="284" fillId="134"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4" fontId="308" fillId="19" borderId="41" applyNumberFormat="0" applyProtection="0">
      <alignment vertical="center"/>
    </xf>
    <xf numFmtId="4" fontId="45" fillId="19" borderId="41" applyNumberFormat="0" applyProtection="0">
      <alignment horizontal="left" vertical="center" indent="1"/>
    </xf>
    <xf numFmtId="4" fontId="45" fillId="19"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4" fontId="45" fillId="108" borderId="41" applyNumberFormat="0" applyProtection="0">
      <alignment horizontal="right" vertical="center"/>
    </xf>
    <xf numFmtId="4" fontId="45" fillId="109" borderId="41" applyNumberFormat="0" applyProtection="0">
      <alignment horizontal="right" vertical="center"/>
    </xf>
    <xf numFmtId="4" fontId="45" fillId="110" borderId="41" applyNumberFormat="0" applyProtection="0">
      <alignment horizontal="right" vertical="center"/>
    </xf>
    <xf numFmtId="4" fontId="45" fillId="111" borderId="41" applyNumberFormat="0" applyProtection="0">
      <alignment horizontal="right" vertical="center"/>
    </xf>
    <xf numFmtId="4" fontId="45" fillId="112" borderId="41" applyNumberFormat="0" applyProtection="0">
      <alignment horizontal="right" vertical="center"/>
    </xf>
    <xf numFmtId="4" fontId="45" fillId="25" borderId="41" applyNumberFormat="0" applyProtection="0">
      <alignment horizontal="right" vertical="center"/>
    </xf>
    <xf numFmtId="4" fontId="45" fillId="113" borderId="41" applyNumberFormat="0" applyProtection="0">
      <alignment horizontal="right" vertical="center"/>
    </xf>
    <xf numFmtId="4" fontId="45" fillId="114" borderId="41" applyNumberFormat="0" applyProtection="0">
      <alignment horizontal="right" vertical="center"/>
    </xf>
    <xf numFmtId="4" fontId="45" fillId="115" borderId="41" applyNumberFormat="0" applyProtection="0">
      <alignment horizontal="right" vertical="center"/>
    </xf>
    <xf numFmtId="4" fontId="309" fillId="116" borderId="41" applyNumberFormat="0" applyProtection="0">
      <alignment horizontal="left" vertical="center" indent="1"/>
    </xf>
    <xf numFmtId="4" fontId="45" fillId="117" borderId="45"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0" fontId="13" fillId="118" borderId="41" applyNumberFormat="0" applyProtection="0">
      <alignment horizontal="left" vertical="center" indent="1"/>
    </xf>
    <xf numFmtId="0" fontId="13" fillId="118" borderId="41" applyNumberFormat="0" applyProtection="0">
      <alignment horizontal="left" vertical="center" indent="1"/>
    </xf>
    <xf numFmtId="0" fontId="13" fillId="118" borderId="41" applyNumberFormat="0" applyProtection="0">
      <alignment horizontal="left" vertical="center" indent="1"/>
    </xf>
    <xf numFmtId="0" fontId="13" fillId="118" borderId="41" applyNumberFormat="0" applyProtection="0">
      <alignment horizontal="left" vertical="center" indent="1"/>
    </xf>
    <xf numFmtId="0" fontId="13" fillId="23" borderId="41" applyNumberFormat="0" applyProtection="0">
      <alignment horizontal="left" vertical="center" indent="1"/>
    </xf>
    <xf numFmtId="0" fontId="13" fillId="23" borderId="41" applyNumberFormat="0" applyProtection="0">
      <alignment horizontal="left" vertical="center" indent="1"/>
    </xf>
    <xf numFmtId="0" fontId="13" fillId="23" borderId="41" applyNumberFormat="0" applyProtection="0">
      <alignment horizontal="left" vertical="center" indent="1"/>
    </xf>
    <xf numFmtId="0" fontId="13" fillId="23" borderId="41" applyNumberFormat="0" applyProtection="0">
      <alignment horizontal="left" vertical="center" indent="1"/>
    </xf>
    <xf numFmtId="0" fontId="13" fillId="92" borderId="41" applyNumberFormat="0" applyProtection="0">
      <alignment horizontal="left" vertical="center" indent="1"/>
    </xf>
    <xf numFmtId="0" fontId="13" fillId="92" borderId="41" applyNumberFormat="0" applyProtection="0">
      <alignment horizontal="left" vertical="center" indent="1"/>
    </xf>
    <xf numFmtId="0" fontId="13" fillId="92" borderId="41" applyNumberFormat="0" applyProtection="0">
      <alignment horizontal="left" vertical="center" indent="1"/>
    </xf>
    <xf numFmtId="0" fontId="13" fillId="92"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4" fontId="45" fillId="96" borderId="41" applyNumberFormat="0" applyProtection="0">
      <alignment vertical="center"/>
    </xf>
    <xf numFmtId="4" fontId="308" fillId="96" borderId="41" applyNumberFormat="0" applyProtection="0">
      <alignment vertical="center"/>
    </xf>
    <xf numFmtId="4" fontId="45" fillId="96" borderId="41" applyNumberFormat="0" applyProtection="0">
      <alignment horizontal="left" vertical="center" indent="1"/>
    </xf>
    <xf numFmtId="4" fontId="45" fillId="96" borderId="41" applyNumberFormat="0" applyProtection="0">
      <alignment horizontal="left" vertical="center" indent="1"/>
    </xf>
    <xf numFmtId="4" fontId="308" fillId="117" borderId="41" applyNumberFormat="0" applyProtection="0">
      <alignment horizontal="right" vertical="center"/>
    </xf>
    <xf numFmtId="0" fontId="13" fillId="107" borderId="41" applyNumberFormat="0" applyProtection="0">
      <alignment horizontal="left" vertical="center" indent="1"/>
    </xf>
    <xf numFmtId="0" fontId="13" fillId="107" borderId="41" applyNumberFormat="0" applyProtection="0">
      <alignment horizontal="left" vertical="center" indent="1"/>
    </xf>
    <xf numFmtId="0" fontId="13" fillId="107" borderId="41" applyNumberFormat="0" applyProtection="0">
      <alignment horizontal="left" vertical="center" indent="1"/>
    </xf>
    <xf numFmtId="4" fontId="310" fillId="117" borderId="41" applyNumberFormat="0" applyProtection="0">
      <alignment horizontal="right" vertical="center"/>
    </xf>
    <xf numFmtId="0" fontId="220" fillId="0" borderId="51" applyNumberFormat="0" applyFill="0" applyAlignment="0" applyProtection="0"/>
    <xf numFmtId="182" fontId="13" fillId="122" borderId="62" applyNumberFormat="0" applyFill="0" applyBorder="0" applyProtection="0">
      <alignment vertical="center"/>
      <protection locked="0"/>
    </xf>
    <xf numFmtId="182" fontId="13" fillId="122" borderId="62" applyNumberFormat="0" applyFill="0" applyBorder="0" applyProtection="0">
      <alignment vertical="center"/>
      <protection locked="0"/>
    </xf>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82" borderId="0" applyNumberFormat="0" applyBorder="0" applyAlignment="0" applyProtection="0"/>
    <xf numFmtId="0" fontId="48" fillId="82" borderId="0" applyNumberFormat="0" applyBorder="0" applyAlignment="0" applyProtection="0"/>
    <xf numFmtId="0" fontId="48" fillId="82" borderId="0" applyNumberFormat="0" applyBorder="0" applyAlignment="0" applyProtection="0"/>
    <xf numFmtId="0" fontId="138" fillId="36" borderId="18" applyNumberFormat="0" applyAlignment="0" applyProtection="0"/>
    <xf numFmtId="0" fontId="138" fillId="36" borderId="18" applyNumberFormat="0" applyAlignment="0" applyProtection="0"/>
    <xf numFmtId="0" fontId="138" fillId="36" borderId="18" applyNumberFormat="0" applyAlignment="0" applyProtection="0"/>
    <xf numFmtId="0" fontId="182" fillId="45" borderId="41" applyNumberFormat="0" applyAlignment="0" applyProtection="0"/>
    <xf numFmtId="0" fontId="182" fillId="45" borderId="41" applyNumberFormat="0" applyAlignment="0" applyProtection="0"/>
    <xf numFmtId="0" fontId="182" fillId="45" borderId="41" applyNumberFormat="0" applyAlignment="0" applyProtection="0"/>
    <xf numFmtId="0" fontId="73" fillId="45" borderId="18" applyNumberFormat="0" applyAlignment="0" applyProtection="0"/>
    <xf numFmtId="0" fontId="73" fillId="45" borderId="18" applyNumberFormat="0" applyAlignment="0" applyProtection="0"/>
    <xf numFmtId="0" fontId="73" fillId="45" borderId="18" applyNumberFormat="0" applyAlignment="0" applyProtection="0"/>
    <xf numFmtId="0" fontId="119" fillId="0" borderId="28" applyNumberFormat="0" applyFill="0" applyAlignment="0" applyProtection="0"/>
    <xf numFmtId="0" fontId="119" fillId="0" borderId="28" applyNumberFormat="0" applyFill="0" applyAlignment="0" applyProtection="0"/>
    <xf numFmtId="0" fontId="119" fillId="0" borderId="28"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220" fillId="0" borderId="51" applyNumberFormat="0" applyFill="0" applyAlignment="0" applyProtection="0"/>
    <xf numFmtId="0" fontId="220" fillId="0" borderId="51" applyNumberFormat="0" applyFill="0" applyAlignment="0" applyProtection="0"/>
    <xf numFmtId="0" fontId="220" fillId="0" borderId="51" applyNumberFormat="0" applyFill="0" applyAlignment="0" applyProtection="0"/>
    <xf numFmtId="0" fontId="76" fillId="90" borderId="20" applyNumberFormat="0" applyAlignment="0" applyProtection="0"/>
    <xf numFmtId="0" fontId="76" fillId="90" borderId="20" applyNumberFormat="0" applyAlignment="0" applyProtection="0"/>
    <xf numFmtId="0" fontId="76" fillId="90" borderId="20" applyNumberFormat="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49" fontId="241" fillId="0" borderId="0" applyBorder="0">
      <alignment vertical="top"/>
    </xf>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 fillId="0" borderId="0"/>
    <xf numFmtId="0" fontId="1" fillId="0" borderId="0"/>
    <xf numFmtId="0" fontId="169" fillId="0" borderId="0"/>
    <xf numFmtId="0" fontId="169" fillId="0" borderId="0"/>
    <xf numFmtId="0" fontId="169" fillId="0" borderId="0"/>
    <xf numFmtId="0" fontId="169"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9" fontId="241" fillId="0" borderId="0" applyBorder="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208" fontId="79" fillId="0" borderId="0">
      <alignment vertical="top"/>
    </xf>
    <xf numFmtId="208" fontId="79" fillId="0" borderId="0">
      <alignment vertical="top"/>
    </xf>
    <xf numFmtId="208" fontId="79" fillId="0" borderId="0">
      <alignment vertical="top"/>
    </xf>
    <xf numFmtId="0" fontId="13" fillId="0" borderId="0"/>
    <xf numFmtId="0" fontId="10" fillId="0" borderId="0"/>
    <xf numFmtId="0" fontId="13" fillId="0" borderId="0"/>
    <xf numFmtId="49" fontId="241" fillId="0" borderId="0" applyBorder="0">
      <alignment vertical="top"/>
    </xf>
    <xf numFmtId="0" fontId="13" fillId="0" borderId="0"/>
    <xf numFmtId="0" fontId="13" fillId="0" borderId="0"/>
    <xf numFmtId="0" fontId="13" fillId="0" borderId="0"/>
    <xf numFmtId="0" fontId="13" fillId="0" borderId="0"/>
    <xf numFmtId="0" fontId="13" fillId="0" borderId="0"/>
    <xf numFmtId="49" fontId="241" fillId="0" borderId="0" applyBorder="0">
      <alignment vertical="top"/>
    </xf>
    <xf numFmtId="49" fontId="241" fillId="0" borderId="0" applyBorder="0">
      <alignment vertical="top"/>
    </xf>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0" fontId="10" fillId="101" borderId="40" applyNumberFormat="0" applyFont="0" applyAlignment="0" applyProtection="0"/>
    <xf numFmtId="9" fontId="1"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2"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56" fillId="0" borderId="37" applyNumberFormat="0" applyFill="0" applyAlignment="0" applyProtection="0"/>
    <xf numFmtId="0" fontId="156" fillId="0" borderId="37" applyNumberFormat="0" applyFill="0" applyAlignment="0" applyProtection="0"/>
    <xf numFmtId="0" fontId="156" fillId="0" borderId="37" applyNumberFormat="0" applyFill="0" applyAlignment="0" applyProtection="0"/>
    <xf numFmtId="10" fontId="241" fillId="17" borderId="62">
      <alignment horizontal="right"/>
    </xf>
    <xf numFmtId="10" fontId="241" fillId="17" borderId="62">
      <alignment horizontal="right"/>
    </xf>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98" fontId="1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2" fillId="0" borderId="0" applyFont="0" applyFill="0" applyBorder="0" applyAlignment="0" applyProtection="0"/>
    <xf numFmtId="3" fontId="311" fillId="0" borderId="62" applyBorder="0">
      <alignment vertical="center"/>
    </xf>
    <xf numFmtId="4" fontId="241" fillId="17" borderId="59" applyBorder="0">
      <alignment horizontal="right"/>
    </xf>
    <xf numFmtId="4" fontId="241" fillId="17" borderId="62" applyFont="0" applyBorder="0">
      <alignment horizontal="right"/>
    </xf>
    <xf numFmtId="4" fontId="241" fillId="17" borderId="62" applyFont="0" applyBorder="0">
      <alignment horizontal="right"/>
    </xf>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227" fontId="2" fillId="0" borderId="62" applyFont="0" applyFill="0" applyBorder="0" applyProtection="0">
      <alignment horizontal="center" vertical="center"/>
    </xf>
    <xf numFmtId="227" fontId="2" fillId="0" borderId="62" applyFont="0" applyFill="0" applyBorder="0" applyProtection="0">
      <alignment horizontal="center" vertical="center"/>
    </xf>
    <xf numFmtId="227" fontId="2" fillId="0" borderId="62" applyFont="0" applyFill="0" applyBorder="0" applyProtection="0">
      <alignment horizontal="center" vertical="center"/>
    </xf>
    <xf numFmtId="227" fontId="2" fillId="0" borderId="62" applyFont="0" applyFill="0" applyBorder="0" applyProtection="0">
      <alignment horizontal="center" vertical="center"/>
    </xf>
    <xf numFmtId="3" fontId="22" fillId="0" borderId="62" applyBorder="0">
      <alignment vertical="center"/>
    </xf>
    <xf numFmtId="3" fontId="22" fillId="0" borderId="62" applyBorder="0">
      <alignment vertical="center"/>
    </xf>
    <xf numFmtId="0" fontId="12" fillId="0" borderId="0"/>
    <xf numFmtId="165" fontId="13" fillId="0" borderId="0"/>
    <xf numFmtId="166" fontId="14" fillId="17" borderId="0">
      <alignment vertical="top"/>
    </xf>
    <xf numFmtId="38" fontId="2" fillId="0" borderId="0">
      <alignment vertical="top"/>
    </xf>
    <xf numFmtId="171" fontId="13" fillId="0" borderId="0"/>
    <xf numFmtId="171" fontId="13" fillId="0" borderId="0"/>
    <xf numFmtId="165" fontId="17" fillId="0" borderId="0"/>
    <xf numFmtId="173" fontId="28" fillId="0" borderId="0">
      <protection locked="0"/>
    </xf>
    <xf numFmtId="173" fontId="28" fillId="0" borderId="0">
      <protection locked="0"/>
    </xf>
    <xf numFmtId="173" fontId="28" fillId="0" borderId="0">
      <protection locked="0"/>
    </xf>
    <xf numFmtId="171" fontId="30" fillId="0" borderId="0">
      <protection locked="0"/>
    </xf>
    <xf numFmtId="171" fontId="30" fillId="0" borderId="0">
      <protection locked="0"/>
    </xf>
    <xf numFmtId="171" fontId="28" fillId="0" borderId="12">
      <protection locked="0"/>
    </xf>
    <xf numFmtId="0" fontId="37" fillId="22" borderId="64" applyNumberFormat="0" applyFill="0" applyBorder="0" applyAlignment="0">
      <alignment horizontal="left"/>
    </xf>
    <xf numFmtId="0" fontId="37" fillId="22" borderId="64" applyNumberFormat="0" applyFill="0" applyBorder="0" applyAlignment="0">
      <alignment horizontal="left"/>
    </xf>
    <xf numFmtId="0" fontId="37" fillId="22" borderId="64" applyNumberFormat="0" applyFill="0" applyBorder="0" applyAlignment="0">
      <alignment horizontal="left"/>
    </xf>
    <xf numFmtId="0" fontId="37" fillId="22" borderId="64" applyNumberFormat="0" applyFill="0" applyBorder="0" applyAlignment="0">
      <alignment horizontal="left"/>
    </xf>
    <xf numFmtId="0" fontId="37" fillId="22" borderId="64" applyNumberFormat="0" applyFill="0" applyBorder="0" applyAlignment="0">
      <alignment horizontal="left"/>
    </xf>
    <xf numFmtId="0" fontId="38" fillId="23" borderId="64" applyNumberFormat="0" applyFill="0" applyBorder="0" applyAlignment="0">
      <alignment horizontal="left"/>
    </xf>
    <xf numFmtId="0" fontId="38" fillId="23" borderId="64" applyNumberFormat="0" applyFill="0" applyBorder="0" applyAlignment="0">
      <alignment horizontal="left"/>
    </xf>
    <xf numFmtId="0" fontId="38" fillId="23" borderId="64" applyNumberFormat="0" applyFill="0" applyBorder="0" applyAlignment="0">
      <alignment horizontal="left"/>
    </xf>
    <xf numFmtId="0" fontId="38" fillId="23" borderId="64" applyNumberFormat="0" applyFill="0" applyBorder="0" applyAlignment="0">
      <alignment horizontal="left"/>
    </xf>
    <xf numFmtId="0" fontId="38" fillId="23" borderId="64" applyNumberFormat="0" applyFill="0" applyBorder="0" applyAlignment="0">
      <alignment horizontal="left"/>
    </xf>
    <xf numFmtId="0" fontId="43" fillId="26" borderId="17" applyNumberFormat="0" applyFill="0" applyBorder="0" applyAlignment="0"/>
    <xf numFmtId="0" fontId="43" fillId="26" borderId="17" applyNumberFormat="0" applyFill="0" applyBorder="0" applyAlignment="0"/>
    <xf numFmtId="0" fontId="43" fillId="26" borderId="17" applyNumberFormat="0" applyFill="0" applyBorder="0" applyAlignment="0"/>
    <xf numFmtId="0" fontId="52" fillId="66" borderId="0" applyNumberFormat="0" applyBorder="0" applyAlignment="0" applyProtection="0"/>
    <xf numFmtId="0" fontId="52" fillId="42" borderId="0" applyNumberFormat="0" applyBorder="0" applyAlignment="0" applyProtection="0"/>
    <xf numFmtId="0" fontId="53" fillId="67"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52" fillId="70" borderId="0" applyNumberFormat="0" applyBorder="0" applyAlignment="0" applyProtection="0"/>
    <xf numFmtId="0" fontId="52" fillId="71" borderId="0" applyNumberFormat="0" applyBorder="0" applyAlignment="0" applyProtection="0"/>
    <xf numFmtId="0" fontId="53" fillId="72"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52" fillId="74" borderId="0" applyNumberFormat="0" applyBorder="0" applyAlignment="0" applyProtection="0"/>
    <xf numFmtId="0" fontId="52" fillId="75" borderId="0" applyNumberFormat="0" applyBorder="0" applyAlignment="0" applyProtection="0"/>
    <xf numFmtId="0" fontId="53" fillId="76"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52" fillId="70" borderId="0" applyNumberFormat="0" applyBorder="0" applyAlignment="0" applyProtection="0"/>
    <xf numFmtId="0" fontId="52" fillId="78" borderId="0" applyNumberFormat="0" applyBorder="0" applyAlignment="0" applyProtection="0"/>
    <xf numFmtId="0" fontId="53" fillId="71"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52" fillId="80" borderId="0" applyNumberFormat="0" applyBorder="0" applyAlignment="0" applyProtection="0"/>
    <xf numFmtId="0" fontId="53" fillId="67"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52" fillId="84" borderId="0" applyNumberFormat="0" applyBorder="0" applyAlignment="0" applyProtection="0"/>
    <xf numFmtId="0" fontId="53" fillId="85" borderId="0" applyNumberFormat="0" applyBorder="0" applyAlignment="0" applyProtection="0"/>
    <xf numFmtId="0" fontId="48" fillId="82" borderId="0" applyNumberFormat="0" applyBorder="0" applyAlignment="0" applyProtection="0"/>
    <xf numFmtId="0" fontId="48" fillId="82" borderId="0" applyNumberFormat="0" applyBorder="0" applyAlignment="0" applyProtection="0"/>
    <xf numFmtId="182" fontId="60" fillId="87" borderId="62"/>
    <xf numFmtId="182" fontId="60" fillId="87" borderId="62"/>
    <xf numFmtId="182" fontId="60" fillId="87" borderId="62"/>
    <xf numFmtId="182" fontId="60" fillId="87" borderId="62"/>
    <xf numFmtId="182" fontId="60" fillId="87" borderId="62"/>
    <xf numFmtId="182" fontId="60" fillId="87" borderId="62"/>
    <xf numFmtId="0" fontId="63" fillId="29" borderId="0" applyNumberFormat="0" applyBorder="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3" fillId="45" borderId="18" applyNumberFormat="0" applyAlignment="0" applyProtection="0"/>
    <xf numFmtId="0" fontId="69" fillId="0" borderId="17" applyNumberFormat="0" applyFont="0" applyFill="0" applyProtection="0">
      <alignment horizontal="centerContinuous" vertical="center"/>
    </xf>
    <xf numFmtId="0" fontId="69" fillId="0" borderId="17" applyNumberFormat="0" applyFont="0" applyFill="0" applyProtection="0">
      <alignment horizontal="centerContinuous" vertical="center"/>
    </xf>
    <xf numFmtId="0" fontId="69" fillId="0" borderId="17" applyNumberFormat="0" applyFont="0" applyFill="0" applyProtection="0">
      <alignment horizontal="centerContinuous" vertical="center"/>
    </xf>
    <xf numFmtId="0" fontId="76" fillId="90" borderId="20" applyNumberFormat="0" applyAlignment="0" applyProtection="0"/>
    <xf numFmtId="3" fontId="86" fillId="0" borderId="0" applyFont="0" applyFill="0" applyBorder="0" applyAlignment="0" applyProtection="0"/>
    <xf numFmtId="3" fontId="86" fillId="0" borderId="0" applyFont="0" applyFill="0" applyBorder="0" applyAlignment="0" applyProtection="0"/>
    <xf numFmtId="209" fontId="92" fillId="0" borderId="0" applyFont="0" applyFill="0" applyBorder="0" applyAlignment="0" applyProtection="0"/>
    <xf numFmtId="14" fontId="94" fillId="0" borderId="0" applyFont="0" applyBorder="0">
      <alignment vertical="top"/>
    </xf>
    <xf numFmtId="14" fontId="96" fillId="0" borderId="0">
      <alignment vertical="top"/>
    </xf>
    <xf numFmtId="3" fontId="13" fillId="0" borderId="62"/>
    <xf numFmtId="3" fontId="13" fillId="0" borderId="62"/>
    <xf numFmtId="3" fontId="13" fillId="0" borderId="62"/>
    <xf numFmtId="3" fontId="13" fillId="0" borderId="62"/>
    <xf numFmtId="3" fontId="13" fillId="0" borderId="62"/>
    <xf numFmtId="3" fontId="13" fillId="0" borderId="62"/>
    <xf numFmtId="38" fontId="2" fillId="0" borderId="0">
      <alignment vertical="top"/>
    </xf>
    <xf numFmtId="0" fontId="102" fillId="93" borderId="0" applyNumberFormat="0" applyBorder="0" applyAlignment="0" applyProtection="0"/>
    <xf numFmtId="0" fontId="102" fillId="94" borderId="0" applyNumberFormat="0" applyBorder="0" applyAlignment="0" applyProtection="0"/>
    <xf numFmtId="171" fontId="103" fillId="0" borderId="0" applyFont="0" applyFill="0" applyBorder="0" applyAlignment="0" applyProtection="0"/>
    <xf numFmtId="200" fontId="98" fillId="0" borderId="0"/>
    <xf numFmtId="0" fontId="110" fillId="31" borderId="0" applyNumberForma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38" fontId="120" fillId="0" borderId="0"/>
    <xf numFmtId="38" fontId="123" fillId="0" borderId="0">
      <alignment horizontal="left"/>
    </xf>
    <xf numFmtId="0" fontId="125" fillId="0" borderId="32" applyNumberFormat="0" applyFill="0" applyAlignment="0" applyProtection="0"/>
    <xf numFmtId="0" fontId="125" fillId="0" borderId="0" applyNumberFormat="0" applyFill="0" applyBorder="0" applyAlignment="0" applyProtection="0"/>
    <xf numFmtId="171" fontId="2" fillId="0" borderId="0">
      <alignment vertical="top"/>
    </xf>
    <xf numFmtId="38" fontId="2" fillId="0" borderId="0">
      <alignment vertical="top"/>
    </xf>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0" fontId="138" fillId="36" borderId="18" applyNumberFormat="0" applyAlignment="0" applyProtection="0"/>
    <xf numFmtId="0" fontId="138" fillId="36" borderId="18" applyNumberFormat="0" applyAlignment="0" applyProtection="0"/>
    <xf numFmtId="289" fontId="287" fillId="118" borderId="77" applyBorder="0" applyAlignment="0">
      <alignment horizontal="left" indent="1"/>
    </xf>
    <xf numFmtId="0" fontId="156" fillId="0" borderId="37" applyNumberFormat="0" applyFill="0" applyAlignment="0" applyProtection="0"/>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0" fontId="163" fillId="18" borderId="0" applyNumberFormat="0" applyBorder="0" applyAlignment="0" applyProtection="0"/>
    <xf numFmtId="171" fontId="173" fillId="0" borderId="0"/>
    <xf numFmtId="171" fontId="2" fillId="101" borderId="40" applyNumberFormat="0" applyFont="0" applyAlignment="0" applyProtection="0"/>
    <xf numFmtId="0" fontId="10" fillId="101" borderId="40" applyNumberFormat="0" applyFont="0" applyAlignment="0" applyProtection="0"/>
    <xf numFmtId="244" fontId="57" fillId="0" borderId="82" applyBorder="0"/>
    <xf numFmtId="244" fontId="57" fillId="0" borderId="82" applyBorder="0"/>
    <xf numFmtId="244" fontId="57" fillId="0" borderId="82" applyBorder="0"/>
    <xf numFmtId="244" fontId="57" fillId="0" borderId="82" applyBorder="0"/>
    <xf numFmtId="244" fontId="57" fillId="0" borderId="82" applyBorder="0"/>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0" fontId="182" fillId="45" borderId="41" applyNumberFormat="0" applyAlignment="0" applyProtection="0"/>
    <xf numFmtId="4" fontId="2" fillId="19" borderId="41" applyNumberFormat="0" applyProtection="0">
      <alignment vertical="center"/>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24" borderId="0" applyNumberFormat="0" applyProtection="0">
      <alignment horizontal="left" vertical="center" indent="1"/>
    </xf>
    <xf numFmtId="4" fontId="2" fillId="117" borderId="41" applyNumberFormat="0" applyProtection="0">
      <alignment horizontal="left" vertical="center" indent="1"/>
    </xf>
    <xf numFmtId="4" fontId="2" fillId="118" borderId="41" applyNumberFormat="0" applyProtection="0">
      <alignment horizontal="left" vertical="center" indent="1"/>
    </xf>
    <xf numFmtId="0" fontId="79" fillId="103" borderId="46" applyNumberFormat="0">
      <protection locked="0"/>
    </xf>
    <xf numFmtId="0" fontId="79" fillId="103" borderId="46" applyNumberFormat="0">
      <protection locked="0"/>
    </xf>
    <xf numFmtId="4" fontId="2" fillId="117" borderId="41" applyNumberFormat="0" applyProtection="0">
      <alignment horizontal="right" vertical="center"/>
    </xf>
    <xf numFmtId="171" fontId="198" fillId="107" borderId="41" applyNumberFormat="0" applyProtection="0">
      <alignment horizontal="left" vertical="center" indent="1"/>
    </xf>
    <xf numFmtId="171" fontId="2" fillId="0" borderId="0"/>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38" fontId="2" fillId="125" borderId="0">
      <alignment horizontal="right" vertical="top"/>
    </xf>
    <xf numFmtId="0" fontId="222" fillId="0" borderId="0" applyNumberFormat="0" applyFill="0" applyBorder="0" applyAlignment="0" applyProtection="0"/>
    <xf numFmtId="0" fontId="55" fillId="138" borderId="78">
      <alignment vertical="center"/>
      <protection locked="0"/>
    </xf>
    <xf numFmtId="3" fontId="263" fillId="0" borderId="77" applyFill="0" applyBorder="0">
      <alignmen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171" fontId="238" fillId="0" borderId="57" applyBorder="0">
      <alignment horizontal="center" vertical="center" wrapText="1"/>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9" fontId="242" fillId="0" borderId="0"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171" fontId="246" fillId="0" borderId="0">
      <alignment horizontal="center" vertical="top" wrapText="1"/>
    </xf>
    <xf numFmtId="171" fontId="19" fillId="0" borderId="0">
      <alignment horizontal="center" vertical="center" wrapText="1"/>
    </xf>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1" fillId="0" borderId="0"/>
    <xf numFmtId="0" fontId="251" fillId="0" borderId="0"/>
    <xf numFmtId="0" fontId="6" fillId="0" borderId="0"/>
    <xf numFmtId="0" fontId="13" fillId="0" borderId="0"/>
    <xf numFmtId="0" fontId="6" fillId="0" borderId="0"/>
    <xf numFmtId="0" fontId="1" fillId="0" borderId="0"/>
    <xf numFmtId="0" fontId="1" fillId="0" borderId="0"/>
    <xf numFmtId="0" fontId="2" fillId="0" borderId="0"/>
    <xf numFmtId="0" fontId="79" fillId="0" borderId="0">
      <alignment horizontal="left"/>
    </xf>
    <xf numFmtId="171" fontId="253" fillId="0" borderId="0"/>
    <xf numFmtId="171" fontId="253" fillId="0" borderId="0"/>
    <xf numFmtId="171" fontId="254" fillId="0" borderId="0"/>
    <xf numFmtId="0" fontId="6" fillId="0" borderId="0"/>
    <xf numFmtId="171" fontId="253" fillId="0" borderId="0"/>
    <xf numFmtId="0" fontId="1" fillId="0" borderId="0"/>
    <xf numFmtId="171" fontId="198" fillId="0" borderId="0"/>
    <xf numFmtId="171" fontId="22" fillId="0" borderId="0"/>
    <xf numFmtId="171" fontId="22" fillId="0" borderId="0"/>
    <xf numFmtId="9" fontId="13" fillId="0" borderId="0" applyFont="0" applyFill="0" applyBorder="0" applyAlignment="0" applyProtection="0"/>
    <xf numFmtId="9" fontId="13" fillId="0" borderId="0" applyFont="0" applyFill="0" applyBorder="0" applyAlignment="0" applyProtection="0"/>
    <xf numFmtId="9" fontId="198" fillId="0" borderId="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0" fontId="13" fillId="0" borderId="0"/>
    <xf numFmtId="0" fontId="12" fillId="0" borderId="0"/>
    <xf numFmtId="49" fontId="263" fillId="0" borderId="0">
      <alignment horizontal="center"/>
    </xf>
    <xf numFmtId="164" fontId="2" fillId="0" borderId="0" applyFont="0" applyFill="0" applyBorder="0" applyAlignment="0" applyProtection="0"/>
    <xf numFmtId="0" fontId="13"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256" fillId="0" borderId="0" applyFont="0" applyFill="0" applyBorder="0" applyAlignment="0" applyProtection="0"/>
    <xf numFmtId="164" fontId="225" fillId="0" borderId="0" applyFont="0" applyFill="0" applyBorder="0" applyAlignment="0" applyProtection="0"/>
    <xf numFmtId="4" fontId="240" fillId="17" borderId="0" applyBorder="0">
      <alignment horizontal="right"/>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4" fontId="240" fillId="17" borderId="59" applyBorder="0">
      <alignment horizontal="right"/>
    </xf>
    <xf numFmtId="4" fontId="240" fillId="132" borderId="60" applyBorder="0">
      <alignment horizontal="right"/>
    </xf>
    <xf numFmtId="227" fontId="2" fillId="0" borderId="83" applyFont="0" applyFill="0" applyBorder="0" applyProtection="0">
      <alignment horizontal="center" vertical="center"/>
    </xf>
    <xf numFmtId="173" fontId="28" fillId="0" borderId="0">
      <protection locked="0"/>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 fillId="0" borderId="0"/>
    <xf numFmtId="218" fontId="104" fillId="0" borderId="0" applyBorder="0" applyProtection="0"/>
    <xf numFmtId="0" fontId="1" fillId="0" borderId="0"/>
    <xf numFmtId="0" fontId="13" fillId="0" borderId="0"/>
    <xf numFmtId="0" fontId="10" fillId="0" borderId="0"/>
    <xf numFmtId="0" fontId="13" fillId="0" borderId="0"/>
    <xf numFmtId="0" fontId="13" fillId="0" borderId="0"/>
    <xf numFmtId="0" fontId="13" fillId="0" borderId="0"/>
    <xf numFmtId="0" fontId="6" fillId="0" borderId="0"/>
    <xf numFmtId="0" fontId="1" fillId="0" borderId="0"/>
    <xf numFmtId="0" fontId="22" fillId="0" borderId="0"/>
    <xf numFmtId="0" fontId="169" fillId="0" borderId="0"/>
    <xf numFmtId="0" fontId="22" fillId="0" borderId="0"/>
    <xf numFmtId="0" fontId="1" fillId="0" borderId="0"/>
    <xf numFmtId="9" fontId="13" fillId="0" borderId="0" applyFill="0" applyBorder="0" applyAlignment="0" applyProtection="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164" fontId="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69" fillId="0" borderId="0" applyFont="0" applyFill="0" applyBorder="0" applyAlignment="0" applyProtection="0"/>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171" fontId="13" fillId="19" borderId="78" applyNumberFormat="0" applyFont="0">
      <alignment shrinkToFit="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16" fillId="0" borderId="91">
      <protection locked="0"/>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7" fillId="22"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38" fillId="23" borderId="92" applyNumberFormat="0" applyFill="0" applyBorder="0" applyAlignment="0">
      <alignment horizontal="left"/>
    </xf>
    <xf numFmtId="0" fontId="43" fillId="26" borderId="17" applyNumberFormat="0" applyFill="0" applyBorder="0" applyAlignment="0"/>
    <xf numFmtId="0" fontId="43" fillId="26" borderId="17" applyNumberFormat="0" applyFill="0" applyBorder="0" applyAlignment="0"/>
    <xf numFmtId="0" fontId="43" fillId="26" borderId="17" applyNumberFormat="0" applyFill="0" applyBorder="0" applyAlignment="0"/>
    <xf numFmtId="0" fontId="43" fillId="26" borderId="17" applyNumberFormat="0" applyFill="0" applyBorder="0" applyAlignment="0"/>
    <xf numFmtId="0" fontId="43" fillId="26" borderId="17" applyNumberFormat="0" applyFill="0" applyBorder="0" applyAlignment="0"/>
    <xf numFmtId="0" fontId="43" fillId="26" borderId="17" applyNumberFormat="0" applyFill="0" applyBorder="0" applyAlignment="0"/>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182" fontId="60" fillId="87" borderId="83"/>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4" fillId="88" borderId="94" applyNumberFormat="0" applyAlignment="0" applyProtection="0"/>
    <xf numFmtId="0" fontId="74" fillId="88" borderId="94" applyNumberFormat="0" applyAlignment="0" applyProtection="0"/>
    <xf numFmtId="0" fontId="74" fillId="88" borderId="94" applyNumberFormat="0" applyAlignment="0" applyProtection="0"/>
    <xf numFmtId="0" fontId="74" fillId="88" borderId="94" applyNumberFormat="0" applyAlignment="0" applyProtection="0"/>
    <xf numFmtId="0" fontId="74" fillId="88" borderId="94" applyNumberFormat="0" applyAlignment="0" applyProtection="0"/>
    <xf numFmtId="0" fontId="74" fillId="88" borderId="94" applyNumberFormat="0" applyAlignment="0" applyProtection="0"/>
    <xf numFmtId="0" fontId="74" fillId="88" borderId="94" applyNumberFormat="0" applyAlignment="0" applyProtection="0"/>
    <xf numFmtId="0" fontId="74" fillId="88" borderId="94"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4" fillId="88" borderId="94" applyNumberFormat="0" applyAlignment="0" applyProtection="0"/>
    <xf numFmtId="0" fontId="74" fillId="88" borderId="94" applyNumberFormat="0" applyAlignment="0" applyProtection="0"/>
    <xf numFmtId="0" fontId="74" fillId="88" borderId="94" applyNumberFormat="0" applyAlignment="0" applyProtection="0"/>
    <xf numFmtId="0" fontId="74" fillId="88" borderId="94"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69" fillId="0" borderId="17" applyNumberFormat="0" applyFont="0" applyFill="0" applyProtection="0">
      <alignment horizontal="centerContinuous" vertical="center"/>
    </xf>
    <xf numFmtId="0" fontId="69" fillId="0" borderId="17" applyNumberFormat="0" applyFont="0" applyFill="0" applyProtection="0">
      <alignment horizontal="centerContinuous" vertical="center"/>
    </xf>
    <xf numFmtId="0" fontId="69" fillId="0" borderId="17" applyNumberFormat="0" applyFont="0" applyFill="0" applyProtection="0">
      <alignment horizontal="centerContinuous" vertical="center"/>
    </xf>
    <xf numFmtId="0" fontId="69" fillId="0" borderId="17" applyNumberFormat="0" applyFont="0" applyFill="0" applyProtection="0">
      <alignment horizontal="centerContinuous" vertical="center"/>
    </xf>
    <xf numFmtId="0" fontId="69" fillId="0" borderId="17" applyNumberFormat="0" applyFont="0" applyFill="0" applyProtection="0">
      <alignment horizontal="centerContinuous" vertical="center"/>
    </xf>
    <xf numFmtId="0" fontId="69" fillId="0" borderId="17" applyNumberFormat="0" applyFont="0" applyFill="0" applyProtection="0">
      <alignment horizontal="centerContinuous" vertical="center"/>
    </xf>
    <xf numFmtId="202" fontId="31" fillId="0" borderId="90" applyFill="0" applyProtection="0"/>
    <xf numFmtId="202" fontId="31" fillId="0" borderId="90" applyFill="0" applyProtection="0"/>
    <xf numFmtId="202" fontId="31" fillId="0" borderId="90" applyFill="0" applyProtection="0"/>
    <xf numFmtId="202" fontId="31" fillId="0" borderId="90" applyFill="0" applyProtection="0"/>
    <xf numFmtId="202" fontId="31" fillId="0" borderId="90" applyFill="0" applyProtection="0"/>
    <xf numFmtId="202" fontId="31" fillId="0" borderId="90" applyFill="0" applyProtection="0"/>
    <xf numFmtId="202" fontId="31" fillId="0" borderId="90" applyFill="0" applyProtection="0"/>
    <xf numFmtId="202" fontId="31" fillId="0" borderId="90" applyFill="0" applyProtection="0"/>
    <xf numFmtId="202" fontId="31" fillId="0" borderId="90" applyFill="0" applyProtection="0"/>
    <xf numFmtId="202" fontId="31" fillId="0" borderId="90" applyFill="0" applyProtection="0"/>
    <xf numFmtId="202" fontId="31" fillId="0" borderId="90" applyFill="0" applyProtection="0"/>
    <xf numFmtId="202" fontId="31" fillId="0" borderId="90" applyFill="0" applyProtection="0"/>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212" fontId="31" fillId="0" borderId="90" applyFill="0" applyProtection="0"/>
    <xf numFmtId="212" fontId="31" fillId="0" borderId="90" applyFill="0" applyProtection="0"/>
    <xf numFmtId="212" fontId="31" fillId="0" borderId="90" applyFill="0" applyProtection="0"/>
    <xf numFmtId="212" fontId="31" fillId="0" borderId="90" applyFill="0" applyProtection="0"/>
    <xf numFmtId="212" fontId="31" fillId="0" borderId="90" applyFill="0" applyProtection="0"/>
    <xf numFmtId="212" fontId="31" fillId="0" borderId="90" applyFill="0" applyProtection="0"/>
    <xf numFmtId="212" fontId="31" fillId="0" borderId="90" applyFill="0" applyProtection="0"/>
    <xf numFmtId="212" fontId="31" fillId="0" borderId="90" applyFill="0" applyProtection="0"/>
    <xf numFmtId="212" fontId="31" fillId="0" borderId="90" applyFill="0" applyProtection="0"/>
    <xf numFmtId="212" fontId="31" fillId="0" borderId="90" applyFill="0" applyProtection="0"/>
    <xf numFmtId="212" fontId="31" fillId="0" borderId="90" applyFill="0" applyProtection="0"/>
    <xf numFmtId="212" fontId="31" fillId="0" borderId="90" applyFill="0" applyProtection="0"/>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3" fontId="13" fillId="0" borderId="83"/>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166" fontId="55" fillId="17" borderId="83" applyNumberFormat="0" applyFont="0" applyBorder="0" applyAlignment="0" applyProtection="0"/>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284" fillId="134" borderId="83">
      <alignment horizontal="center" vertical="center" wrapText="1"/>
      <protection locked="0"/>
    </xf>
    <xf numFmtId="0" fontId="284" fillId="134" borderId="83">
      <alignment horizontal="center" vertical="center" wrapText="1"/>
      <protection locked="0"/>
    </xf>
    <xf numFmtId="0" fontId="284" fillId="134" borderId="83">
      <alignment horizontal="center" vertical="center" wrapText="1"/>
      <protection locked="0"/>
    </xf>
    <xf numFmtId="0" fontId="284" fillId="134" borderId="83">
      <alignment horizontal="center" vertical="center" wrapText="1"/>
      <protection locked="0"/>
    </xf>
    <xf numFmtId="0" fontId="284" fillId="134" borderId="83">
      <alignment horizontal="center" vertical="center" wrapText="1"/>
      <protection locked="0"/>
    </xf>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10" fontId="71" fillId="96" borderId="83" applyNumberFormat="0" applyBorder="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9" fillId="84" borderId="94" applyNumberFormat="0" applyAlignment="0" applyProtection="0"/>
    <xf numFmtId="0" fontId="139" fillId="84" borderId="94" applyNumberFormat="0" applyAlignment="0" applyProtection="0"/>
    <xf numFmtId="0" fontId="139" fillId="84" borderId="94" applyNumberFormat="0" applyAlignment="0" applyProtection="0"/>
    <xf numFmtId="0" fontId="139" fillId="84" borderId="94" applyNumberFormat="0" applyAlignment="0" applyProtection="0"/>
    <xf numFmtId="0" fontId="139" fillId="84" borderId="94" applyNumberFormat="0" applyAlignment="0" applyProtection="0"/>
    <xf numFmtId="0" fontId="139" fillId="84" borderId="94" applyNumberFormat="0" applyAlignment="0" applyProtection="0"/>
    <xf numFmtId="0" fontId="139" fillId="84" borderId="94" applyNumberFormat="0" applyAlignment="0" applyProtection="0"/>
    <xf numFmtId="0" fontId="139" fillId="84" borderId="94"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9" fillId="84" borderId="94" applyNumberFormat="0" applyAlignment="0" applyProtection="0"/>
    <xf numFmtId="0" fontId="139" fillId="84" borderId="94" applyNumberFormat="0" applyAlignment="0" applyProtection="0"/>
    <xf numFmtId="0" fontId="139" fillId="84" borderId="94" applyNumberFormat="0" applyAlignment="0" applyProtection="0"/>
    <xf numFmtId="0" fontId="139" fillId="84" borderId="94"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225" fontId="144" fillId="0" borderId="35" applyFont="0" applyFill="0" applyBorder="0" applyAlignment="0" applyProtection="0"/>
    <xf numFmtId="225" fontId="144" fillId="0" borderId="35" applyFont="0" applyFill="0" applyBorder="0" applyAlignment="0" applyProtection="0"/>
    <xf numFmtId="225" fontId="144" fillId="0" borderId="35" applyFont="0" applyFill="0" applyBorder="0" applyAlignment="0" applyProtection="0"/>
    <xf numFmtId="0" fontId="148" fillId="98" borderId="95">
      <alignment horizontal="left" vertical="center" wrapText="1"/>
    </xf>
    <xf numFmtId="0" fontId="148" fillId="98" borderId="95">
      <alignment horizontal="left" vertical="center" wrapText="1"/>
    </xf>
    <xf numFmtId="0" fontId="148" fillId="98" borderId="95">
      <alignment horizontal="left" vertical="center" wrapText="1"/>
    </xf>
    <xf numFmtId="0" fontId="148" fillId="98" borderId="95">
      <alignment horizontal="left" vertical="center" wrapText="1"/>
    </xf>
    <xf numFmtId="0" fontId="148" fillId="98" borderId="95">
      <alignment horizontal="left" vertical="center" wrapText="1"/>
    </xf>
    <xf numFmtId="0" fontId="148" fillId="98" borderId="95">
      <alignment horizontal="left" vertical="center" wrapText="1"/>
    </xf>
    <xf numFmtId="3" fontId="149" fillId="99" borderId="95">
      <protection locked="0"/>
    </xf>
    <xf numFmtId="3" fontId="149" fillId="99" borderId="95">
      <protection locked="0"/>
    </xf>
    <xf numFmtId="3" fontId="149" fillId="99" borderId="95">
      <protection locked="0"/>
    </xf>
    <xf numFmtId="3" fontId="149" fillId="99" borderId="95">
      <protection locked="0"/>
    </xf>
    <xf numFmtId="3" fontId="149" fillId="99" borderId="95">
      <protection locked="0"/>
    </xf>
    <xf numFmtId="3" fontId="149" fillId="99" borderId="95">
      <protection locked="0"/>
    </xf>
    <xf numFmtId="227" fontId="150" fillId="100" borderId="95">
      <alignment horizontal="left"/>
      <protection locked="0"/>
    </xf>
    <xf numFmtId="227" fontId="150" fillId="100" borderId="95">
      <alignment horizontal="left"/>
      <protection locked="0"/>
    </xf>
    <xf numFmtId="227" fontId="150" fillId="100" borderId="95">
      <alignment horizontal="left"/>
      <protection locked="0"/>
    </xf>
    <xf numFmtId="227" fontId="150" fillId="100" borderId="95">
      <alignment horizontal="left"/>
      <protection locked="0"/>
    </xf>
    <xf numFmtId="227" fontId="150" fillId="100" borderId="95">
      <alignment horizontal="left"/>
      <protection locked="0"/>
    </xf>
    <xf numFmtId="227" fontId="150" fillId="100" borderId="95">
      <alignment horizontal="left"/>
      <protection locked="0"/>
    </xf>
    <xf numFmtId="228" fontId="150" fillId="100" borderId="95">
      <protection locked="0"/>
    </xf>
    <xf numFmtId="228" fontId="150" fillId="100" borderId="95">
      <protection locked="0"/>
    </xf>
    <xf numFmtId="228" fontId="150" fillId="100" borderId="95">
      <protection locked="0"/>
    </xf>
    <xf numFmtId="228" fontId="150" fillId="100" borderId="95">
      <protection locked="0"/>
    </xf>
    <xf numFmtId="228" fontId="150" fillId="100" borderId="95">
      <protection locked="0"/>
    </xf>
    <xf numFmtId="228" fontId="150" fillId="100" borderId="95">
      <protection locked="0"/>
    </xf>
    <xf numFmtId="0" fontId="150" fillId="100" borderId="95">
      <alignment horizontal="center"/>
      <protection locked="0"/>
    </xf>
    <xf numFmtId="0" fontId="150" fillId="100" borderId="95">
      <alignment horizontal="center"/>
      <protection locked="0"/>
    </xf>
    <xf numFmtId="0" fontId="150" fillId="100" borderId="95">
      <alignment horizontal="center"/>
      <protection locked="0"/>
    </xf>
    <xf numFmtId="0" fontId="150" fillId="100" borderId="95">
      <alignment horizontal="center"/>
      <protection locked="0"/>
    </xf>
    <xf numFmtId="0" fontId="150" fillId="100" borderId="95">
      <alignment horizontal="center"/>
      <protection locked="0"/>
    </xf>
    <xf numFmtId="0" fontId="150" fillId="100" borderId="95">
      <alignment horizontal="center"/>
      <protection locked="0"/>
    </xf>
    <xf numFmtId="289" fontId="287" fillId="118" borderId="77" applyBorder="0" applyAlignment="0">
      <alignment horizontal="left" indent="1"/>
    </xf>
    <xf numFmtId="289" fontId="287" fillId="118" borderId="77" applyBorder="0" applyAlignment="0">
      <alignment horizontal="left" indent="1"/>
    </xf>
    <xf numFmtId="289" fontId="287" fillId="118" borderId="77" applyBorder="0" applyAlignment="0">
      <alignment horizontal="left" indent="1"/>
    </xf>
    <xf numFmtId="289" fontId="287" fillId="118" borderId="77" applyBorder="0" applyAlignment="0">
      <alignment horizontal="left" indent="1"/>
    </xf>
    <xf numFmtId="289" fontId="287" fillId="118" borderId="77" applyBorder="0" applyAlignment="0">
      <alignment horizontal="left" indent="1"/>
    </xf>
    <xf numFmtId="289" fontId="287" fillId="118" borderId="77" applyBorder="0" applyAlignment="0">
      <alignment horizontal="left" indent="1"/>
    </xf>
    <xf numFmtId="289" fontId="287" fillId="118" borderId="77" applyBorder="0" applyAlignment="0">
      <alignment horizontal="left" indent="1"/>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233" fontId="159" fillId="0" borderId="83">
      <alignment horizontal="right"/>
      <protection locked="0"/>
    </xf>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36" fillId="0" borderId="78"/>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0" fontId="79" fillId="83" borderId="94" applyNumberFormat="0" applyFont="0" applyAlignment="0" applyProtection="0"/>
    <xf numFmtId="0" fontId="79" fillId="83" borderId="94" applyNumberFormat="0" applyFont="0" applyAlignment="0" applyProtection="0"/>
    <xf numFmtId="0" fontId="79" fillId="83" borderId="94" applyNumberFormat="0" applyFont="0" applyAlignment="0" applyProtection="0"/>
    <xf numFmtId="0" fontId="79" fillId="83" borderId="94" applyNumberFormat="0" applyFont="0" applyAlignment="0" applyProtection="0"/>
    <xf numFmtId="0" fontId="79" fillId="83" borderId="94" applyNumberFormat="0" applyFont="0" applyAlignment="0" applyProtection="0"/>
    <xf numFmtId="0" fontId="79" fillId="83" borderId="94" applyNumberFormat="0" applyFont="0" applyAlignment="0" applyProtection="0"/>
    <xf numFmtId="0" fontId="79" fillId="83" borderId="94" applyNumberFormat="0" applyFont="0" applyAlignment="0" applyProtection="0"/>
    <xf numFmtId="0" fontId="79" fillId="83" borderId="94" applyNumberFormat="0" applyFont="0" applyAlignment="0" applyProtection="0"/>
    <xf numFmtId="0" fontId="79" fillId="83" borderId="94" applyNumberFormat="0" applyFont="0" applyAlignment="0" applyProtection="0"/>
    <xf numFmtId="0" fontId="79" fillId="83" borderId="94" applyNumberFormat="0" applyFont="0" applyAlignment="0" applyProtection="0"/>
    <xf numFmtId="0" fontId="79" fillId="83" borderId="94" applyNumberFormat="0" applyFont="0" applyAlignment="0" applyProtection="0"/>
    <xf numFmtId="0" fontId="79" fillId="83" borderId="94"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4" fontId="57" fillId="0" borderId="92" applyBorder="0"/>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7" fontId="179"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248" fontId="180" fillId="0" borderId="83" applyBorder="0">
      <alignment horizontal="center"/>
    </xf>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3" fillId="88" borderId="97" applyNumberFormat="0" applyAlignment="0" applyProtection="0"/>
    <xf numFmtId="0" fontId="183" fillId="88" borderId="97" applyNumberFormat="0" applyAlignment="0" applyProtection="0"/>
    <xf numFmtId="0" fontId="183" fillId="88" borderId="97" applyNumberFormat="0" applyAlignment="0" applyProtection="0"/>
    <xf numFmtId="0" fontId="183" fillId="88"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3" fillId="88" borderId="97" applyNumberFormat="0" applyAlignment="0" applyProtection="0"/>
    <xf numFmtId="0" fontId="183" fillId="88" borderId="97" applyNumberFormat="0" applyAlignment="0" applyProtection="0"/>
    <xf numFmtId="0" fontId="183" fillId="88" borderId="97" applyNumberFormat="0" applyAlignment="0" applyProtection="0"/>
    <xf numFmtId="0" fontId="183" fillId="88"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182" fontId="181" fillId="135" borderId="83">
      <alignment horizontal="center" vertical="center" wrapText="1"/>
      <protection locked="0"/>
    </xf>
    <xf numFmtId="182" fontId="181" fillId="135" borderId="83">
      <alignment horizontal="center" vertical="center" wrapText="1"/>
      <protection locked="0"/>
    </xf>
    <xf numFmtId="182" fontId="181" fillId="135" borderId="83">
      <alignment horizontal="center" vertical="center" wrapText="1"/>
      <protection locked="0"/>
    </xf>
    <xf numFmtId="182" fontId="181" fillId="135" borderId="83">
      <alignment horizontal="center" vertical="center" wrapText="1"/>
      <protection locked="0"/>
    </xf>
    <xf numFmtId="182" fontId="181" fillId="135" borderId="83">
      <alignment horizontal="center" vertical="center" wrapText="1"/>
      <protection locked="0"/>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4" fontId="45" fillId="19" borderId="97" applyNumberFormat="0" applyProtection="0">
      <alignment vertical="center"/>
    </xf>
    <xf numFmtId="4" fontId="45" fillId="19" borderId="97" applyNumberFormat="0" applyProtection="0">
      <alignment vertical="center"/>
    </xf>
    <xf numFmtId="4" fontId="45" fillId="19" borderId="97" applyNumberFormat="0" applyProtection="0">
      <alignment vertical="center"/>
    </xf>
    <xf numFmtId="4" fontId="45" fillId="19" borderId="97" applyNumberFormat="0" applyProtection="0">
      <alignment vertical="center"/>
    </xf>
    <xf numFmtId="4" fontId="45" fillId="19" borderId="97" applyNumberFormat="0" applyProtection="0">
      <alignment vertical="center"/>
    </xf>
    <xf numFmtId="4" fontId="45" fillId="19" borderId="97" applyNumberFormat="0" applyProtection="0">
      <alignment vertical="center"/>
    </xf>
    <xf numFmtId="4" fontId="45" fillId="19" borderId="97" applyNumberFormat="0" applyProtection="0">
      <alignment vertical="center"/>
    </xf>
    <xf numFmtId="4" fontId="45"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vertical="center"/>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4" fontId="2" fillId="19"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4" fontId="2" fillId="108" borderId="97" applyNumberFormat="0" applyProtection="0">
      <alignment horizontal="right" vertical="center"/>
    </xf>
    <xf numFmtId="4" fontId="2" fillId="108" borderId="97" applyNumberFormat="0" applyProtection="0">
      <alignment horizontal="right" vertical="center"/>
    </xf>
    <xf numFmtId="4" fontId="2" fillId="108" borderId="97" applyNumberFormat="0" applyProtection="0">
      <alignment horizontal="right" vertical="center"/>
    </xf>
    <xf numFmtId="4" fontId="2" fillId="108" borderId="97" applyNumberFormat="0" applyProtection="0">
      <alignment horizontal="right" vertical="center"/>
    </xf>
    <xf numFmtId="4" fontId="2" fillId="108" borderId="97" applyNumberFormat="0" applyProtection="0">
      <alignment horizontal="right" vertical="center"/>
    </xf>
    <xf numFmtId="4" fontId="2" fillId="108" borderId="97" applyNumberFormat="0" applyProtection="0">
      <alignment horizontal="right" vertical="center"/>
    </xf>
    <xf numFmtId="4" fontId="2" fillId="108" borderId="97" applyNumberFormat="0" applyProtection="0">
      <alignment horizontal="right" vertical="center"/>
    </xf>
    <xf numFmtId="4" fontId="2" fillId="108" borderId="97" applyNumberFormat="0" applyProtection="0">
      <alignment horizontal="right" vertical="center"/>
    </xf>
    <xf numFmtId="4" fontId="2" fillId="109" borderId="97" applyNumberFormat="0" applyProtection="0">
      <alignment horizontal="right" vertical="center"/>
    </xf>
    <xf numFmtId="4" fontId="2" fillId="109" borderId="97" applyNumberFormat="0" applyProtection="0">
      <alignment horizontal="right" vertical="center"/>
    </xf>
    <xf numFmtId="4" fontId="2" fillId="109" borderId="97" applyNumberFormat="0" applyProtection="0">
      <alignment horizontal="right" vertical="center"/>
    </xf>
    <xf numFmtId="4" fontId="2" fillId="109" borderId="97" applyNumberFormat="0" applyProtection="0">
      <alignment horizontal="right" vertical="center"/>
    </xf>
    <xf numFmtId="4" fontId="2" fillId="109" borderId="97" applyNumberFormat="0" applyProtection="0">
      <alignment horizontal="right" vertical="center"/>
    </xf>
    <xf numFmtId="4" fontId="2" fillId="109" borderId="97" applyNumberFormat="0" applyProtection="0">
      <alignment horizontal="right" vertical="center"/>
    </xf>
    <xf numFmtId="4" fontId="2" fillId="109" borderId="97" applyNumberFormat="0" applyProtection="0">
      <alignment horizontal="right" vertical="center"/>
    </xf>
    <xf numFmtId="4" fontId="2" fillId="109" borderId="97" applyNumberFormat="0" applyProtection="0">
      <alignment horizontal="right" vertical="center"/>
    </xf>
    <xf numFmtId="4" fontId="2" fillId="110" borderId="97" applyNumberFormat="0" applyProtection="0">
      <alignment horizontal="right" vertical="center"/>
    </xf>
    <xf numFmtId="4" fontId="2" fillId="110" borderId="97" applyNumberFormat="0" applyProtection="0">
      <alignment horizontal="right" vertical="center"/>
    </xf>
    <xf numFmtId="4" fontId="2" fillId="110" borderId="97" applyNumberFormat="0" applyProtection="0">
      <alignment horizontal="right" vertical="center"/>
    </xf>
    <xf numFmtId="4" fontId="2" fillId="110" borderId="97" applyNumberFormat="0" applyProtection="0">
      <alignment horizontal="right" vertical="center"/>
    </xf>
    <xf numFmtId="4" fontId="2" fillId="110" borderId="97" applyNumberFormat="0" applyProtection="0">
      <alignment horizontal="right" vertical="center"/>
    </xf>
    <xf numFmtId="4" fontId="2" fillId="110" borderId="97" applyNumberFormat="0" applyProtection="0">
      <alignment horizontal="right" vertical="center"/>
    </xf>
    <xf numFmtId="4" fontId="2" fillId="110" borderId="97" applyNumberFormat="0" applyProtection="0">
      <alignment horizontal="right" vertical="center"/>
    </xf>
    <xf numFmtId="4" fontId="2" fillId="110" borderId="97" applyNumberFormat="0" applyProtection="0">
      <alignment horizontal="right" vertical="center"/>
    </xf>
    <xf numFmtId="4" fontId="2" fillId="111" borderId="97" applyNumberFormat="0" applyProtection="0">
      <alignment horizontal="right" vertical="center"/>
    </xf>
    <xf numFmtId="4" fontId="2" fillId="111" borderId="97" applyNumberFormat="0" applyProtection="0">
      <alignment horizontal="right" vertical="center"/>
    </xf>
    <xf numFmtId="4" fontId="2" fillId="111" borderId="97" applyNumberFormat="0" applyProtection="0">
      <alignment horizontal="right" vertical="center"/>
    </xf>
    <xf numFmtId="4" fontId="2" fillId="111" borderId="97" applyNumberFormat="0" applyProtection="0">
      <alignment horizontal="right" vertical="center"/>
    </xf>
    <xf numFmtId="4" fontId="2" fillId="111" borderId="97" applyNumberFormat="0" applyProtection="0">
      <alignment horizontal="right" vertical="center"/>
    </xf>
    <xf numFmtId="4" fontId="2" fillId="111" borderId="97" applyNumberFormat="0" applyProtection="0">
      <alignment horizontal="right" vertical="center"/>
    </xf>
    <xf numFmtId="4" fontId="2" fillId="111" borderId="97" applyNumberFormat="0" applyProtection="0">
      <alignment horizontal="right" vertical="center"/>
    </xf>
    <xf numFmtId="4" fontId="2" fillId="111" borderId="97" applyNumberFormat="0" applyProtection="0">
      <alignment horizontal="right" vertical="center"/>
    </xf>
    <xf numFmtId="4" fontId="2" fillId="112" borderId="97" applyNumberFormat="0" applyProtection="0">
      <alignment horizontal="right" vertical="center"/>
    </xf>
    <xf numFmtId="4" fontId="2" fillId="112" borderId="97" applyNumberFormat="0" applyProtection="0">
      <alignment horizontal="right" vertical="center"/>
    </xf>
    <xf numFmtId="4" fontId="2" fillId="112" borderId="97" applyNumberFormat="0" applyProtection="0">
      <alignment horizontal="right" vertical="center"/>
    </xf>
    <xf numFmtId="4" fontId="2" fillId="112" borderId="97" applyNumberFormat="0" applyProtection="0">
      <alignment horizontal="right" vertical="center"/>
    </xf>
    <xf numFmtId="4" fontId="2" fillId="112" borderId="97" applyNumberFormat="0" applyProtection="0">
      <alignment horizontal="right" vertical="center"/>
    </xf>
    <xf numFmtId="4" fontId="2" fillId="112" borderId="97" applyNumberFormat="0" applyProtection="0">
      <alignment horizontal="right" vertical="center"/>
    </xf>
    <xf numFmtId="4" fontId="2" fillId="112" borderId="97" applyNumberFormat="0" applyProtection="0">
      <alignment horizontal="right" vertical="center"/>
    </xf>
    <xf numFmtId="4" fontId="2" fillId="112" borderId="97" applyNumberFormat="0" applyProtection="0">
      <alignment horizontal="right" vertical="center"/>
    </xf>
    <xf numFmtId="4" fontId="2" fillId="25" borderId="97" applyNumberFormat="0" applyProtection="0">
      <alignment horizontal="right" vertical="center"/>
    </xf>
    <xf numFmtId="4" fontId="2" fillId="25" borderId="97" applyNumberFormat="0" applyProtection="0">
      <alignment horizontal="right" vertical="center"/>
    </xf>
    <xf numFmtId="4" fontId="2" fillId="25" borderId="97" applyNumberFormat="0" applyProtection="0">
      <alignment horizontal="right" vertical="center"/>
    </xf>
    <xf numFmtId="4" fontId="2" fillId="25" borderId="97" applyNumberFormat="0" applyProtection="0">
      <alignment horizontal="right" vertical="center"/>
    </xf>
    <xf numFmtId="4" fontId="2" fillId="25" borderId="97" applyNumberFormat="0" applyProtection="0">
      <alignment horizontal="right" vertical="center"/>
    </xf>
    <xf numFmtId="4" fontId="2" fillId="25" borderId="97" applyNumberFormat="0" applyProtection="0">
      <alignment horizontal="right" vertical="center"/>
    </xf>
    <xf numFmtId="4" fontId="2" fillId="25" borderId="97" applyNumberFormat="0" applyProtection="0">
      <alignment horizontal="right" vertical="center"/>
    </xf>
    <xf numFmtId="4" fontId="2" fillId="25" borderId="97" applyNumberFormat="0" applyProtection="0">
      <alignment horizontal="right" vertical="center"/>
    </xf>
    <xf numFmtId="4" fontId="2" fillId="113" borderId="97" applyNumberFormat="0" applyProtection="0">
      <alignment horizontal="right" vertical="center"/>
    </xf>
    <xf numFmtId="4" fontId="2" fillId="113" borderId="97" applyNumberFormat="0" applyProtection="0">
      <alignment horizontal="right" vertical="center"/>
    </xf>
    <xf numFmtId="4" fontId="2" fillId="113" borderId="97" applyNumberFormat="0" applyProtection="0">
      <alignment horizontal="right" vertical="center"/>
    </xf>
    <xf numFmtId="4" fontId="2" fillId="113" borderId="97" applyNumberFormat="0" applyProtection="0">
      <alignment horizontal="right" vertical="center"/>
    </xf>
    <xf numFmtId="4" fontId="2" fillId="113" borderId="97" applyNumberFormat="0" applyProtection="0">
      <alignment horizontal="right" vertical="center"/>
    </xf>
    <xf numFmtId="4" fontId="2" fillId="113" borderId="97" applyNumberFormat="0" applyProtection="0">
      <alignment horizontal="right" vertical="center"/>
    </xf>
    <xf numFmtId="4" fontId="2" fillId="113" borderId="97" applyNumberFormat="0" applyProtection="0">
      <alignment horizontal="right" vertical="center"/>
    </xf>
    <xf numFmtId="4" fontId="2" fillId="113" borderId="97" applyNumberFormat="0" applyProtection="0">
      <alignment horizontal="right" vertical="center"/>
    </xf>
    <xf numFmtId="4" fontId="2" fillId="114" borderId="97" applyNumberFormat="0" applyProtection="0">
      <alignment horizontal="right" vertical="center"/>
    </xf>
    <xf numFmtId="4" fontId="2" fillId="114" borderId="97" applyNumberFormat="0" applyProtection="0">
      <alignment horizontal="right" vertical="center"/>
    </xf>
    <xf numFmtId="4" fontId="2" fillId="114" borderId="97" applyNumberFormat="0" applyProtection="0">
      <alignment horizontal="right" vertical="center"/>
    </xf>
    <xf numFmtId="4" fontId="2" fillId="114" borderId="97" applyNumberFormat="0" applyProtection="0">
      <alignment horizontal="right" vertical="center"/>
    </xf>
    <xf numFmtId="4" fontId="2" fillId="114" borderId="97" applyNumberFormat="0" applyProtection="0">
      <alignment horizontal="right" vertical="center"/>
    </xf>
    <xf numFmtId="4" fontId="2" fillId="114" borderId="97" applyNumberFormat="0" applyProtection="0">
      <alignment horizontal="right" vertical="center"/>
    </xf>
    <xf numFmtId="4" fontId="2" fillId="114" borderId="97" applyNumberFormat="0" applyProtection="0">
      <alignment horizontal="right" vertical="center"/>
    </xf>
    <xf numFmtId="4" fontId="2" fillId="114" borderId="97" applyNumberFormat="0" applyProtection="0">
      <alignment horizontal="right" vertical="center"/>
    </xf>
    <xf numFmtId="4" fontId="2" fillId="115" borderId="97" applyNumberFormat="0" applyProtection="0">
      <alignment horizontal="right" vertical="center"/>
    </xf>
    <xf numFmtId="4" fontId="2" fillId="115" borderId="97" applyNumberFormat="0" applyProtection="0">
      <alignment horizontal="right" vertical="center"/>
    </xf>
    <xf numFmtId="4" fontId="2" fillId="115" borderId="97" applyNumberFormat="0" applyProtection="0">
      <alignment horizontal="right" vertical="center"/>
    </xf>
    <xf numFmtId="4" fontId="2" fillId="115" borderId="97" applyNumberFormat="0" applyProtection="0">
      <alignment horizontal="right" vertical="center"/>
    </xf>
    <xf numFmtId="4" fontId="2" fillId="115" borderId="97" applyNumberFormat="0" applyProtection="0">
      <alignment horizontal="right" vertical="center"/>
    </xf>
    <xf numFmtId="4" fontId="2" fillId="115" borderId="97" applyNumberFormat="0" applyProtection="0">
      <alignment horizontal="right" vertical="center"/>
    </xf>
    <xf numFmtId="4" fontId="2" fillId="115" borderId="97" applyNumberFormat="0" applyProtection="0">
      <alignment horizontal="right" vertical="center"/>
    </xf>
    <xf numFmtId="4" fontId="2" fillId="115" borderId="97" applyNumberFormat="0" applyProtection="0">
      <alignment horizontal="right" vertical="center"/>
    </xf>
    <xf numFmtId="4" fontId="2" fillId="116" borderId="97" applyNumberFormat="0" applyProtection="0">
      <alignment horizontal="left" vertical="center" indent="1"/>
    </xf>
    <xf numFmtId="4" fontId="2" fillId="116" borderId="97" applyNumberFormat="0" applyProtection="0">
      <alignment horizontal="left" vertical="center" indent="1"/>
    </xf>
    <xf numFmtId="4" fontId="2" fillId="116" borderId="97" applyNumberFormat="0" applyProtection="0">
      <alignment horizontal="left" vertical="center" indent="1"/>
    </xf>
    <xf numFmtId="4" fontId="2" fillId="116" borderId="97" applyNumberFormat="0" applyProtection="0">
      <alignment horizontal="left" vertical="center" indent="1"/>
    </xf>
    <xf numFmtId="4" fontId="2" fillId="116" borderId="97" applyNumberFormat="0" applyProtection="0">
      <alignment horizontal="left" vertical="center" indent="1"/>
    </xf>
    <xf numFmtId="4" fontId="2" fillId="116" borderId="97" applyNumberFormat="0" applyProtection="0">
      <alignment horizontal="left" vertical="center" indent="1"/>
    </xf>
    <xf numFmtId="4" fontId="2" fillId="116" borderId="97" applyNumberFormat="0" applyProtection="0">
      <alignment horizontal="left" vertical="center" indent="1"/>
    </xf>
    <xf numFmtId="4" fontId="2" fillId="116" borderId="97"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4" fontId="94" fillId="117" borderId="97" applyNumberFormat="0" applyProtection="0">
      <alignment horizontal="left" vertical="center" indent="1"/>
    </xf>
    <xf numFmtId="4" fontId="94" fillId="117" borderId="97" applyNumberFormat="0" applyProtection="0">
      <alignment horizontal="left" vertical="center" indent="1"/>
    </xf>
    <xf numFmtId="4" fontId="94" fillId="117" borderId="97" applyNumberFormat="0" applyProtection="0">
      <alignment horizontal="left" vertical="center" indent="1"/>
    </xf>
    <xf numFmtId="4" fontId="94" fillId="117" borderId="97" applyNumberFormat="0" applyProtection="0">
      <alignment horizontal="left" vertical="center" indent="1"/>
    </xf>
    <xf numFmtId="4" fontId="94" fillId="117" borderId="97" applyNumberFormat="0" applyProtection="0">
      <alignment horizontal="left" vertical="center" indent="1"/>
    </xf>
    <xf numFmtId="4" fontId="94" fillId="117" borderId="97" applyNumberFormat="0" applyProtection="0">
      <alignment horizontal="left" vertical="center" indent="1"/>
    </xf>
    <xf numFmtId="4" fontId="94" fillId="117" borderId="97" applyNumberFormat="0" applyProtection="0">
      <alignment horizontal="left" vertical="center" indent="1"/>
    </xf>
    <xf numFmtId="4" fontId="94" fillId="117" borderId="97" applyNumberFormat="0" applyProtection="0">
      <alignment horizontal="left" vertical="center" indent="1"/>
    </xf>
    <xf numFmtId="4" fontId="2" fillId="117" borderId="97" applyNumberFormat="0" applyProtection="0">
      <alignment horizontal="left" vertical="center" indent="1"/>
    </xf>
    <xf numFmtId="4" fontId="2" fillId="117" borderId="97" applyNumberFormat="0" applyProtection="0">
      <alignment horizontal="left" vertical="center" indent="1"/>
    </xf>
    <xf numFmtId="4" fontId="2" fillId="117" borderId="97" applyNumberFormat="0" applyProtection="0">
      <alignment horizontal="left" vertical="center" indent="1"/>
    </xf>
    <xf numFmtId="4" fontId="2" fillId="117" borderId="97" applyNumberFormat="0" applyProtection="0">
      <alignment horizontal="left" vertical="center" indent="1"/>
    </xf>
    <xf numFmtId="4" fontId="2" fillId="117" borderId="97" applyNumberFormat="0" applyProtection="0">
      <alignment horizontal="left" vertical="center" indent="1"/>
    </xf>
    <xf numFmtId="4" fontId="2" fillId="117" borderId="97" applyNumberFormat="0" applyProtection="0">
      <alignment horizontal="left" vertical="center" indent="1"/>
    </xf>
    <xf numFmtId="4" fontId="2" fillId="117" borderId="97" applyNumberFormat="0" applyProtection="0">
      <alignment horizontal="left" vertical="center" indent="1"/>
    </xf>
    <xf numFmtId="4" fontId="2" fillId="117" borderId="97" applyNumberFormat="0" applyProtection="0">
      <alignment horizontal="left" vertical="center" indent="1"/>
    </xf>
    <xf numFmtId="4" fontId="94" fillId="118" borderId="97" applyNumberFormat="0" applyProtection="0">
      <alignment horizontal="left" vertical="center" indent="1"/>
    </xf>
    <xf numFmtId="4" fontId="94" fillId="118" borderId="97" applyNumberFormat="0" applyProtection="0">
      <alignment horizontal="left" vertical="center" indent="1"/>
    </xf>
    <xf numFmtId="4" fontId="94" fillId="118" borderId="97" applyNumberFormat="0" applyProtection="0">
      <alignment horizontal="left" vertical="center" indent="1"/>
    </xf>
    <xf numFmtId="4" fontId="94" fillId="118" borderId="97" applyNumberFormat="0" applyProtection="0">
      <alignment horizontal="left" vertical="center" indent="1"/>
    </xf>
    <xf numFmtId="4" fontId="94" fillId="118" borderId="97" applyNumberFormat="0" applyProtection="0">
      <alignment horizontal="left" vertical="center" indent="1"/>
    </xf>
    <xf numFmtId="4" fontId="94" fillId="118" borderId="97" applyNumberFormat="0" applyProtection="0">
      <alignment horizontal="left" vertical="center" indent="1"/>
    </xf>
    <xf numFmtId="4" fontId="94" fillId="118" borderId="97" applyNumberFormat="0" applyProtection="0">
      <alignment horizontal="left" vertical="center" indent="1"/>
    </xf>
    <xf numFmtId="4" fontId="94" fillId="118" borderId="97" applyNumberFormat="0" applyProtection="0">
      <alignment horizontal="left" vertical="center" indent="1"/>
    </xf>
    <xf numFmtId="4" fontId="2" fillId="118" borderId="97" applyNumberFormat="0" applyProtection="0">
      <alignment horizontal="left" vertical="center" indent="1"/>
    </xf>
    <xf numFmtId="4" fontId="2" fillId="118" borderId="97" applyNumberFormat="0" applyProtection="0">
      <alignment horizontal="left" vertical="center" indent="1"/>
    </xf>
    <xf numFmtId="4" fontId="2" fillId="118" borderId="97" applyNumberFormat="0" applyProtection="0">
      <alignment horizontal="left" vertical="center" indent="1"/>
    </xf>
    <xf numFmtId="4" fontId="2" fillId="118" borderId="97" applyNumberFormat="0" applyProtection="0">
      <alignment horizontal="left" vertical="center" indent="1"/>
    </xf>
    <xf numFmtId="4" fontId="2" fillId="118" borderId="97" applyNumberFormat="0" applyProtection="0">
      <alignment horizontal="left" vertical="center" indent="1"/>
    </xf>
    <xf numFmtId="4" fontId="2" fillId="118" borderId="97" applyNumberFormat="0" applyProtection="0">
      <alignment horizontal="left" vertical="center" indent="1"/>
    </xf>
    <xf numFmtId="4" fontId="2" fillId="118" borderId="97" applyNumberFormat="0" applyProtection="0">
      <alignment horizontal="left" vertical="center" indent="1"/>
    </xf>
    <xf numFmtId="4" fontId="2"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0" fontId="13"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171" fontId="198" fillId="118"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0" fontId="13"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171" fontId="198" fillId="23"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0" fontId="13"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171" fontId="198" fillId="92"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0" fontId="200" fillId="50" borderId="98" applyBorder="0"/>
    <xf numFmtId="0" fontId="200" fillId="50" borderId="98" applyBorder="0"/>
    <xf numFmtId="0" fontId="200" fillId="50" borderId="98" applyBorder="0"/>
    <xf numFmtId="0" fontId="200" fillId="50" borderId="98" applyBorder="0"/>
    <xf numFmtId="0" fontId="200" fillId="50" borderId="98" applyBorder="0"/>
    <xf numFmtId="0" fontId="200" fillId="50" borderId="98" applyBorder="0"/>
    <xf numFmtId="0" fontId="200" fillId="50" borderId="98" applyBorder="0"/>
    <xf numFmtId="0" fontId="200" fillId="50" borderId="98" applyBorder="0"/>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vertical="center"/>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2" fillId="96" borderId="97" applyNumberFormat="0" applyProtection="0">
      <alignment horizontal="left" vertical="center" indent="1"/>
    </xf>
    <xf numFmtId="4" fontId="45" fillId="117" borderId="97" applyNumberFormat="0" applyProtection="0">
      <alignment horizontal="right" vertical="center"/>
    </xf>
    <xf numFmtId="4" fontId="45" fillId="117" borderId="97" applyNumberFormat="0" applyProtection="0">
      <alignment horizontal="right" vertical="center"/>
    </xf>
    <xf numFmtId="4" fontId="45" fillId="117" borderId="97" applyNumberFormat="0" applyProtection="0">
      <alignment horizontal="right" vertical="center"/>
    </xf>
    <xf numFmtId="4" fontId="45" fillId="117" borderId="97" applyNumberFormat="0" applyProtection="0">
      <alignment horizontal="right" vertical="center"/>
    </xf>
    <xf numFmtId="4" fontId="45" fillId="117" borderId="97" applyNumberFormat="0" applyProtection="0">
      <alignment horizontal="right" vertical="center"/>
    </xf>
    <xf numFmtId="4" fontId="45" fillId="117" borderId="97" applyNumberFormat="0" applyProtection="0">
      <alignment horizontal="right" vertical="center"/>
    </xf>
    <xf numFmtId="4" fontId="45" fillId="117" borderId="97" applyNumberFormat="0" applyProtection="0">
      <alignment horizontal="right" vertical="center"/>
    </xf>
    <xf numFmtId="4" fontId="45" fillId="117" borderId="97" applyNumberFormat="0" applyProtection="0">
      <alignment horizontal="right" vertical="center"/>
    </xf>
    <xf numFmtId="4" fontId="71" fillId="0" borderId="94" applyNumberFormat="0" applyProtection="0">
      <alignment horizontal="right" vertical="center"/>
    </xf>
    <xf numFmtId="4" fontId="71" fillId="0" borderId="94" applyNumberFormat="0" applyProtection="0">
      <alignment horizontal="right" vertical="center"/>
    </xf>
    <xf numFmtId="4" fontId="71" fillId="0" borderId="94" applyNumberFormat="0" applyProtection="0">
      <alignment horizontal="right" vertical="center"/>
    </xf>
    <xf numFmtId="4" fontId="71" fillId="0" borderId="94" applyNumberFormat="0" applyProtection="0">
      <alignment horizontal="right" vertical="center"/>
    </xf>
    <xf numFmtId="4" fontId="71" fillId="0" borderId="94" applyNumberFormat="0" applyProtection="0">
      <alignment horizontal="right" vertical="center"/>
    </xf>
    <xf numFmtId="4" fontId="71" fillId="0" borderId="94" applyNumberFormat="0" applyProtection="0">
      <alignment horizontal="right" vertical="center"/>
    </xf>
    <xf numFmtId="4" fontId="71" fillId="0" borderId="94" applyNumberFormat="0" applyProtection="0">
      <alignment horizontal="right" vertical="center"/>
    </xf>
    <xf numFmtId="4" fontId="71" fillId="0" borderId="94" applyNumberFormat="0" applyProtection="0">
      <alignment horizontal="right" vertical="center"/>
    </xf>
    <xf numFmtId="4" fontId="71" fillId="0" borderId="94" applyNumberFormat="0" applyProtection="0">
      <alignment horizontal="right" vertical="center"/>
    </xf>
    <xf numFmtId="4" fontId="71" fillId="0" borderId="94" applyNumberFormat="0" applyProtection="0">
      <alignment horizontal="right" vertical="center"/>
    </xf>
    <xf numFmtId="4" fontId="71" fillId="0" borderId="94" applyNumberFormat="0" applyProtection="0">
      <alignment horizontal="right" vertical="center"/>
    </xf>
    <xf numFmtId="4" fontId="71" fillId="0" borderId="94"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0" fontId="13"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171" fontId="198" fillId="107" borderId="97" applyNumberFormat="0" applyProtection="0">
      <alignment horizontal="left" vertical="center" indent="1"/>
    </xf>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4" fontId="2" fillId="117" borderId="97" applyNumberFormat="0" applyProtection="0">
      <alignment horizontal="right" vertical="center"/>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6" fillId="0" borderId="43"/>
    <xf numFmtId="0" fontId="208" fillId="0" borderId="50">
      <alignment horizontal="center"/>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9" fillId="0" borderId="50" applyBorder="0" applyProtection="0">
      <alignment horizontal="right" vertical="center"/>
    </xf>
    <xf numFmtId="0" fontId="210" fillId="124" borderId="50" applyBorder="0" applyProtection="0">
      <alignment horizontal="centerContinuous" vertical="center"/>
    </xf>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102" fillId="0" borderId="100" applyNumberFormat="0" applyFill="0" applyAlignment="0" applyProtection="0"/>
    <xf numFmtId="0" fontId="102" fillId="0" borderId="100" applyNumberFormat="0" applyFill="0" applyAlignment="0" applyProtection="0"/>
    <xf numFmtId="0" fontId="102" fillId="0" borderId="100" applyNumberFormat="0" applyFill="0" applyAlignment="0" applyProtection="0"/>
    <xf numFmtId="0" fontId="102" fillId="0" borderId="100"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102" fillId="0" borderId="100" applyNumberFormat="0" applyFill="0" applyAlignment="0" applyProtection="0"/>
    <xf numFmtId="0" fontId="102" fillId="0" borderId="100" applyNumberFormat="0" applyFill="0" applyAlignment="0" applyProtection="0"/>
    <xf numFmtId="0" fontId="102" fillId="0" borderId="100" applyNumberFormat="0" applyFill="0" applyAlignment="0" applyProtection="0"/>
    <xf numFmtId="0" fontId="102" fillId="0" borderId="100"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55" fillId="138" borderId="78">
      <alignment vertical="center"/>
      <protection locked="0"/>
    </xf>
    <xf numFmtId="0" fontId="55" fillId="138" borderId="78">
      <alignment vertical="center"/>
      <protection locked="0"/>
    </xf>
    <xf numFmtId="0" fontId="55" fillId="138" borderId="78">
      <alignment vertical="center"/>
      <protection locked="0"/>
    </xf>
    <xf numFmtId="0" fontId="55" fillId="138" borderId="78">
      <alignment vertical="center"/>
      <protection locked="0"/>
    </xf>
    <xf numFmtId="0" fontId="55" fillId="138" borderId="78">
      <alignment vertical="center"/>
      <protection locked="0"/>
    </xf>
    <xf numFmtId="0" fontId="55" fillId="138" borderId="78">
      <alignment vertical="center"/>
      <protection locked="0"/>
    </xf>
    <xf numFmtId="0" fontId="55" fillId="138" borderId="78">
      <alignment vertical="center"/>
      <protection locked="0"/>
    </xf>
    <xf numFmtId="0" fontId="55" fillId="138" borderId="78">
      <alignment vertical="center"/>
      <protection locked="0"/>
    </xf>
    <xf numFmtId="182" fontId="13" fillId="122" borderId="83" applyNumberFormat="0" applyFill="0" applyBorder="0" applyProtection="0">
      <alignment vertical="center"/>
      <protection locked="0"/>
    </xf>
    <xf numFmtId="182" fontId="13" fillId="122" borderId="83" applyNumberFormat="0" applyFill="0" applyBorder="0" applyProtection="0">
      <alignment vertical="center"/>
      <protection locked="0"/>
    </xf>
    <xf numFmtId="182" fontId="13" fillId="122" borderId="83" applyNumberFormat="0" applyFill="0" applyBorder="0" applyProtection="0">
      <alignment vertical="center"/>
      <protection locked="0"/>
    </xf>
    <xf numFmtId="182" fontId="13" fillId="122" borderId="83" applyNumberFormat="0" applyFill="0" applyBorder="0" applyProtection="0">
      <alignment vertical="center"/>
      <protection locked="0"/>
    </xf>
    <xf numFmtId="182" fontId="13" fillId="122" borderId="83" applyNumberFormat="0" applyFill="0" applyBorder="0" applyProtection="0">
      <alignment vertical="center"/>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36" borderId="93" applyNumberFormat="0" applyAlignment="0" applyProtection="0"/>
    <xf numFmtId="171" fontId="2" fillId="42" borderId="93" applyNumberFormat="0" applyAlignment="0" applyProtection="0"/>
    <xf numFmtId="171" fontId="2" fillId="42" borderId="93" applyNumberFormat="0" applyAlignment="0" applyProtection="0"/>
    <xf numFmtId="171" fontId="2" fillId="42" borderId="93" applyNumberFormat="0" applyAlignment="0" applyProtection="0"/>
    <xf numFmtId="171" fontId="2" fillId="42" borderId="93" applyNumberFormat="0" applyAlignment="0" applyProtection="0"/>
    <xf numFmtId="171" fontId="2" fillId="42" borderId="93" applyNumberFormat="0" applyAlignment="0" applyProtection="0"/>
    <xf numFmtId="171" fontId="2" fillId="42" borderId="93" applyNumberFormat="0" applyAlignment="0" applyProtection="0"/>
    <xf numFmtId="171" fontId="2" fillId="42" borderId="93" applyNumberFormat="0" applyAlignment="0" applyProtection="0"/>
    <xf numFmtId="171" fontId="2" fillId="42" borderId="93" applyNumberFormat="0" applyAlignment="0" applyProtection="0"/>
    <xf numFmtId="171" fontId="2" fillId="42" borderId="93" applyNumberFormat="0" applyAlignment="0" applyProtection="0"/>
    <xf numFmtId="171" fontId="2" fillId="42" borderId="93" applyNumberFormat="0" applyAlignment="0" applyProtection="0"/>
    <xf numFmtId="171" fontId="2" fillId="42" borderId="93" applyNumberFormat="0" applyAlignment="0" applyProtection="0"/>
    <xf numFmtId="171" fontId="2" fillId="42"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226" fillId="43" borderId="93" applyNumberFormat="0" applyAlignment="0" applyProtection="0"/>
    <xf numFmtId="0" fontId="226" fillId="43" borderId="93" applyNumberFormat="0" applyAlignment="0" applyProtection="0"/>
    <xf numFmtId="0" fontId="226" fillId="43" borderId="93" applyNumberFormat="0" applyAlignment="0" applyProtection="0"/>
    <xf numFmtId="0" fontId="226" fillId="43"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171" fontId="138" fillId="36" borderId="93" applyNumberFormat="0" applyAlignment="0" applyProtection="0"/>
    <xf numFmtId="171" fontId="138" fillId="36" borderId="93" applyNumberFormat="0" applyAlignment="0" applyProtection="0"/>
    <xf numFmtId="171" fontId="138" fillId="36" borderId="93" applyNumberFormat="0" applyAlignment="0" applyProtection="0"/>
    <xf numFmtId="171" fontId="138" fillId="36" borderId="93" applyNumberFormat="0" applyAlignment="0" applyProtection="0"/>
    <xf numFmtId="171" fontId="138" fillId="36" borderId="93" applyNumberFormat="0" applyAlignment="0" applyProtection="0"/>
    <xf numFmtId="171" fontId="138" fillId="36" borderId="93" applyNumberFormat="0" applyAlignment="0" applyProtection="0"/>
    <xf numFmtId="171" fontId="138" fillId="36" borderId="93" applyNumberFormat="0" applyAlignment="0" applyProtection="0"/>
    <xf numFmtId="171"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0" fontId="138" fillId="36" borderId="93" applyNumberFormat="0" applyAlignment="0" applyProtection="0"/>
    <xf numFmtId="171" fontId="138" fillId="36" borderId="93" applyNumberFormat="0" applyAlignment="0" applyProtection="0"/>
    <xf numFmtId="171" fontId="138" fillId="36" borderId="93" applyNumberFormat="0" applyAlignment="0" applyProtection="0"/>
    <xf numFmtId="171" fontId="138" fillId="36" borderId="93" applyNumberFormat="0" applyAlignment="0" applyProtection="0"/>
    <xf numFmtId="171" fontId="138" fillId="36" borderId="93" applyNumberFormat="0" applyAlignment="0" applyProtection="0"/>
    <xf numFmtId="3" fontId="263" fillId="0" borderId="77" applyFill="0" applyBorder="0">
      <alignment vertical="center"/>
    </xf>
    <xf numFmtId="3" fontId="263" fillId="0" borderId="77" applyFill="0" applyBorder="0">
      <alignment vertical="center"/>
    </xf>
    <xf numFmtId="3" fontId="263" fillId="0" borderId="77" applyFill="0" applyBorder="0">
      <alignment vertical="center"/>
    </xf>
    <xf numFmtId="3" fontId="263" fillId="0" borderId="77" applyFill="0" applyBorder="0">
      <alignment vertical="center"/>
    </xf>
    <xf numFmtId="3" fontId="263" fillId="0" borderId="77" applyFill="0" applyBorder="0">
      <alignment vertical="center"/>
    </xf>
    <xf numFmtId="3" fontId="263" fillId="0" borderId="77" applyFill="0" applyBorder="0">
      <alignment vertical="center"/>
    </xf>
    <xf numFmtId="3" fontId="263" fillId="0" borderId="77" applyFill="0" applyBorder="0">
      <alignment vertical="center"/>
    </xf>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45" borderId="97" applyNumberFormat="0" applyAlignment="0" applyProtection="0"/>
    <xf numFmtId="171" fontId="2" fillId="106" borderId="97" applyNumberFormat="0" applyAlignment="0" applyProtection="0"/>
    <xf numFmtId="171" fontId="2" fillId="106" borderId="97" applyNumberFormat="0" applyAlignment="0" applyProtection="0"/>
    <xf numFmtId="171" fontId="2" fillId="106" borderId="97" applyNumberFormat="0" applyAlignment="0" applyProtection="0"/>
    <xf numFmtId="171" fontId="2" fillId="106" borderId="97" applyNumberFormat="0" applyAlignment="0" applyProtection="0"/>
    <xf numFmtId="171" fontId="2" fillId="106" borderId="97" applyNumberFormat="0" applyAlignment="0" applyProtection="0"/>
    <xf numFmtId="171" fontId="2" fillId="106" borderId="97" applyNumberFormat="0" applyAlignment="0" applyProtection="0"/>
    <xf numFmtId="171" fontId="2" fillId="106" borderId="97" applyNumberFormat="0" applyAlignment="0" applyProtection="0"/>
    <xf numFmtId="171" fontId="2" fillId="106"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227" fillId="106" borderId="97" applyNumberFormat="0" applyAlignment="0" applyProtection="0"/>
    <xf numFmtId="0" fontId="227" fillId="106" borderId="97" applyNumberFormat="0" applyAlignment="0" applyProtection="0"/>
    <xf numFmtId="0" fontId="227" fillId="106" borderId="97" applyNumberFormat="0" applyAlignment="0" applyProtection="0"/>
    <xf numFmtId="0" fontId="227" fillId="106"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171" fontId="182" fillId="45" borderId="97" applyNumberFormat="0" applyAlignment="0" applyProtection="0"/>
    <xf numFmtId="171" fontId="182" fillId="45" borderId="97" applyNumberFormat="0" applyAlignment="0" applyProtection="0"/>
    <xf numFmtId="171" fontId="182" fillId="45" borderId="97" applyNumberFormat="0" applyAlignment="0" applyProtection="0"/>
    <xf numFmtId="171"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171" fontId="182" fillId="45" borderId="97" applyNumberFormat="0" applyAlignment="0" applyProtection="0"/>
    <xf numFmtId="171" fontId="182" fillId="45" borderId="97" applyNumberFormat="0" applyAlignment="0" applyProtection="0"/>
    <xf numFmtId="171" fontId="182" fillId="45" borderId="97" applyNumberFormat="0" applyAlignment="0" applyProtection="0"/>
    <xf numFmtId="171" fontId="182" fillId="45" borderId="97"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45" borderId="93" applyNumberFormat="0" applyAlignment="0" applyProtection="0"/>
    <xf numFmtId="171" fontId="2" fillId="106" borderId="93" applyNumberFormat="0" applyAlignment="0" applyProtection="0"/>
    <xf numFmtId="171" fontId="2" fillId="106" borderId="93" applyNumberFormat="0" applyAlignment="0" applyProtection="0"/>
    <xf numFmtId="171" fontId="2" fillId="106" borderId="93" applyNumberFormat="0" applyAlignment="0" applyProtection="0"/>
    <xf numFmtId="171" fontId="2" fillId="106" borderId="93" applyNumberFormat="0" applyAlignment="0" applyProtection="0"/>
    <xf numFmtId="171" fontId="2" fillId="106" borderId="93" applyNumberFormat="0" applyAlignment="0" applyProtection="0"/>
    <xf numFmtId="171" fontId="2" fillId="106" borderId="93" applyNumberFormat="0" applyAlignment="0" applyProtection="0"/>
    <xf numFmtId="171" fontId="2" fillId="106" borderId="93" applyNumberFormat="0" applyAlignment="0" applyProtection="0"/>
    <xf numFmtId="171" fontId="2" fillId="106" borderId="93" applyNumberFormat="0" applyAlignment="0" applyProtection="0"/>
    <xf numFmtId="171" fontId="2" fillId="106" borderId="93" applyNumberFormat="0" applyAlignment="0" applyProtection="0"/>
    <xf numFmtId="171" fontId="2" fillId="106" borderId="93" applyNumberFormat="0" applyAlignment="0" applyProtection="0"/>
    <xf numFmtId="171" fontId="2" fillId="106" borderId="93" applyNumberFormat="0" applyAlignment="0" applyProtection="0"/>
    <xf numFmtId="171" fontId="2" fillId="106"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228" fillId="106" borderId="93" applyNumberFormat="0" applyAlignment="0" applyProtection="0"/>
    <xf numFmtId="0" fontId="228" fillId="106" borderId="93" applyNumberFormat="0" applyAlignment="0" applyProtection="0"/>
    <xf numFmtId="0" fontId="228" fillId="106" borderId="93" applyNumberFormat="0" applyAlignment="0" applyProtection="0"/>
    <xf numFmtId="0" fontId="228" fillId="106"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171" fontId="73" fillId="45" borderId="93" applyNumberFormat="0" applyAlignment="0" applyProtection="0"/>
    <xf numFmtId="171" fontId="73" fillId="45" borderId="93" applyNumberFormat="0" applyAlignment="0" applyProtection="0"/>
    <xf numFmtId="171" fontId="73" fillId="45" borderId="93" applyNumberFormat="0" applyAlignment="0" applyProtection="0"/>
    <xf numFmtId="171" fontId="73" fillId="45" borderId="93" applyNumberFormat="0" applyAlignment="0" applyProtection="0"/>
    <xf numFmtId="171" fontId="73" fillId="45" borderId="93" applyNumberFormat="0" applyAlignment="0" applyProtection="0"/>
    <xf numFmtId="171" fontId="73" fillId="45" borderId="93" applyNumberFormat="0" applyAlignment="0" applyProtection="0"/>
    <xf numFmtId="171" fontId="73" fillId="45" borderId="93" applyNumberFormat="0" applyAlignment="0" applyProtection="0"/>
    <xf numFmtId="171"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0" fontId="73" fillId="45" borderId="93" applyNumberFormat="0" applyAlignment="0" applyProtection="0"/>
    <xf numFmtId="171" fontId="73" fillId="45" borderId="93" applyNumberFormat="0" applyAlignment="0" applyProtection="0"/>
    <xf numFmtId="171" fontId="73" fillId="45" borderId="93" applyNumberFormat="0" applyAlignment="0" applyProtection="0"/>
    <xf numFmtId="171" fontId="73" fillId="45" borderId="93" applyNumberFormat="0" applyAlignment="0" applyProtection="0"/>
    <xf numFmtId="171" fontId="73" fillId="45" borderId="93" applyNumberFormat="0" applyAlignment="0" applyProtection="0"/>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4" fontId="230" fillId="0" borderId="77" applyBorder="0">
      <alignment horizontal="center" vertical="center"/>
    </xf>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171" fontId="2"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43" fillId="0" borderId="99" applyNumberFormat="0" applyFill="0" applyAlignment="0" applyProtection="0"/>
    <xf numFmtId="0" fontId="243" fillId="0" borderId="99" applyNumberFormat="0" applyFill="0" applyAlignment="0" applyProtection="0"/>
    <xf numFmtId="0" fontId="243" fillId="0" borderId="99" applyNumberFormat="0" applyFill="0" applyAlignment="0" applyProtection="0"/>
    <xf numFmtId="0" fontId="243"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171" fontId="220" fillId="0" borderId="99" applyNumberFormat="0" applyFill="0" applyAlignment="0" applyProtection="0"/>
    <xf numFmtId="171" fontId="220" fillId="0" borderId="99" applyNumberFormat="0" applyFill="0" applyAlignment="0" applyProtection="0"/>
    <xf numFmtId="171" fontId="220" fillId="0" borderId="99" applyNumberFormat="0" applyFill="0" applyAlignment="0" applyProtection="0"/>
    <xf numFmtId="171"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171" fontId="220" fillId="0" borderId="99" applyNumberFormat="0" applyFill="0" applyAlignment="0" applyProtection="0"/>
    <xf numFmtId="171" fontId="220" fillId="0" borderId="99" applyNumberFormat="0" applyFill="0" applyAlignment="0" applyProtection="0"/>
    <xf numFmtId="171" fontId="220" fillId="0" borderId="99" applyNumberFormat="0" applyFill="0" applyAlignment="0" applyProtection="0"/>
    <xf numFmtId="171" fontId="220" fillId="0" borderId="99" applyNumberFormat="0" applyFill="0" applyAlignment="0" applyProtection="0"/>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1" fillId="0" borderId="0"/>
    <xf numFmtId="0" fontId="1" fillId="0" borderId="0"/>
    <xf numFmtId="0" fontId="168" fillId="0" borderId="0"/>
    <xf numFmtId="0" fontId="168" fillId="0" borderId="0"/>
    <xf numFmtId="0" fontId="1" fillId="0" borderId="0"/>
    <xf numFmtId="0" fontId="1" fillId="0" borderId="0"/>
    <xf numFmtId="0" fontId="1" fillId="0" borderId="0"/>
    <xf numFmtId="0" fontId="169" fillId="0" borderId="0"/>
    <xf numFmtId="0" fontId="1" fillId="0" borderId="0"/>
    <xf numFmtId="0" fontId="1" fillId="0" borderId="0"/>
    <xf numFmtId="0" fontId="1" fillId="0" borderId="0"/>
    <xf numFmtId="0" fontId="1" fillId="0" borderId="0"/>
    <xf numFmtId="0" fontId="1" fillId="0" borderId="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0" fontId="13" fillId="101" borderId="96" applyNumberFormat="0" applyFont="0" applyAlignment="0" applyProtection="0"/>
    <xf numFmtId="0" fontId="13" fillId="101" borderId="96" applyNumberFormat="0" applyFont="0" applyAlignment="0" applyProtection="0"/>
    <xf numFmtId="0" fontId="13" fillId="101" borderId="96" applyNumberFormat="0" applyFont="0" applyAlignment="0" applyProtection="0"/>
    <xf numFmtId="0" fontId="13"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01" borderId="96" applyNumberFormat="0" applyFont="0" applyAlignment="0" applyProtection="0"/>
    <xf numFmtId="171" fontId="198" fillId="131" borderId="96" applyNumberFormat="0" applyAlignment="0" applyProtection="0"/>
    <xf numFmtId="171" fontId="198" fillId="131" borderId="96" applyNumberFormat="0" applyAlignment="0" applyProtection="0"/>
    <xf numFmtId="171" fontId="198" fillId="131" borderId="96" applyNumberFormat="0" applyAlignment="0" applyProtection="0"/>
    <xf numFmtId="171" fontId="198" fillId="131" borderId="96" applyNumberFormat="0" applyAlignment="0" applyProtection="0"/>
    <xf numFmtId="171" fontId="198" fillId="131" borderId="96" applyNumberFormat="0" applyAlignment="0" applyProtection="0"/>
    <xf numFmtId="171" fontId="198" fillId="131" borderId="96" applyNumberFormat="0" applyAlignment="0" applyProtection="0"/>
    <xf numFmtId="171" fontId="198" fillId="131" borderId="96" applyNumberFormat="0" applyAlignment="0" applyProtection="0"/>
    <xf numFmtId="171" fontId="198" fillId="131" borderId="96" applyNumberForma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198" fillId="131" borderId="96" applyNumberFormat="0" applyAlignment="0" applyProtection="0"/>
    <xf numFmtId="171" fontId="198" fillId="131" borderId="96" applyNumberFormat="0" applyAlignment="0" applyProtection="0"/>
    <xf numFmtId="171" fontId="198" fillId="131" borderId="96" applyNumberFormat="0" applyAlignment="0" applyProtection="0"/>
    <xf numFmtId="171" fontId="198" fillId="131" borderId="96" applyNumberFormat="0" applyAlignment="0" applyProtection="0"/>
    <xf numFmtId="0" fontId="22" fillId="131" borderId="96" applyNumberFormat="0" applyAlignment="0" applyProtection="0"/>
    <xf numFmtId="0" fontId="22" fillId="131" borderId="96" applyNumberFormat="0" applyAlignment="0" applyProtection="0"/>
    <xf numFmtId="0" fontId="22" fillId="131" borderId="96" applyNumberFormat="0" applyAlignment="0" applyProtection="0"/>
    <xf numFmtId="0" fontId="22" fillId="131" borderId="96" applyNumberFormat="0" applyAlignment="0" applyProtection="0"/>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171"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0" fontId="10" fillId="101" borderId="96" applyNumberFormat="0" applyFont="0" applyAlignment="0" applyProtection="0"/>
    <xf numFmtId="10" fontId="241" fillId="17" borderId="83">
      <alignment horizontal="right"/>
    </xf>
    <xf numFmtId="10" fontId="241" fillId="17" borderId="83">
      <alignment horizontal="right"/>
    </xf>
    <xf numFmtId="10" fontId="241" fillId="17" borderId="83">
      <alignment horizontal="right"/>
    </xf>
    <xf numFmtId="10" fontId="241" fillId="17" borderId="83">
      <alignment horizontal="right"/>
    </xf>
    <xf numFmtId="10" fontId="241" fillId="17" borderId="83">
      <alignment horizontal="right"/>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4" fontId="241" fillId="17" borderId="83" applyFont="0" applyBorder="0">
      <alignment horizontal="right"/>
    </xf>
    <xf numFmtId="4" fontId="241" fillId="17" borderId="83" applyFont="0" applyBorder="0">
      <alignment horizontal="right"/>
    </xf>
    <xf numFmtId="4" fontId="241" fillId="17" borderId="83" applyFont="0" applyBorder="0">
      <alignment horizontal="right"/>
    </xf>
    <xf numFmtId="4" fontId="241" fillId="17" borderId="83" applyFont="0" applyBorder="0">
      <alignment horizontal="right"/>
    </xf>
    <xf numFmtId="4" fontId="241" fillId="17" borderId="83" applyFont="0" applyBorder="0">
      <alignment horizontal="right"/>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3" fontId="22" fillId="0" borderId="83" applyBorder="0">
      <alignment vertical="center"/>
    </xf>
    <xf numFmtId="3" fontId="22" fillId="0" borderId="83" applyBorder="0">
      <alignment vertical="center"/>
    </xf>
    <xf numFmtId="3" fontId="22" fillId="0" borderId="83" applyBorder="0">
      <alignment vertical="center"/>
    </xf>
    <xf numFmtId="3" fontId="22" fillId="0" borderId="83" applyBorder="0">
      <alignment vertical="center"/>
    </xf>
    <xf numFmtId="3" fontId="22" fillId="0" borderId="83" applyBorder="0">
      <alignment vertical="center"/>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220" fillId="0" borderId="99" applyNumberFormat="0" applyFill="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182" fillId="45" borderId="97" applyNumberForma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2" fillId="101" borderId="96" applyNumberFormat="0" applyFont="0" applyAlignment="0" applyProtection="0"/>
    <xf numFmtId="0" fontId="1" fillId="0" borderId="0"/>
    <xf numFmtId="164" fontId="1" fillId="0" borderId="0" applyFont="0" applyFill="0" applyBorder="0" applyAlignment="0" applyProtection="0"/>
    <xf numFmtId="0" fontId="37" fillId="22" borderId="64" applyNumberFormat="0" applyFill="0" applyBorder="0" applyAlignment="0">
      <alignment horizontal="left"/>
    </xf>
    <xf numFmtId="0" fontId="37" fillId="22" borderId="64" applyNumberFormat="0" applyFill="0" applyBorder="0" applyAlignment="0">
      <alignment horizontal="left"/>
    </xf>
    <xf numFmtId="0" fontId="37" fillId="22" borderId="64" applyNumberFormat="0" applyFill="0" applyBorder="0" applyAlignment="0">
      <alignment horizontal="left"/>
    </xf>
    <xf numFmtId="0" fontId="37" fillId="22" borderId="64" applyNumberFormat="0" applyFill="0" applyBorder="0" applyAlignment="0">
      <alignment horizontal="left"/>
    </xf>
    <xf numFmtId="0" fontId="37" fillId="22" borderId="64" applyNumberFormat="0" applyFill="0" applyBorder="0" applyAlignment="0">
      <alignment horizontal="left"/>
    </xf>
    <xf numFmtId="0" fontId="38" fillId="23" borderId="64" applyNumberFormat="0" applyFill="0" applyBorder="0" applyAlignment="0">
      <alignment horizontal="left"/>
    </xf>
    <xf numFmtId="0" fontId="38" fillId="23" borderId="64" applyNumberFormat="0" applyFill="0" applyBorder="0" applyAlignment="0">
      <alignment horizontal="left"/>
    </xf>
    <xf numFmtId="0" fontId="38" fillId="23" borderId="64" applyNumberFormat="0" applyFill="0" applyBorder="0" applyAlignment="0">
      <alignment horizontal="left"/>
    </xf>
    <xf numFmtId="0" fontId="38" fillId="23" borderId="64" applyNumberFormat="0" applyFill="0" applyBorder="0" applyAlignment="0">
      <alignment horizontal="left"/>
    </xf>
    <xf numFmtId="0" fontId="38" fillId="23" borderId="64" applyNumberFormat="0" applyFill="0" applyBorder="0" applyAlignment="0">
      <alignment horizontal="left"/>
    </xf>
    <xf numFmtId="0" fontId="10" fillId="27" borderId="0" applyNumberFormat="0" applyBorder="0" applyAlignment="0" applyProtection="0"/>
    <xf numFmtId="0" fontId="10" fillId="29"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44"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33" borderId="0" applyNumberFormat="0" applyBorder="0" applyAlignment="0" applyProtection="0"/>
    <xf numFmtId="0" fontId="10" fillId="44" borderId="0" applyNumberFormat="0" applyBorder="0" applyAlignment="0" applyProtection="0"/>
    <xf numFmtId="0" fontId="10" fillId="51" borderId="0" applyNumberFormat="0" applyBorder="0" applyAlignment="0" applyProtection="0"/>
    <xf numFmtId="182" fontId="60" fillId="87" borderId="62"/>
    <xf numFmtId="182" fontId="60" fillId="87" borderId="62"/>
    <xf numFmtId="182" fontId="60" fillId="87" borderId="62"/>
    <xf numFmtId="3" fontId="13" fillId="0" borderId="62"/>
    <xf numFmtId="3" fontId="13" fillId="0" borderId="62"/>
    <xf numFmtId="3" fontId="13" fillId="0" borderId="62"/>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118" fillId="0" borderId="64">
      <alignment horizontal="left" vertical="center"/>
    </xf>
    <xf numFmtId="0" fontId="284" fillId="134" borderId="62">
      <alignment horizontal="center" vertical="center" wrapText="1"/>
      <protection locked="0"/>
    </xf>
    <xf numFmtId="0" fontId="284" fillId="134" borderId="62">
      <alignment horizontal="center" vertical="center" wrapText="1"/>
      <protection locked="0"/>
    </xf>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289" fontId="287" fillId="118" borderId="77" applyBorder="0" applyAlignment="0">
      <alignment horizontal="left" indent="1"/>
    </xf>
    <xf numFmtId="289" fontId="287" fillId="118" borderId="77" applyBorder="0" applyAlignment="0">
      <alignment horizontal="left" indent="1"/>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171" fontId="1" fillId="0" borderId="0"/>
    <xf numFmtId="244" fontId="57" fillId="0" borderId="64" applyBorder="0"/>
    <xf numFmtId="244" fontId="57" fillId="0" borderId="64" applyBorder="0"/>
    <xf numFmtId="244" fontId="57" fillId="0" borderId="64" applyBorder="0"/>
    <xf numFmtId="244" fontId="57" fillId="0" borderId="64" applyBorder="0"/>
    <xf numFmtId="244" fontId="57" fillId="0" borderId="64" applyBorder="0"/>
    <xf numFmtId="247" fontId="179" fillId="0" borderId="62" applyBorder="0">
      <alignment horizontal="center"/>
    </xf>
    <xf numFmtId="247" fontId="179" fillId="0" borderId="62" applyBorder="0">
      <alignment horizontal="center"/>
    </xf>
    <xf numFmtId="247" fontId="179"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9" fontId="1" fillId="0" borderId="0" applyFont="0" applyFill="0" applyBorder="0" applyAlignment="0" applyProtection="0"/>
    <xf numFmtId="9" fontId="1" fillId="0" borderId="0" applyFont="0" applyFill="0" applyBorder="0" applyAlignment="0" applyProtection="0"/>
    <xf numFmtId="182" fontId="181" fillId="135" borderId="62">
      <alignment horizontal="center" vertical="center" wrapText="1"/>
      <protection locked="0"/>
    </xf>
    <xf numFmtId="182" fontId="181" fillId="135" borderId="62">
      <alignment horizontal="center" vertical="center" wrapText="1"/>
      <protection locked="0"/>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4" fontId="2" fillId="117" borderId="45" applyNumberFormat="0" applyProtection="0">
      <alignment horizontal="left" vertical="center" indent="1"/>
    </xf>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71" fillId="119" borderId="83"/>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204" fillId="120" borderId="83">
      <alignment horizontal="center" vertical="center" wrapText="1"/>
      <protection hidden="1"/>
    </xf>
    <xf numFmtId="0" fontId="55" fillId="138" borderId="78">
      <alignment vertical="center"/>
      <protection locked="0"/>
    </xf>
    <xf numFmtId="0" fontId="55" fillId="138" borderId="78">
      <alignment vertical="center"/>
      <protection locked="0"/>
    </xf>
    <xf numFmtId="182" fontId="13" fillId="122" borderId="83" applyNumberFormat="0" applyFill="0" applyBorder="0" applyProtection="0">
      <alignment vertical="center"/>
      <protection locked="0"/>
    </xf>
    <xf numFmtId="182" fontId="13" fillId="122" borderId="83" applyNumberFormat="0" applyFill="0" applyBorder="0" applyProtection="0">
      <alignment vertical="center"/>
      <protection locked="0"/>
    </xf>
    <xf numFmtId="3" fontId="263" fillId="0" borderId="77" applyFill="0" applyBorder="0">
      <alignment vertical="center"/>
    </xf>
    <xf numFmtId="3" fontId="263" fillId="0" borderId="77" applyFill="0" applyBorder="0">
      <alignmen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282" fontId="19" fillId="0" borderId="83" applyAlignment="0">
      <alignment horizontal="left" vertical="center"/>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4" fontId="240" fillId="19" borderId="83" applyBorder="0">
      <alignment horizontal="right"/>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3" fontId="244" fillId="0" borderId="83" applyBorder="0">
      <alignment vertical="center"/>
    </xf>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241" fillId="17" borderId="83">
      <alignment horizontal="right"/>
    </xf>
    <xf numFmtId="10" fontId="241" fillId="17" borderId="83">
      <alignment horizontal="right"/>
    </xf>
    <xf numFmtId="164" fontId="1" fillId="0" borderId="0" applyFont="0" applyFill="0" applyBorder="0" applyAlignment="0" applyProtection="0"/>
    <xf numFmtId="19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69"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3" fontId="255" fillId="0" borderId="83" applyBorder="0">
      <alignment vertical="center"/>
    </xf>
    <xf numFmtId="4" fontId="241" fillId="17" borderId="83" applyFont="0" applyBorder="0">
      <alignment horizontal="right"/>
    </xf>
    <xf numFmtId="4" fontId="241" fillId="17" borderId="83" applyFont="0" applyBorder="0">
      <alignment horizontal="right"/>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227" fontId="2" fillId="0" borderId="83" applyFont="0" applyFill="0" applyBorder="0" applyProtection="0">
      <alignment horizontal="center" vertical="center"/>
    </xf>
    <xf numFmtId="3" fontId="22" fillId="0" borderId="83" applyBorder="0">
      <alignment vertical="center"/>
    </xf>
    <xf numFmtId="3" fontId="22" fillId="0" borderId="83" applyBorder="0">
      <alignment vertical="center"/>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171" fontId="253" fillId="0" borderId="83" applyBorder="0">
      <alignment horizontal="center" vertical="center" wrapText="1"/>
    </xf>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48" fillId="0" borderId="83"/>
    <xf numFmtId="0" fontId="2" fillId="0" borderId="0"/>
    <xf numFmtId="0" fontId="12"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alignment horizontal="center" vertical="center" wrapText="1"/>
    </xf>
    <xf numFmtId="0" fontId="18" fillId="0" borderId="62" applyFont="0" applyFill="0" applyBorder="0" applyProtection="0">
      <alignment horizontal="center" vertical="center" wrapText="1"/>
    </xf>
    <xf numFmtId="0" fontId="18" fillId="0" borderId="62" applyFont="0" applyFill="0" applyBorder="0" applyProtection="0">
      <alignment horizontal="center" vertical="center" wrapText="1"/>
    </xf>
    <xf numFmtId="0" fontId="2" fillId="0" borderId="0">
      <alignment horizontal="justify" vertical="center" wrapText="1"/>
    </xf>
    <xf numFmtId="0" fontId="18" fillId="0" borderId="62" applyFont="0" applyFill="0" applyBorder="0" applyProtection="0">
      <alignment horizontal="justify" vertical="center" wrapText="1"/>
    </xf>
    <xf numFmtId="0" fontId="18" fillId="0" borderId="62" applyFont="0" applyFill="0" applyBorder="0" applyProtection="0">
      <alignment horizontal="justify" vertical="center" wrapText="1"/>
    </xf>
    <xf numFmtId="227" fontId="2" fillId="0" borderId="0">
      <alignment horizontal="center" vertical="center" wrapText="1"/>
    </xf>
    <xf numFmtId="227" fontId="18" fillId="0" borderId="62" applyFont="0" applyFill="0" applyBorder="0" applyProtection="0">
      <alignment horizontal="center" vertical="center"/>
    </xf>
    <xf numFmtId="227" fontId="18" fillId="0" borderId="62" applyFont="0" applyFill="0" applyBorder="0" applyProtection="0">
      <alignment horizontal="center" vertical="center"/>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171" fontId="13" fillId="19" borderId="11" applyNumberFormat="0" applyFont="0">
      <alignment shrinkToFit="1"/>
      <protection locked="0"/>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7" fillId="22"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38" fillId="23" borderId="86" applyNumberFormat="0" applyFill="0" applyBorder="0" applyAlignment="0">
      <alignment horizontal="left"/>
    </xf>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43" fillId="26" borderId="50" applyNumberFormat="0" applyFill="0" applyBorder="0" applyAlignment="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182" fontId="60" fillId="87" borderId="62"/>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ill="0" applyAlignment="0" applyProtection="0"/>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0" fontId="69" fillId="0" borderId="50" applyNumberFormat="0" applyFont="0" applyFill="0" applyProtection="0">
      <alignment horizontal="centerContinuous" vertical="center"/>
    </xf>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3" fontId="13" fillId="0" borderId="62"/>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166" fontId="55" fillId="17" borderId="62" applyNumberFormat="0" applyFont="0" applyBorder="0" applyAlignment="0" applyProtection="0"/>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118" fillId="0" borderId="86">
      <alignment horizontal="left" vertical="center"/>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0" fontId="284" fillId="134" borderId="62">
      <alignment horizontal="center" vertical="center" wrapText="1"/>
      <protection locked="0"/>
    </xf>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10" fontId="71" fillId="96" borderId="62" applyNumberFormat="0" applyBorder="0" applyAlignment="0" applyProtection="0"/>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89" fontId="287" fillId="118" borderId="106" applyBorder="0" applyAlignment="0">
      <alignment horizontal="left" indent="1"/>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233" fontId="159" fillId="0" borderId="62">
      <alignment horizontal="right"/>
      <protection locked="0"/>
    </xf>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0" fontId="36" fillId="0" borderId="11"/>
    <xf numFmtId="171" fontId="1" fillId="0" borderId="0"/>
    <xf numFmtId="171" fontId="1" fillId="0" borderId="0"/>
    <xf numFmtId="171" fontId="1" fillId="0" borderId="0"/>
    <xf numFmtId="171" fontId="1" fillId="0" borderId="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4" fontId="57" fillId="0" borderId="86" applyBorder="0"/>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7" fontId="179"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248" fontId="180" fillId="0" borderId="62" applyBorder="0">
      <alignment horizont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58" fontId="192" fillId="0" borderId="42" applyBorder="0">
      <alignment horizontal="right"/>
      <protection locked="0"/>
    </xf>
    <xf numFmtId="258" fontId="192" fillId="0" borderId="42" applyBorder="0">
      <alignment horizontal="right"/>
      <protection locked="0"/>
    </xf>
    <xf numFmtId="258" fontId="192" fillId="0" borderId="42" applyBorder="0">
      <alignment horizontal="right"/>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182" fontId="181" fillId="135" borderId="62">
      <alignment horizontal="center" vertical="center" wrapText="1"/>
      <protection locked="0"/>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0" fontId="195" fillId="0" borderId="43">
      <alignment horizontal="centerContinuous"/>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4" fontId="2" fillId="117" borderId="107" applyNumberFormat="0" applyProtection="0">
      <alignment horizontal="left" vertical="center" indent="1"/>
    </xf>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71" fillId="119" borderId="108"/>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4" fillId="120" borderId="108">
      <alignment horizontal="center" vertical="center" wrapText="1"/>
      <protection hidden="1"/>
    </xf>
    <xf numFmtId="0" fontId="206" fillId="0" borderId="43"/>
    <xf numFmtId="0" fontId="206" fillId="0" borderId="43"/>
    <xf numFmtId="0" fontId="206" fillId="0" borderId="43"/>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Continuous"/>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8" fillId="0" borderId="50">
      <alignment horizontal="center"/>
    </xf>
    <xf numFmtId="0" fontId="209" fillId="0" borderId="50" applyBorder="0" applyProtection="0">
      <alignment horizontal="right" vertical="center"/>
    </xf>
    <xf numFmtId="0" fontId="209" fillId="0" borderId="50" applyBorder="0" applyProtection="0">
      <alignment horizontal="right" vertical="center"/>
    </xf>
    <xf numFmtId="0" fontId="209" fillId="0" borderId="50" applyBorder="0" applyProtection="0">
      <alignment horizontal="right" vertical="center"/>
    </xf>
    <xf numFmtId="0" fontId="210" fillId="124" borderId="50" applyBorder="0" applyProtection="0">
      <alignment horizontal="centerContinuous" vertical="center"/>
    </xf>
    <xf numFmtId="0" fontId="210" fillId="124" borderId="50" applyBorder="0" applyProtection="0">
      <alignment horizontal="centerContinuous" vertical="center"/>
    </xf>
    <xf numFmtId="0" fontId="210" fillId="124" borderId="50" applyBorder="0" applyProtection="0">
      <alignment horizontal="centerContinuous" vertical="center"/>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0" fontId="55" fillId="138" borderId="11">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82" fontId="13" fillId="122" borderId="108" applyNumberFormat="0" applyFill="0" applyBorder="0" applyProtection="0">
      <alignment vertical="center"/>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190" fontId="22" fillId="0" borderId="54">
      <protection locked="0"/>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3" fontId="263" fillId="0" borderId="106" applyFill="0" applyBorder="0">
      <alignmen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282" fontId="19" fillId="0" borderId="108" applyAlignment="0">
      <alignment horizontal="left"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4" fontId="230" fillId="0" borderId="106" applyBorder="0">
      <alignment horizontal="center" vertical="center"/>
    </xf>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190" fontId="239" fillId="87" borderId="54"/>
    <xf numFmtId="4" fontId="241"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0" fillId="19" borderId="108" applyBorder="0">
      <alignment horizontal="right"/>
    </xf>
    <xf numFmtId="4" fontId="241" fillId="19" borderId="108" applyBorder="0">
      <alignment horizontal="right"/>
    </xf>
    <xf numFmtId="4" fontId="241" fillId="19" borderId="108" applyBorder="0">
      <alignment horizontal="right"/>
    </xf>
    <xf numFmtId="4" fontId="241" fillId="19" borderId="108" applyBorder="0">
      <alignment horizontal="right"/>
    </xf>
    <xf numFmtId="4" fontId="241" fillId="19" borderId="108" applyBorder="0">
      <alignment horizontal="right"/>
    </xf>
    <xf numFmtId="4" fontId="241" fillId="19" borderId="108" applyBorder="0">
      <alignment horizontal="right"/>
    </xf>
    <xf numFmtId="4" fontId="241" fillId="19" borderId="108" applyBorder="0">
      <alignment horizontal="right"/>
    </xf>
    <xf numFmtId="4" fontId="241" fillId="19" borderId="108" applyBorder="0">
      <alignment horizontal="right"/>
    </xf>
    <xf numFmtId="4" fontId="241" fillId="19" borderId="108" applyBorder="0">
      <alignment horizontal="right"/>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3" fontId="244" fillId="0" borderId="108" applyBorder="0">
      <alignment vertical="center"/>
    </xf>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0" fontId="241" fillId="17" borderId="108">
      <alignment horizontal="right"/>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3" fontId="255" fillId="0" borderId="108" applyBorder="0">
      <alignment vertical="center"/>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4" fontId="241" fillId="17" borderId="108" applyFont="0" applyBorder="0">
      <alignment horizontal="right"/>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227" fontId="2" fillId="0" borderId="108" applyFont="0" applyFill="0" applyBorder="0" applyProtection="0">
      <alignment horizontal="center"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3" fontId="22" fillId="0" borderId="108" applyBorder="0">
      <alignment vertical="center"/>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171" fontId="253" fillId="0" borderId="108" applyBorder="0">
      <alignment horizontal="center" vertical="center" wrapText="1"/>
    </xf>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48" fillId="0" borderId="108"/>
    <xf numFmtId="0" fontId="2" fillId="0" borderId="0"/>
  </cellStyleXfs>
  <cellXfs count="661">
    <xf numFmtId="0" fontId="0" fillId="0" borderId="0" xfId="0"/>
    <xf numFmtId="0" fontId="4" fillId="0" borderId="0" xfId="1" applyFont="1" applyFill="1"/>
    <xf numFmtId="0" fontId="5" fillId="0" borderId="0" xfId="1" applyFont="1" applyFill="1"/>
    <xf numFmtId="0" fontId="5" fillId="0" borderId="0" xfId="1" applyFont="1" applyFill="1" applyAlignment="1">
      <alignment horizontal="left"/>
    </xf>
    <xf numFmtId="0" fontId="6" fillId="0" borderId="0" xfId="0" applyFont="1"/>
    <xf numFmtId="0" fontId="3" fillId="0" borderId="0" xfId="1" applyFont="1" applyFill="1" applyBorder="1" applyAlignment="1">
      <alignment horizontal="center" vertical="center"/>
    </xf>
    <xf numFmtId="0" fontId="7" fillId="0" borderId="0" xfId="1" applyFont="1" applyFill="1" applyAlignment="1">
      <alignment wrapText="1"/>
    </xf>
    <xf numFmtId="0" fontId="8" fillId="0" borderId="0" xfId="1" applyFont="1" applyFill="1" applyAlignment="1">
      <alignment horizontal="center"/>
    </xf>
    <xf numFmtId="0" fontId="7" fillId="0" borderId="0" xfId="1" applyFont="1" applyFill="1" applyAlignment="1"/>
    <xf numFmtId="0" fontId="208" fillId="0" borderId="0" xfId="1" applyFont="1" applyFill="1" applyAlignment="1">
      <alignment horizontal="left"/>
    </xf>
    <xf numFmtId="0" fontId="269" fillId="0" borderId="0" xfId="1" applyFont="1" applyFill="1" applyBorder="1" applyAlignment="1">
      <alignment horizontal="left" vertical="center"/>
    </xf>
    <xf numFmtId="0" fontId="269" fillId="0" borderId="0" xfId="1" applyFont="1" applyFill="1" applyBorder="1" applyAlignment="1">
      <alignment horizontal="center" vertical="center"/>
    </xf>
    <xf numFmtId="0" fontId="270" fillId="0" borderId="62" xfId="1" applyFont="1" applyFill="1" applyBorder="1" applyAlignment="1">
      <alignment horizontal="left" wrapText="1"/>
    </xf>
    <xf numFmtId="0" fontId="5" fillId="0" borderId="62" xfId="1" applyFont="1" applyFill="1" applyBorder="1"/>
    <xf numFmtId="0" fontId="271" fillId="0" borderId="0" xfId="1" applyFont="1" applyFill="1"/>
    <xf numFmtId="0" fontId="270" fillId="0" borderId="0" xfId="1" applyFont="1" applyFill="1"/>
    <xf numFmtId="0" fontId="273" fillId="0" borderId="0" xfId="1" applyFont="1" applyFill="1"/>
    <xf numFmtId="0" fontId="89" fillId="0" borderId="0" xfId="1" applyFont="1" applyFill="1"/>
    <xf numFmtId="4" fontId="270" fillId="0" borderId="61" xfId="2" applyNumberFormat="1" applyFont="1" applyFill="1" applyBorder="1" applyAlignment="1">
      <alignment horizontal="center" vertical="center" wrapText="1"/>
    </xf>
    <xf numFmtId="0" fontId="4" fillId="0" borderId="62" xfId="1" applyFont="1" applyFill="1" applyBorder="1" applyAlignment="1">
      <alignment vertical="center" wrapText="1"/>
    </xf>
    <xf numFmtId="0" fontId="4" fillId="0" borderId="62" xfId="1" applyFont="1" applyFill="1" applyBorder="1" applyAlignment="1">
      <alignment horizontal="left" vertical="center" wrapText="1"/>
    </xf>
    <xf numFmtId="0" fontId="4" fillId="0" borderId="62" xfId="1" applyFont="1" applyFill="1" applyBorder="1" applyAlignment="1">
      <alignment horizontal="right" vertical="center" wrapText="1"/>
    </xf>
    <xf numFmtId="0" fontId="5" fillId="0" borderId="0" xfId="1" applyFont="1" applyFill="1" applyAlignment="1">
      <alignment horizontal="right"/>
    </xf>
    <xf numFmtId="0" fontId="4" fillId="0" borderId="62" xfId="1" applyFont="1" applyFill="1" applyBorder="1" applyAlignment="1">
      <alignment horizontal="left" vertical="top" wrapText="1"/>
    </xf>
    <xf numFmtId="0" fontId="4" fillId="0" borderId="62" xfId="1" applyFont="1" applyFill="1" applyBorder="1"/>
    <xf numFmtId="0" fontId="4" fillId="0" borderId="62" xfId="1" applyFont="1" applyFill="1" applyBorder="1" applyAlignment="1">
      <alignment wrapText="1"/>
    </xf>
    <xf numFmtId="2" fontId="4" fillId="0" borderId="62" xfId="1" applyNumberFormat="1" applyFont="1" applyFill="1" applyBorder="1" applyAlignment="1">
      <alignment horizontal="center" vertical="center" wrapText="1"/>
    </xf>
    <xf numFmtId="0" fontId="5" fillId="0" borderId="0" xfId="1827" applyFont="1" applyFill="1"/>
    <xf numFmtId="0" fontId="5" fillId="0" borderId="0" xfId="1827" applyFont="1" applyFill="1" applyAlignment="1">
      <alignment horizontal="left"/>
    </xf>
    <xf numFmtId="0" fontId="5" fillId="0" borderId="3" xfId="1827" applyFont="1" applyFill="1" applyBorder="1" applyAlignment="1">
      <alignment horizontal="center" vertical="center" wrapText="1"/>
    </xf>
    <xf numFmtId="0" fontId="5" fillId="0" borderId="4" xfId="1827" applyFont="1" applyFill="1" applyBorder="1" applyAlignment="1">
      <alignment horizontal="center" vertical="center" wrapText="1"/>
    </xf>
    <xf numFmtId="0" fontId="5" fillId="0" borderId="5" xfId="1827" applyFont="1" applyFill="1" applyBorder="1" applyAlignment="1">
      <alignment horizontal="center" vertical="center" wrapText="1"/>
    </xf>
    <xf numFmtId="0" fontId="8" fillId="0" borderId="0" xfId="1827" applyFont="1" applyFill="1" applyAlignment="1">
      <alignment horizontal="center"/>
    </xf>
    <xf numFmtId="0" fontId="270" fillId="0" borderId="7" xfId="1827" applyFont="1" applyFill="1" applyBorder="1" applyAlignment="1">
      <alignment horizontal="center" wrapText="1"/>
    </xf>
    <xf numFmtId="0" fontId="5" fillId="0" borderId="62" xfId="1827" applyFont="1" applyFill="1" applyBorder="1" applyAlignment="1">
      <alignment horizontal="left" vertical="top" wrapText="1"/>
    </xf>
    <xf numFmtId="0" fontId="5" fillId="0" borderId="62" xfId="1827" applyFont="1" applyFill="1" applyBorder="1" applyAlignment="1">
      <alignment vertical="center" wrapText="1"/>
    </xf>
    <xf numFmtId="0" fontId="5" fillId="0" borderId="62" xfId="1827" applyFont="1" applyFill="1" applyBorder="1" applyAlignment="1">
      <alignment horizontal="left" vertical="center" wrapText="1"/>
    </xf>
    <xf numFmtId="0" fontId="5" fillId="0" borderId="62" xfId="1827" applyFont="1" applyFill="1" applyBorder="1" applyAlignment="1">
      <alignment horizontal="center" wrapText="1"/>
    </xf>
    <xf numFmtId="4" fontId="270" fillId="0" borderId="61" xfId="2366" applyNumberFormat="1" applyFont="1" applyFill="1" applyBorder="1" applyAlignment="1">
      <alignment horizontal="center" vertical="center" wrapText="1"/>
    </xf>
    <xf numFmtId="0" fontId="5" fillId="0" borderId="62" xfId="1827" applyFont="1" applyFill="1" applyBorder="1" applyAlignment="1">
      <alignment wrapText="1"/>
    </xf>
    <xf numFmtId="0" fontId="270" fillId="0" borderId="62" xfId="1827" applyFont="1" applyFill="1" applyBorder="1" applyAlignment="1">
      <alignment horizontal="left" wrapText="1"/>
    </xf>
    <xf numFmtId="0" fontId="5" fillId="0" borderId="62" xfId="1827" applyFont="1" applyFill="1" applyBorder="1" applyAlignment="1">
      <alignment horizontal="center"/>
    </xf>
    <xf numFmtId="0" fontId="270" fillId="0" borderId="62" xfId="1827" applyFont="1" applyFill="1" applyBorder="1" applyAlignment="1">
      <alignment vertical="center" wrapText="1"/>
    </xf>
    <xf numFmtId="0" fontId="5" fillId="0" borderId="62" xfId="1827" applyFont="1" applyFill="1" applyBorder="1" applyAlignment="1"/>
    <xf numFmtId="4" fontId="273" fillId="0" borderId="61" xfId="2366" applyNumberFormat="1" applyFont="1" applyFill="1" applyBorder="1" applyAlignment="1">
      <alignment horizontal="center" vertical="center" wrapText="1"/>
    </xf>
    <xf numFmtId="0" fontId="4" fillId="0" borderId="62" xfId="1827" applyFont="1" applyFill="1" applyBorder="1" applyAlignment="1">
      <alignment horizontal="right" vertical="center" wrapText="1"/>
    </xf>
    <xf numFmtId="0" fontId="5" fillId="0" borderId="62" xfId="1827" applyFont="1" applyFill="1" applyBorder="1"/>
    <xf numFmtId="0" fontId="270" fillId="0" borderId="63" xfId="1827" applyFont="1" applyFill="1" applyBorder="1" applyAlignment="1">
      <alignment vertical="center" wrapText="1"/>
    </xf>
    <xf numFmtId="49" fontId="5" fillId="0" borderId="4" xfId="1827" applyNumberFormat="1" applyFont="1" applyFill="1" applyBorder="1" applyAlignment="1">
      <alignment horizontal="center" vertical="center" wrapText="1"/>
    </xf>
    <xf numFmtId="0" fontId="6" fillId="0" borderId="0" xfId="1827" applyFont="1" applyFill="1"/>
    <xf numFmtId="0" fontId="6" fillId="0" borderId="0" xfId="1827" applyFont="1" applyFill="1" applyAlignment="1">
      <alignment horizontal="left"/>
    </xf>
    <xf numFmtId="0" fontId="4" fillId="0" borderId="62" xfId="1827" applyFont="1" applyFill="1" applyBorder="1" applyAlignment="1">
      <alignment vertical="center" wrapText="1"/>
    </xf>
    <xf numFmtId="0" fontId="4" fillId="0" borderId="62" xfId="1827" applyFont="1" applyFill="1" applyBorder="1" applyAlignment="1">
      <alignment horizontal="left" vertical="center" wrapText="1"/>
    </xf>
    <xf numFmtId="0" fontId="5" fillId="0" borderId="65" xfId="1" applyFont="1" applyFill="1" applyBorder="1" applyAlignment="1">
      <alignment vertical="center" wrapText="1"/>
    </xf>
    <xf numFmtId="0" fontId="275" fillId="0" borderId="0" xfId="1" applyFont="1" applyFill="1"/>
    <xf numFmtId="0" fontId="6" fillId="0" borderId="81" xfId="0" applyFont="1" applyFill="1" applyBorder="1" applyAlignment="1"/>
    <xf numFmtId="0" fontId="6" fillId="0" borderId="70" xfId="0" applyFont="1" applyFill="1" applyBorder="1" applyAlignment="1"/>
    <xf numFmtId="0" fontId="5" fillId="0" borderId="4" xfId="1" applyFont="1" applyFill="1" applyBorder="1" applyAlignment="1"/>
    <xf numFmtId="0" fontId="5" fillId="0" borderId="0" xfId="4537" applyFont="1" applyFill="1"/>
    <xf numFmtId="0" fontId="7" fillId="0" borderId="0" xfId="4537" applyFont="1" applyFill="1" applyAlignment="1"/>
    <xf numFmtId="0" fontId="5" fillId="0" borderId="0" xfId="4537" applyFont="1" applyFill="1" applyAlignment="1">
      <alignment horizontal="left"/>
    </xf>
    <xf numFmtId="0" fontId="208" fillId="0" borderId="0" xfId="4537" applyFont="1" applyFill="1" applyAlignment="1">
      <alignment horizontal="left"/>
    </xf>
    <xf numFmtId="0" fontId="7" fillId="0" borderId="0" xfId="4537" applyFont="1" applyFill="1" applyAlignment="1">
      <alignment wrapText="1"/>
    </xf>
    <xf numFmtId="0" fontId="269" fillId="0" borderId="0" xfId="4537" applyFont="1" applyFill="1" applyBorder="1" applyAlignment="1">
      <alignment horizontal="left" vertical="center"/>
    </xf>
    <xf numFmtId="0" fontId="269" fillId="0" borderId="0" xfId="4537" applyFont="1" applyFill="1" applyBorder="1" applyAlignment="1">
      <alignment horizontal="center" vertical="center"/>
    </xf>
    <xf numFmtId="0" fontId="5" fillId="0" borderId="3" xfId="4537" applyFont="1" applyFill="1" applyBorder="1" applyAlignment="1">
      <alignment horizontal="center" vertical="center" wrapText="1"/>
    </xf>
    <xf numFmtId="0" fontId="5" fillId="0" borderId="4" xfId="4537" applyFont="1" applyFill="1" applyBorder="1" applyAlignment="1">
      <alignment horizontal="center" vertical="center" wrapText="1"/>
    </xf>
    <xf numFmtId="0" fontId="8" fillId="0" borderId="0" xfId="4537" applyFont="1" applyFill="1" applyAlignment="1">
      <alignment horizontal="center"/>
    </xf>
    <xf numFmtId="0" fontId="6" fillId="0" borderId="0" xfId="4537" applyFont="1" applyFill="1" applyAlignment="1">
      <alignment horizontal="left"/>
    </xf>
    <xf numFmtId="0" fontId="6" fillId="0" borderId="0" xfId="4537" applyFont="1" applyFill="1"/>
    <xf numFmtId="2" fontId="4" fillId="0" borderId="62" xfId="4165" applyNumberFormat="1" applyFont="1" applyFill="1" applyBorder="1" applyAlignment="1">
      <alignment horizontal="center" vertical="center" wrapText="1"/>
    </xf>
    <xf numFmtId="164" fontId="4" fillId="0" borderId="62" xfId="6773" applyFont="1" applyFill="1" applyBorder="1" applyAlignment="1">
      <alignment vertical="center" wrapText="1"/>
    </xf>
    <xf numFmtId="164" fontId="4" fillId="0" borderId="62" xfId="6773" applyFont="1" applyFill="1" applyBorder="1" applyAlignment="1">
      <alignment wrapText="1"/>
    </xf>
    <xf numFmtId="4" fontId="4" fillId="0" borderId="62" xfId="1" applyNumberFormat="1" applyFont="1" applyFill="1" applyBorder="1" applyAlignment="1">
      <alignment horizontal="center" vertical="center" wrapText="1"/>
    </xf>
    <xf numFmtId="0" fontId="6" fillId="0" borderId="0" xfId="1856" applyFont="1" applyFill="1"/>
    <xf numFmtId="0" fontId="19" fillId="0" borderId="0" xfId="1856" applyFont="1" applyFill="1"/>
    <xf numFmtId="0" fontId="14" fillId="0" borderId="62" xfId="1856" applyFont="1" applyFill="1" applyBorder="1" applyAlignment="1">
      <alignment horizontal="center" vertical="center"/>
    </xf>
    <xf numFmtId="0" fontId="19" fillId="0" borderId="62" xfId="1856" applyFont="1" applyFill="1" applyBorder="1" applyAlignment="1">
      <alignment vertical="center" wrapText="1"/>
    </xf>
    <xf numFmtId="0" fontId="19" fillId="0" borderId="62" xfId="1856" applyFont="1" applyFill="1" applyBorder="1" applyAlignment="1">
      <alignment horizontal="center" vertical="center"/>
    </xf>
    <xf numFmtId="0" fontId="19" fillId="0" borderId="62" xfId="1856" applyFont="1" applyFill="1" applyBorder="1" applyAlignment="1">
      <alignment horizontal="center"/>
    </xf>
    <xf numFmtId="0" fontId="19" fillId="0" borderId="62" xfId="1856" applyFont="1" applyFill="1" applyBorder="1"/>
    <xf numFmtId="0" fontId="14" fillId="0" borderId="62" xfId="1856" applyFont="1" applyFill="1" applyBorder="1" applyAlignment="1">
      <alignment horizontal="left" vertical="center" wrapText="1"/>
    </xf>
    <xf numFmtId="0" fontId="19" fillId="0" borderId="62" xfId="1856" applyFont="1" applyFill="1" applyBorder="1" applyAlignment="1">
      <alignment horizontal="left" vertical="center" wrapText="1"/>
    </xf>
    <xf numFmtId="0" fontId="14" fillId="0" borderId="0" xfId="1856" applyFont="1" applyFill="1"/>
    <xf numFmtId="0" fontId="14" fillId="0" borderId="0" xfId="1856" applyFont="1" applyFill="1" applyAlignment="1">
      <alignment horizontal="center"/>
    </xf>
    <xf numFmtId="0" fontId="270" fillId="0" borderId="62" xfId="1827" applyFont="1" applyFill="1" applyBorder="1" applyAlignment="1">
      <alignment horizontal="center" vertical="center" wrapText="1"/>
    </xf>
    <xf numFmtId="4" fontId="270" fillId="0" borderId="62" xfId="1" applyNumberFormat="1" applyFont="1" applyFill="1" applyBorder="1" applyAlignment="1">
      <alignment horizontal="center" vertical="center" wrapText="1"/>
    </xf>
    <xf numFmtId="0" fontId="270" fillId="0" borderId="62" xfId="1827" applyFont="1" applyFill="1" applyBorder="1" applyAlignment="1">
      <alignment horizontal="center" wrapText="1"/>
    </xf>
    <xf numFmtId="0" fontId="270" fillId="0" borderId="61" xfId="1827" applyFont="1" applyFill="1" applyBorder="1" applyAlignment="1">
      <alignment horizontal="center" wrapText="1"/>
    </xf>
    <xf numFmtId="0" fontId="5" fillId="0" borderId="62" xfId="1827" applyFont="1" applyFill="1" applyBorder="1" applyAlignment="1">
      <alignment horizontal="center" vertical="center" wrapText="1"/>
    </xf>
    <xf numFmtId="0" fontId="5" fillId="0" borderId="61" xfId="1827" applyFont="1" applyFill="1" applyBorder="1" applyAlignment="1">
      <alignment horizontal="center" vertical="center" wrapText="1"/>
    </xf>
    <xf numFmtId="0" fontId="5" fillId="0" borderId="62" xfId="1" applyFont="1" applyFill="1" applyBorder="1" applyAlignment="1">
      <alignment vertical="center" wrapText="1"/>
    </xf>
    <xf numFmtId="0" fontId="4" fillId="0" borderId="62" xfId="1" applyFont="1" applyFill="1" applyBorder="1" applyAlignment="1">
      <alignment horizontal="center" vertical="center" wrapText="1"/>
    </xf>
    <xf numFmtId="0" fontId="4" fillId="15" borderId="62" xfId="1" applyFont="1" applyFill="1" applyBorder="1" applyAlignment="1">
      <alignment vertical="center" wrapText="1"/>
    </xf>
    <xf numFmtId="0" fontId="11" fillId="0" borderId="84" xfId="1836" applyFont="1" applyFill="1" applyBorder="1" applyAlignment="1">
      <alignment wrapText="1"/>
    </xf>
    <xf numFmtId="0" fontId="9" fillId="0" borderId="84" xfId="1" applyFont="1" applyFill="1" applyBorder="1" applyAlignment="1">
      <alignment horizontal="left" wrapText="1"/>
    </xf>
    <xf numFmtId="0" fontId="9" fillId="0" borderId="84" xfId="1836" applyFont="1" applyFill="1" applyBorder="1" applyAlignment="1">
      <alignment vertical="center" wrapText="1"/>
    </xf>
    <xf numFmtId="0" fontId="4" fillId="0" borderId="84" xfId="1" applyFont="1" applyFill="1" applyBorder="1" applyAlignment="1">
      <alignment horizontal="left" vertical="center" wrapText="1"/>
    </xf>
    <xf numFmtId="4" fontId="5" fillId="0" borderId="0" xfId="1827" applyNumberFormat="1" applyFont="1" applyFill="1"/>
    <xf numFmtId="2" fontId="5" fillId="0" borderId="0" xfId="1827" applyNumberFormat="1" applyFont="1" applyFill="1"/>
    <xf numFmtId="0" fontId="89" fillId="0" borderId="84" xfId="1" applyFont="1" applyFill="1" applyBorder="1" applyAlignment="1">
      <alignment vertical="center" wrapText="1"/>
    </xf>
    <xf numFmtId="0" fontId="5" fillId="0" borderId="0" xfId="4537" applyFont="1" applyFill="1" applyAlignment="1">
      <alignment horizontal="right"/>
    </xf>
    <xf numFmtId="0" fontId="5" fillId="0" borderId="62" xfId="4537" applyFont="1" applyFill="1" applyBorder="1" applyAlignment="1">
      <alignment horizontal="center" vertical="center" wrapText="1"/>
    </xf>
    <xf numFmtId="0" fontId="5" fillId="0" borderId="7" xfId="4537" applyFont="1" applyFill="1" applyBorder="1" applyAlignment="1">
      <alignment horizontal="center" vertical="center" wrapText="1"/>
    </xf>
    <xf numFmtId="0" fontId="5" fillId="0" borderId="61" xfId="4537" applyFont="1" applyFill="1" applyBorder="1" applyAlignment="1">
      <alignment horizontal="center" vertical="center" wrapText="1"/>
    </xf>
    <xf numFmtId="0" fontId="270" fillId="0" borderId="7" xfId="4537" applyFont="1" applyFill="1" applyBorder="1" applyAlignment="1">
      <alignment horizontal="center" wrapText="1"/>
    </xf>
    <xf numFmtId="0" fontId="270" fillId="0" borderId="62" xfId="4537" applyFont="1" applyFill="1" applyBorder="1" applyAlignment="1">
      <alignment horizontal="center" wrapText="1"/>
    </xf>
    <xf numFmtId="4" fontId="270" fillId="0" borderId="62" xfId="4537" applyNumberFormat="1" applyFont="1" applyFill="1" applyBorder="1" applyAlignment="1">
      <alignment horizontal="center" wrapText="1"/>
    </xf>
    <xf numFmtId="4" fontId="270" fillId="0" borderId="61" xfId="4537" applyNumberFormat="1" applyFont="1" applyFill="1" applyBorder="1" applyAlignment="1">
      <alignment horizontal="center" wrapText="1"/>
    </xf>
    <xf numFmtId="0" fontId="5" fillId="0" borderId="62" xfId="4537" applyFont="1" applyFill="1" applyBorder="1" applyAlignment="1">
      <alignment horizontal="left" vertical="top" wrapText="1"/>
    </xf>
    <xf numFmtId="0" fontId="5" fillId="0" borderId="62" xfId="4537" applyFont="1" applyFill="1" applyBorder="1" applyAlignment="1">
      <alignment vertical="center" wrapText="1"/>
    </xf>
    <xf numFmtId="4" fontId="5" fillId="0" borderId="62" xfId="4537" applyNumberFormat="1" applyFont="1" applyFill="1" applyBorder="1" applyAlignment="1">
      <alignment horizontal="center" vertical="center" wrapText="1"/>
    </xf>
    <xf numFmtId="4" fontId="5" fillId="0" borderId="61" xfId="4537" applyNumberFormat="1" applyFont="1" applyFill="1" applyBorder="1" applyAlignment="1">
      <alignment horizontal="center" vertical="center" wrapText="1"/>
    </xf>
    <xf numFmtId="0" fontId="5" fillId="0" borderId="62" xfId="4537" applyFont="1" applyFill="1" applyBorder="1" applyAlignment="1">
      <alignment horizontal="left" vertical="center" wrapText="1"/>
    </xf>
    <xf numFmtId="4" fontId="5" fillId="0" borderId="62" xfId="1" applyNumberFormat="1" applyFont="1" applyFill="1" applyBorder="1" applyAlignment="1">
      <alignment horizontal="center" vertical="center" wrapText="1"/>
    </xf>
    <xf numFmtId="4" fontId="5" fillId="0" borderId="61" xfId="1" applyNumberFormat="1" applyFont="1" applyFill="1" applyBorder="1" applyAlignment="1">
      <alignment horizontal="center" vertical="center" wrapText="1"/>
    </xf>
    <xf numFmtId="0" fontId="5" fillId="0" borderId="62" xfId="4537" applyFont="1" applyFill="1" applyBorder="1" applyAlignment="1">
      <alignment wrapText="1"/>
    </xf>
    <xf numFmtId="4" fontId="5" fillId="0" borderId="62" xfId="4537" applyNumberFormat="1" applyFont="1" applyFill="1" applyBorder="1" applyAlignment="1">
      <alignment wrapText="1"/>
    </xf>
    <xf numFmtId="4" fontId="5" fillId="0" borderId="61" xfId="4537" applyNumberFormat="1" applyFont="1" applyFill="1" applyBorder="1" applyAlignment="1">
      <alignment wrapText="1"/>
    </xf>
    <xf numFmtId="0" fontId="270" fillId="0" borderId="62" xfId="4537" applyFont="1" applyFill="1" applyBorder="1" applyAlignment="1">
      <alignment horizontal="left" wrapText="1"/>
    </xf>
    <xf numFmtId="0" fontId="270" fillId="0" borderId="62" xfId="4537" applyFont="1" applyFill="1" applyBorder="1" applyAlignment="1">
      <alignment vertical="center" wrapText="1"/>
    </xf>
    <xf numFmtId="0" fontId="5" fillId="0" borderId="62" xfId="4537" applyFont="1" applyFill="1" applyBorder="1" applyAlignment="1"/>
    <xf numFmtId="4" fontId="270" fillId="0" borderId="62" xfId="2" applyNumberFormat="1" applyFont="1" applyFill="1" applyBorder="1" applyAlignment="1">
      <alignment horizontal="center" vertical="center" wrapText="1"/>
    </xf>
    <xf numFmtId="0" fontId="4" fillId="15" borderId="62" xfId="4537" applyFont="1" applyFill="1" applyBorder="1" applyAlignment="1">
      <alignment vertical="center" wrapText="1"/>
    </xf>
    <xf numFmtId="0" fontId="4" fillId="15" borderId="62" xfId="4537" applyFont="1" applyFill="1" applyBorder="1" applyAlignment="1">
      <alignment horizontal="left" vertical="center" wrapText="1"/>
    </xf>
    <xf numFmtId="0" fontId="4" fillId="15" borderId="62" xfId="4537" applyFont="1" applyFill="1" applyBorder="1" applyAlignment="1">
      <alignment horizontal="right" vertical="center" wrapText="1"/>
    </xf>
    <xf numFmtId="0" fontId="270" fillId="0" borderId="8" xfId="4537" applyFont="1" applyFill="1" applyBorder="1" applyAlignment="1">
      <alignment vertical="center" wrapText="1"/>
    </xf>
    <xf numFmtId="0" fontId="5" fillId="0" borderId="62" xfId="4537" applyFont="1" applyFill="1" applyBorder="1" applyAlignment="1">
      <alignment horizontal="center"/>
    </xf>
    <xf numFmtId="0" fontId="270" fillId="0" borderId="63" xfId="4537" applyFont="1" applyFill="1" applyBorder="1" applyAlignment="1">
      <alignment vertical="center" wrapText="1"/>
    </xf>
    <xf numFmtId="0" fontId="5" fillId="0" borderId="62" xfId="4537" applyFont="1" applyFill="1" applyBorder="1"/>
    <xf numFmtId="49" fontId="270" fillId="0" borderId="62" xfId="4537" applyNumberFormat="1" applyFont="1" applyFill="1" applyBorder="1" applyAlignment="1">
      <alignment horizontal="center" vertical="center" wrapText="1"/>
    </xf>
    <xf numFmtId="49" fontId="270" fillId="0" borderId="63" xfId="4537" applyNumberFormat="1" applyFont="1" applyFill="1" applyBorder="1" applyAlignment="1">
      <alignment horizontal="center" vertical="center" wrapText="1"/>
    </xf>
    <xf numFmtId="4" fontId="270" fillId="0" borderId="85" xfId="2" applyNumberFormat="1" applyFont="1" applyFill="1" applyBorder="1" applyAlignment="1">
      <alignment horizontal="center" vertical="center" wrapText="1"/>
    </xf>
    <xf numFmtId="0" fontId="270" fillId="0" borderId="62" xfId="4537" applyFont="1" applyFill="1" applyBorder="1" applyAlignment="1">
      <alignment horizontal="center" vertical="center" wrapText="1"/>
    </xf>
    <xf numFmtId="0" fontId="270" fillId="0" borderId="62" xfId="4537" applyNumberFormat="1" applyFont="1" applyFill="1" applyBorder="1" applyAlignment="1">
      <alignment horizontal="center" vertical="center" wrapText="1"/>
    </xf>
    <xf numFmtId="4" fontId="270" fillId="0" borderId="63" xfId="2" applyNumberFormat="1" applyFont="1" applyFill="1" applyBorder="1" applyAlignment="1">
      <alignment horizontal="center" vertical="center" wrapText="1"/>
    </xf>
    <xf numFmtId="0" fontId="270" fillId="0" borderId="63" xfId="4537" applyFont="1" applyFill="1" applyBorder="1" applyAlignment="1">
      <alignment horizontal="center" vertical="center" wrapText="1"/>
    </xf>
    <xf numFmtId="0" fontId="5" fillId="0" borderId="84" xfId="1" applyFont="1" applyFill="1" applyBorder="1" applyAlignment="1">
      <alignment horizontal="center" vertical="center" wrapText="1"/>
    </xf>
    <xf numFmtId="0" fontId="208" fillId="0" borderId="0" xfId="1" applyFont="1" applyFill="1" applyAlignment="1">
      <alignment horizontal="center"/>
    </xf>
    <xf numFmtId="0" fontId="5" fillId="0" borderId="63" xfId="1" applyFont="1" applyFill="1" applyBorder="1"/>
    <xf numFmtId="2" fontId="5" fillId="0" borderId="72" xfId="2381" applyNumberFormat="1" applyFont="1" applyFill="1" applyBorder="1" applyAlignment="1">
      <alignment vertical="center" wrapText="1"/>
    </xf>
    <xf numFmtId="4" fontId="5" fillId="0" borderId="62" xfId="1" applyNumberFormat="1" applyFont="1" applyFill="1" applyBorder="1"/>
    <xf numFmtId="2" fontId="5" fillId="0" borderId="88" xfId="2381" applyNumberFormat="1" applyFont="1" applyFill="1" applyBorder="1" applyAlignment="1">
      <alignment vertical="center" wrapText="1"/>
    </xf>
    <xf numFmtId="4" fontId="6" fillId="0" borderId="6" xfId="2378" applyNumberFormat="1" applyFont="1" applyFill="1" applyBorder="1" applyAlignment="1">
      <alignment vertical="center"/>
    </xf>
    <xf numFmtId="4" fontId="6" fillId="0" borderId="105" xfId="2378" applyNumberFormat="1" applyFont="1" applyFill="1" applyBorder="1" applyAlignment="1">
      <alignment vertical="center"/>
    </xf>
    <xf numFmtId="0" fontId="6" fillId="0" borderId="84" xfId="0" applyFont="1" applyFill="1" applyBorder="1" applyAlignment="1"/>
    <xf numFmtId="300" fontId="6" fillId="0" borderId="88" xfId="2378" applyNumberFormat="1" applyFont="1" applyFill="1" applyBorder="1" applyAlignment="1">
      <alignment wrapText="1"/>
    </xf>
    <xf numFmtId="0" fontId="0" fillId="0" borderId="0" xfId="0" applyFont="1"/>
    <xf numFmtId="0" fontId="270" fillId="139" borderId="84" xfId="0" applyFont="1" applyFill="1" applyBorder="1" applyAlignment="1">
      <alignment horizontal="center" wrapText="1"/>
    </xf>
    <xf numFmtId="0" fontId="270" fillId="16" borderId="84" xfId="0" applyFont="1" applyFill="1" applyBorder="1" applyAlignment="1">
      <alignment horizontal="center" wrapText="1"/>
    </xf>
    <xf numFmtId="0" fontId="0" fillId="16" borderId="0" xfId="0" applyFont="1" applyFill="1"/>
    <xf numFmtId="0" fontId="270" fillId="0" borderId="84" xfId="0" applyFont="1" applyFill="1" applyBorder="1" applyAlignment="1">
      <alignment horizontal="center" wrapText="1"/>
    </xf>
    <xf numFmtId="4" fontId="270" fillId="16" borderId="84" xfId="0" applyNumberFormat="1" applyFont="1" applyFill="1" applyBorder="1" applyAlignment="1">
      <alignment horizontal="center" wrapText="1"/>
    </xf>
    <xf numFmtId="0" fontId="270" fillId="0" borderId="84" xfId="0" applyFont="1" applyBorder="1" applyAlignment="1">
      <alignment horizontal="center" wrapText="1"/>
    </xf>
    <xf numFmtId="4" fontId="270" fillId="16" borderId="8" xfId="0" applyNumberFormat="1" applyFont="1" applyFill="1" applyBorder="1" applyAlignment="1">
      <alignment horizontal="center" wrapText="1"/>
    </xf>
    <xf numFmtId="0" fontId="270" fillId="0" borderId="63" xfId="0" applyFont="1" applyBorder="1" applyAlignment="1">
      <alignment horizontal="center" wrapText="1"/>
    </xf>
    <xf numFmtId="4" fontId="270" fillId="16" borderId="63" xfId="0" applyNumberFormat="1" applyFont="1" applyFill="1" applyBorder="1" applyAlignment="1">
      <alignment horizontal="center" wrapText="1"/>
    </xf>
    <xf numFmtId="0" fontId="270" fillId="15" borderId="84" xfId="0" applyFont="1" applyFill="1" applyBorder="1" applyAlignment="1">
      <alignment horizontal="right" wrapText="1"/>
    </xf>
    <xf numFmtId="4" fontId="320" fillId="0" borderId="84" xfId="0" applyNumberFormat="1" applyFont="1" applyBorder="1" applyAlignment="1">
      <alignment horizontal="center" wrapText="1"/>
    </xf>
    <xf numFmtId="0" fontId="270" fillId="15" borderId="63" xfId="0" applyFont="1" applyFill="1" applyBorder="1" applyAlignment="1">
      <alignment horizontal="right" wrapText="1"/>
    </xf>
    <xf numFmtId="4" fontId="320" fillId="0" borderId="63" xfId="0" applyNumberFormat="1" applyFont="1" applyBorder="1" applyAlignment="1">
      <alignment horizontal="center" wrapText="1"/>
    </xf>
    <xf numFmtId="0" fontId="0" fillId="0" borderId="0" xfId="0" applyFont="1" applyAlignment="1">
      <alignment wrapText="1"/>
    </xf>
    <xf numFmtId="4" fontId="270" fillId="0" borderId="84" xfId="0" applyNumberFormat="1" applyFont="1" applyFill="1" applyBorder="1" applyAlignment="1">
      <alignment horizontal="center" vertical="center" wrapText="1"/>
    </xf>
    <xf numFmtId="0" fontId="0" fillId="0" borderId="0" xfId="0" applyFont="1" applyAlignment="1">
      <alignment vertical="center"/>
    </xf>
    <xf numFmtId="0" fontId="0" fillId="0" borderId="0" xfId="0" applyFont="1" applyBorder="1"/>
    <xf numFmtId="0" fontId="270" fillId="0" borderId="0" xfId="0" applyFont="1" applyBorder="1" applyAlignment="1">
      <alignment horizontal="justify" wrapText="1"/>
    </xf>
    <xf numFmtId="0" fontId="320" fillId="0" borderId="0" xfId="0" applyFont="1" applyBorder="1" applyAlignment="1">
      <alignment horizontal="left" wrapText="1"/>
    </xf>
    <xf numFmtId="0" fontId="276" fillId="0" borderId="0" xfId="0" applyFont="1" applyAlignment="1">
      <alignment horizontal="center"/>
    </xf>
    <xf numFmtId="0" fontId="322" fillId="0" borderId="0" xfId="1913" applyFont="1"/>
    <xf numFmtId="4" fontId="269" fillId="0" borderId="62" xfId="1" applyNumberFormat="1" applyFont="1" applyFill="1" applyBorder="1" applyAlignment="1">
      <alignment horizontal="center" vertical="center" wrapText="1"/>
    </xf>
    <xf numFmtId="4" fontId="269" fillId="0" borderId="63" xfId="1" applyNumberFormat="1" applyFont="1" applyFill="1" applyBorder="1" applyAlignment="1">
      <alignment vertical="center" wrapText="1"/>
    </xf>
    <xf numFmtId="4" fontId="269" fillId="0" borderId="63" xfId="1" applyNumberFormat="1" applyFont="1" applyFill="1" applyBorder="1" applyAlignment="1">
      <alignment horizontal="center" vertical="center" wrapText="1"/>
    </xf>
    <xf numFmtId="0" fontId="269" fillId="0" borderId="84" xfId="1913" applyFont="1" applyFill="1" applyBorder="1" applyAlignment="1">
      <alignment horizontal="center"/>
    </xf>
    <xf numFmtId="0" fontId="269" fillId="0" borderId="90" xfId="1913" applyFont="1" applyFill="1" applyBorder="1" applyAlignment="1">
      <alignment horizontal="center"/>
    </xf>
    <xf numFmtId="0" fontId="7" fillId="0" borderId="90" xfId="1913" applyFont="1" applyFill="1" applyBorder="1" applyAlignment="1">
      <alignment horizontal="center"/>
    </xf>
    <xf numFmtId="0" fontId="322" fillId="0" borderId="0" xfId="1913" applyFont="1" applyFill="1"/>
    <xf numFmtId="0" fontId="269" fillId="0" borderId="0" xfId="1913" applyFont="1" applyFill="1" applyBorder="1"/>
    <xf numFmtId="4" fontId="269" fillId="0" borderId="0" xfId="1913" applyNumberFormat="1" applyFont="1" applyFill="1" applyBorder="1"/>
    <xf numFmtId="4" fontId="322" fillId="0" borderId="0" xfId="1913" applyNumberFormat="1" applyFont="1" applyFill="1"/>
    <xf numFmtId="4" fontId="269" fillId="0" borderId="0" xfId="7001" applyNumberFormat="1" applyFont="1"/>
    <xf numFmtId="4" fontId="269" fillId="0" borderId="0" xfId="7001" applyNumberFormat="1" applyFont="1" applyAlignment="1">
      <alignment horizontal="right"/>
    </xf>
    <xf numFmtId="4" fontId="322" fillId="0" borderId="0" xfId="1913" applyNumberFormat="1" applyFont="1"/>
    <xf numFmtId="0" fontId="5" fillId="0" borderId="3" xfId="1" applyFont="1" applyFill="1" applyBorder="1" applyAlignment="1">
      <alignment horizontal="center" vertical="center" wrapText="1"/>
    </xf>
    <xf numFmtId="0" fontId="5" fillId="0" borderId="4" xfId="1" applyFont="1" applyFill="1" applyBorder="1" applyAlignment="1">
      <alignment horizontal="center" vertical="center" wrapText="1"/>
    </xf>
    <xf numFmtId="0" fontId="5" fillId="0" borderId="5" xfId="1" applyFont="1" applyFill="1" applyBorder="1" applyAlignment="1">
      <alignment horizontal="center" vertical="center" wrapText="1"/>
    </xf>
    <xf numFmtId="0" fontId="270" fillId="0" borderId="7" xfId="1" applyFont="1" applyFill="1" applyBorder="1" applyAlignment="1">
      <alignment horizontal="center" wrapText="1"/>
    </xf>
    <xf numFmtId="4" fontId="5" fillId="0" borderId="61" xfId="1" applyNumberFormat="1" applyFont="1" applyFill="1" applyBorder="1" applyAlignment="1">
      <alignment wrapText="1"/>
    </xf>
    <xf numFmtId="0" fontId="270" fillId="0" borderId="61" xfId="1" applyFont="1" applyFill="1" applyBorder="1" applyAlignment="1">
      <alignment horizontal="center" wrapText="1"/>
    </xf>
    <xf numFmtId="0" fontId="6" fillId="0" borderId="0" xfId="1" applyFont="1" applyFill="1"/>
    <xf numFmtId="4" fontId="5" fillId="0" borderId="0" xfId="1" applyNumberFormat="1" applyFont="1" applyFill="1"/>
    <xf numFmtId="4" fontId="4" fillId="0" borderId="62" xfId="1" applyNumberFormat="1" applyFont="1" applyFill="1" applyBorder="1" applyAlignment="1">
      <alignment vertical="center" wrapText="1"/>
    </xf>
    <xf numFmtId="2" fontId="4" fillId="0" borderId="62" xfId="1" applyNumberFormat="1" applyFont="1" applyFill="1" applyBorder="1" applyAlignment="1">
      <alignment vertical="center" wrapText="1"/>
    </xf>
    <xf numFmtId="4" fontId="4" fillId="0" borderId="62" xfId="1" applyNumberFormat="1" applyFont="1" applyFill="1" applyBorder="1" applyAlignment="1">
      <alignment wrapText="1"/>
    </xf>
    <xf numFmtId="0" fontId="4" fillId="0" borderId="62" xfId="1" applyFont="1" applyFill="1" applyBorder="1" applyAlignment="1">
      <alignment horizontal="right" wrapText="1"/>
    </xf>
    <xf numFmtId="4" fontId="4" fillId="0" borderId="62" xfId="4165" applyNumberFormat="1" applyFont="1" applyFill="1" applyBorder="1" applyAlignment="1">
      <alignment horizontal="center" vertical="center" wrapText="1"/>
    </xf>
    <xf numFmtId="4" fontId="4" fillId="0" borderId="62" xfId="1" applyNumberFormat="1" applyFont="1" applyFill="1" applyBorder="1"/>
    <xf numFmtId="4" fontId="4" fillId="0" borderId="62" xfId="6773" applyNumberFormat="1" applyFont="1" applyFill="1" applyBorder="1" applyAlignment="1">
      <alignment vertical="center" wrapText="1"/>
    </xf>
    <xf numFmtId="0" fontId="4" fillId="0" borderId="62" xfId="1" applyFont="1" applyFill="1" applyBorder="1" applyAlignment="1">
      <alignment horizontal="center" wrapText="1"/>
    </xf>
    <xf numFmtId="0" fontId="14" fillId="0" borderId="62" xfId="1856" applyFont="1" applyFill="1" applyBorder="1" applyAlignment="1">
      <alignment horizontal="left" wrapText="1"/>
    </xf>
    <xf numFmtId="0" fontId="14" fillId="0" borderId="62" xfId="1856" applyFont="1" applyFill="1" applyBorder="1" applyAlignment="1">
      <alignment horizontal="center" vertical="center" wrapText="1"/>
    </xf>
    <xf numFmtId="0" fontId="19" fillId="0" borderId="62" xfId="1856" applyFont="1" applyFill="1" applyBorder="1" applyAlignment="1">
      <alignment horizontal="center" vertical="center" wrapText="1"/>
    </xf>
    <xf numFmtId="0" fontId="19" fillId="0" borderId="62" xfId="1856" applyFont="1" applyFill="1" applyBorder="1" applyAlignment="1">
      <alignment horizontal="left" wrapText="1"/>
    </xf>
    <xf numFmtId="4" fontId="19" fillId="0" borderId="62" xfId="1856" applyNumberFormat="1" applyFont="1" applyFill="1" applyBorder="1" applyAlignment="1">
      <alignment horizontal="center" vertical="center" wrapText="1"/>
    </xf>
    <xf numFmtId="0" fontId="14" fillId="0" borderId="62" xfId="1856" applyFont="1" applyFill="1" applyBorder="1" applyAlignment="1">
      <alignment horizontal="center" wrapText="1"/>
    </xf>
    <xf numFmtId="4" fontId="14" fillId="0" borderId="62" xfId="1856" applyNumberFormat="1" applyFont="1" applyFill="1" applyBorder="1" applyAlignment="1">
      <alignment horizontal="center" vertical="center" wrapText="1"/>
    </xf>
    <xf numFmtId="17" fontId="14" fillId="0" borderId="62" xfId="1856" applyNumberFormat="1" applyFont="1" applyFill="1" applyBorder="1" applyAlignment="1">
      <alignment horizontal="center" vertical="center" wrapText="1"/>
    </xf>
    <xf numFmtId="17" fontId="19" fillId="0" borderId="62" xfId="1856" applyNumberFormat="1" applyFont="1" applyFill="1" applyBorder="1" applyAlignment="1">
      <alignment vertical="center" wrapText="1"/>
    </xf>
    <xf numFmtId="17" fontId="19" fillId="0" borderId="62" xfId="1856" applyNumberFormat="1" applyFont="1" applyFill="1" applyBorder="1" applyAlignment="1">
      <alignment horizontal="center" vertical="center" wrapText="1"/>
    </xf>
    <xf numFmtId="1" fontId="14" fillId="0" borderId="62" xfId="1856" applyNumberFormat="1" applyFont="1" applyFill="1" applyBorder="1" applyAlignment="1">
      <alignment horizontal="center" vertical="center" wrapText="1"/>
    </xf>
    <xf numFmtId="1" fontId="19" fillId="0" borderId="62" xfId="1856" applyNumberFormat="1" applyFont="1" applyFill="1" applyBorder="1" applyAlignment="1">
      <alignment horizontal="center" vertical="center" wrapText="1"/>
    </xf>
    <xf numFmtId="0" fontId="19" fillId="0" borderId="85" xfId="1913" applyFont="1" applyFill="1" applyBorder="1" applyAlignment="1">
      <alignment horizontal="left" vertical="center" wrapText="1" shrinkToFit="1"/>
    </xf>
    <xf numFmtId="0" fontId="19" fillId="0" borderId="85" xfId="1913" applyFont="1" applyFill="1" applyBorder="1" applyAlignment="1">
      <alignment horizontal="right" vertical="center" wrapText="1" indent="2" shrinkToFit="1"/>
    </xf>
    <xf numFmtId="4" fontId="19" fillId="0" borderId="85" xfId="1913" applyNumberFormat="1" applyFont="1" applyFill="1" applyBorder="1" applyAlignment="1">
      <alignment horizontal="right" vertical="center" wrapText="1" indent="2" shrinkToFit="1"/>
    </xf>
    <xf numFmtId="0" fontId="5" fillId="0" borderId="108" xfId="4537" applyFont="1" applyFill="1" applyBorder="1" applyAlignment="1">
      <alignment horizontal="center" vertical="center" wrapText="1"/>
    </xf>
    <xf numFmtId="0" fontId="5" fillId="0" borderId="5" xfId="4537" applyFont="1" applyFill="1" applyBorder="1" applyAlignment="1">
      <alignment horizontal="center" vertical="center" wrapText="1"/>
    </xf>
    <xf numFmtId="0" fontId="270" fillId="0" borderId="108" xfId="4537" applyFont="1" applyFill="1" applyBorder="1" applyAlignment="1">
      <alignment horizontal="center" wrapText="1"/>
    </xf>
    <xf numFmtId="0" fontId="270" fillId="0" borderId="61" xfId="4537" applyFont="1" applyFill="1" applyBorder="1" applyAlignment="1">
      <alignment horizontal="center" wrapText="1"/>
    </xf>
    <xf numFmtId="0" fontId="5" fillId="0" borderId="108" xfId="4537" applyFont="1" applyFill="1" applyBorder="1" applyAlignment="1">
      <alignment horizontal="left" vertical="top" wrapText="1"/>
    </xf>
    <xf numFmtId="0" fontId="5" fillId="0" borderId="108" xfId="4537" applyFont="1" applyFill="1" applyBorder="1" applyAlignment="1">
      <alignment vertical="center" wrapText="1"/>
    </xf>
    <xf numFmtId="0" fontId="5" fillId="0" borderId="108" xfId="4537" applyFont="1" applyFill="1" applyBorder="1" applyAlignment="1">
      <alignment horizontal="left" vertical="center" wrapText="1"/>
    </xf>
    <xf numFmtId="0" fontId="5" fillId="0" borderId="108" xfId="4537" applyFont="1" applyFill="1" applyBorder="1" applyAlignment="1">
      <alignment wrapText="1"/>
    </xf>
    <xf numFmtId="0" fontId="5" fillId="0" borderId="61" xfId="4537" applyFont="1" applyFill="1" applyBorder="1" applyAlignment="1">
      <alignment wrapText="1"/>
    </xf>
    <xf numFmtId="0" fontId="5" fillId="0" borderId="84" xfId="4537" applyFont="1" applyFill="1" applyBorder="1" applyAlignment="1">
      <alignment horizontal="left" vertical="center" wrapText="1"/>
    </xf>
    <xf numFmtId="0" fontId="5" fillId="0" borderId="84" xfId="4537" applyFont="1" applyFill="1" applyBorder="1" applyAlignment="1">
      <alignment wrapText="1"/>
    </xf>
    <xf numFmtId="0" fontId="5" fillId="0" borderId="75" xfId="4537" applyFont="1" applyFill="1" applyBorder="1" applyAlignment="1">
      <alignment wrapText="1"/>
    </xf>
    <xf numFmtId="0" fontId="270" fillId="0" borderId="108" xfId="4537" applyFont="1" applyFill="1" applyBorder="1" applyAlignment="1">
      <alignment horizontal="left" wrapText="1"/>
    </xf>
    <xf numFmtId="0" fontId="270" fillId="0" borderId="108" xfId="4537" applyFont="1" applyFill="1" applyBorder="1" applyAlignment="1">
      <alignment vertical="center" wrapText="1"/>
    </xf>
    <xf numFmtId="4" fontId="270" fillId="0" borderId="61" xfId="4537" applyNumberFormat="1" applyFont="1" applyFill="1" applyBorder="1" applyAlignment="1">
      <alignment horizontal="center" vertical="center" wrapText="1"/>
    </xf>
    <xf numFmtId="0" fontId="4" fillId="0" borderId="108" xfId="4537" applyFont="1" applyFill="1" applyBorder="1" applyAlignment="1">
      <alignment vertical="center" wrapText="1"/>
    </xf>
    <xf numFmtId="0" fontId="5" fillId="0" borderId="108" xfId="4537" applyFont="1" applyFill="1" applyBorder="1" applyAlignment="1">
      <alignment horizontal="center"/>
    </xf>
    <xf numFmtId="0" fontId="5" fillId="0" borderId="61" xfId="4537" applyFont="1" applyFill="1" applyBorder="1"/>
    <xf numFmtId="0" fontId="4" fillId="0" borderId="108" xfId="2576" applyFont="1" applyFill="1" applyBorder="1" applyAlignment="1">
      <alignment horizontal="justify" vertical="center" wrapText="1"/>
    </xf>
    <xf numFmtId="0" fontId="5" fillId="0" borderId="108" xfId="4537" applyFont="1" applyFill="1" applyBorder="1" applyAlignment="1"/>
    <xf numFmtId="0" fontId="4" fillId="0" borderId="108" xfId="4537" applyFont="1" applyFill="1" applyBorder="1" applyAlignment="1">
      <alignment horizontal="left" vertical="center" wrapText="1"/>
    </xf>
    <xf numFmtId="0" fontId="4" fillId="0" borderId="108" xfId="4537" applyFont="1" applyFill="1" applyBorder="1" applyAlignment="1">
      <alignment horizontal="right" vertical="center" wrapText="1"/>
    </xf>
    <xf numFmtId="0" fontId="5" fillId="0" borderId="108" xfId="4537" applyFont="1" applyFill="1" applyBorder="1" applyAlignment="1">
      <alignment horizontal="center" vertical="center"/>
    </xf>
    <xf numFmtId="2" fontId="270" fillId="0" borderId="61" xfId="2" applyNumberFormat="1" applyFont="1" applyFill="1" applyBorder="1" applyAlignment="1">
      <alignment horizontal="center" vertical="center" wrapText="1"/>
    </xf>
    <xf numFmtId="4" fontId="270" fillId="0" borderId="108" xfId="4537" applyNumberFormat="1" applyFont="1" applyFill="1" applyBorder="1" applyAlignment="1">
      <alignment horizontal="center" vertical="center" wrapText="1"/>
    </xf>
    <xf numFmtId="0" fontId="270" fillId="0" borderId="108" xfId="4537" applyFont="1" applyFill="1" applyBorder="1" applyAlignment="1">
      <alignment horizontal="center" vertical="center" wrapText="1"/>
    </xf>
    <xf numFmtId="0" fontId="5" fillId="0" borderId="108" xfId="4537" applyFont="1" applyFill="1" applyBorder="1"/>
    <xf numFmtId="2" fontId="270" fillId="0" borderId="108" xfId="1" applyNumberFormat="1" applyFont="1" applyFill="1" applyBorder="1" applyAlignment="1">
      <alignment horizontal="left" wrapText="1"/>
    </xf>
    <xf numFmtId="4" fontId="270" fillId="0" borderId="109" xfId="1" applyNumberFormat="1" applyFont="1" applyFill="1" applyBorder="1" applyAlignment="1">
      <alignment horizontal="center" vertical="center" wrapText="1"/>
    </xf>
    <xf numFmtId="4" fontId="270" fillId="0" borderId="108" xfId="1" applyNumberFormat="1" applyFont="1" applyFill="1" applyBorder="1" applyAlignment="1">
      <alignment horizontal="center" vertical="center" wrapText="1"/>
    </xf>
    <xf numFmtId="0" fontId="270" fillId="0" borderId="0" xfId="4537" applyFont="1" applyFill="1" applyBorder="1" applyAlignment="1">
      <alignment horizontal="center" vertical="center" wrapText="1"/>
    </xf>
    <xf numFmtId="0" fontId="270" fillId="0" borderId="0" xfId="4537" applyFont="1" applyFill="1" applyBorder="1" applyAlignment="1">
      <alignment horizontal="left" wrapText="1"/>
    </xf>
    <xf numFmtId="49" fontId="5" fillId="0" borderId="0" xfId="4537" applyNumberFormat="1" applyFont="1" applyFill="1" applyBorder="1" applyAlignment="1">
      <alignment horizontal="center" vertical="center" wrapText="1"/>
    </xf>
    <xf numFmtId="0" fontId="5" fillId="0" borderId="0" xfId="4537" applyFont="1" applyFill="1" applyBorder="1" applyAlignment="1">
      <alignment horizontal="center" vertical="center" wrapText="1"/>
    </xf>
    <xf numFmtId="4" fontId="2" fillId="0" borderId="0" xfId="11816" applyNumberFormat="1" applyFill="1"/>
    <xf numFmtId="4" fontId="328" fillId="0" borderId="0" xfId="11816" applyNumberFormat="1" applyFont="1" applyFill="1"/>
    <xf numFmtId="0" fontId="2" fillId="0" borderId="0" xfId="11816" applyFill="1"/>
    <xf numFmtId="0" fontId="89" fillId="16" borderId="0" xfId="1" applyFont="1" applyFill="1" applyAlignment="1">
      <alignment horizontal="justify"/>
    </xf>
    <xf numFmtId="0" fontId="5" fillId="16" borderId="0" xfId="1" applyFont="1" applyFill="1" applyAlignment="1">
      <alignment horizontal="justify"/>
    </xf>
    <xf numFmtId="0" fontId="5" fillId="16" borderId="0" xfId="4537" applyFont="1" applyFill="1" applyAlignment="1">
      <alignment horizontal="justify"/>
    </xf>
    <xf numFmtId="0" fontId="5" fillId="0" borderId="108" xfId="4537" applyFont="1" applyFill="1" applyBorder="1" applyAlignment="1">
      <alignment horizontal="left" wrapText="1"/>
    </xf>
    <xf numFmtId="0" fontId="4" fillId="0" borderId="62" xfId="1" applyFont="1" applyFill="1" applyBorder="1" applyAlignment="1">
      <alignment horizontal="center" vertical="center" wrapText="1"/>
    </xf>
    <xf numFmtId="0" fontId="5" fillId="0" borderId="108" xfId="1" applyFont="1" applyFill="1" applyBorder="1" applyAlignment="1">
      <alignment horizontal="center" vertical="center" wrapText="1"/>
    </xf>
    <xf numFmtId="0" fontId="270" fillId="0" borderId="108" xfId="1" applyFont="1" applyFill="1" applyBorder="1" applyAlignment="1">
      <alignment horizontal="center" wrapText="1"/>
    </xf>
    <xf numFmtId="0" fontId="5" fillId="0" borderId="108" xfId="1" applyFont="1" applyFill="1" applyBorder="1" applyAlignment="1">
      <alignment horizontal="left" vertical="top" wrapText="1"/>
    </xf>
    <xf numFmtId="0" fontId="5" fillId="0" borderId="108" xfId="1" applyFont="1" applyFill="1" applyBorder="1" applyAlignment="1">
      <alignment vertical="center" wrapText="1"/>
    </xf>
    <xf numFmtId="0" fontId="5" fillId="0" borderId="108" xfId="1" applyFont="1" applyFill="1" applyBorder="1" applyAlignment="1">
      <alignment horizontal="left" vertical="center" wrapText="1"/>
    </xf>
    <xf numFmtId="0" fontId="5" fillId="0" borderId="108" xfId="1" applyFont="1" applyFill="1" applyBorder="1" applyAlignment="1">
      <alignment wrapText="1"/>
    </xf>
    <xf numFmtId="0" fontId="270" fillId="0" borderId="108" xfId="1" applyFont="1" applyFill="1" applyBorder="1" applyAlignment="1">
      <alignment horizontal="left" wrapText="1"/>
    </xf>
    <xf numFmtId="0" fontId="270" fillId="0" borderId="108" xfId="1" applyFont="1" applyFill="1" applyBorder="1" applyAlignment="1">
      <alignment vertical="center" wrapText="1"/>
    </xf>
    <xf numFmtId="0" fontId="5" fillId="0" borderId="108" xfId="1" applyFont="1" applyFill="1" applyBorder="1" applyAlignment="1"/>
    <xf numFmtId="0" fontId="4" fillId="15" borderId="108" xfId="1" applyFont="1" applyFill="1" applyBorder="1" applyAlignment="1">
      <alignment vertical="center" wrapText="1"/>
    </xf>
    <xf numFmtId="0" fontId="4" fillId="15" borderId="108" xfId="1" applyFont="1" applyFill="1" applyBorder="1" applyAlignment="1">
      <alignment horizontal="left" vertical="center" wrapText="1"/>
    </xf>
    <xf numFmtId="0" fontId="4" fillId="15" borderId="108" xfId="1" applyFont="1" applyFill="1" applyBorder="1" applyAlignment="1">
      <alignment horizontal="right" vertical="center" wrapText="1"/>
    </xf>
    <xf numFmtId="0" fontId="5" fillId="0" borderId="108" xfId="1" applyFont="1" applyFill="1" applyBorder="1"/>
    <xf numFmtId="0" fontId="270" fillId="0" borderId="108" xfId="1" applyFont="1" applyFill="1" applyBorder="1" applyAlignment="1">
      <alignment horizontal="center" vertical="center" wrapText="1"/>
    </xf>
    <xf numFmtId="0" fontId="270" fillId="0" borderId="109" xfId="1" applyFont="1" applyFill="1" applyBorder="1" applyAlignment="1">
      <alignment horizontal="center" vertical="center" wrapText="1"/>
    </xf>
    <xf numFmtId="0" fontId="270" fillId="0" borderId="110" xfId="1" applyFont="1" applyFill="1" applyBorder="1" applyAlignment="1">
      <alignment horizontal="center" vertical="center" wrapText="1"/>
    </xf>
    <xf numFmtId="0" fontId="270" fillId="0" borderId="111" xfId="1" applyFont="1" applyFill="1" applyBorder="1" applyAlignment="1">
      <alignment horizontal="center" vertical="center" wrapText="1"/>
    </xf>
    <xf numFmtId="0" fontId="5" fillId="16" borderId="90" xfId="1" applyFont="1" applyFill="1" applyBorder="1"/>
    <xf numFmtId="0" fontId="5" fillId="16" borderId="0" xfId="1" applyFont="1" applyFill="1" applyAlignment="1">
      <alignment horizontal="left"/>
    </xf>
    <xf numFmtId="0" fontId="5" fillId="16" borderId="0" xfId="1" applyFont="1" applyFill="1"/>
    <xf numFmtId="0" fontId="19" fillId="0" borderId="109" xfId="1913" applyFont="1" applyFill="1" applyBorder="1" applyAlignment="1">
      <alignment horizontal="right" vertical="center" wrapText="1" indent="2" shrinkToFit="1"/>
    </xf>
    <xf numFmtId="0" fontId="277" fillId="0" borderId="15" xfId="1" applyFont="1" applyFill="1" applyBorder="1" applyAlignment="1">
      <alignment vertical="center"/>
    </xf>
    <xf numFmtId="0" fontId="7" fillId="0" borderId="0" xfId="1" applyFont="1" applyFill="1" applyAlignment="1">
      <alignment horizontal="left"/>
    </xf>
    <xf numFmtId="0" fontId="269" fillId="0" borderId="84" xfId="1913" applyFont="1" applyFill="1" applyBorder="1" applyAlignment="1">
      <alignment horizontal="center" vertical="center"/>
    </xf>
    <xf numFmtId="0" fontId="270" fillId="139" borderId="108" xfId="0" applyFont="1" applyFill="1" applyBorder="1" applyAlignment="1">
      <alignment horizontal="center" wrapText="1"/>
    </xf>
    <xf numFmtId="0" fontId="270" fillId="0" borderId="108" xfId="0" applyFont="1" applyBorder="1" applyAlignment="1">
      <alignment horizontal="left" vertical="top" wrapText="1"/>
    </xf>
    <xf numFmtId="0" fontId="270" fillId="0" borderId="108" xfId="0" applyFont="1" applyBorder="1" applyAlignment="1">
      <alignment horizontal="left" vertical="center" wrapText="1"/>
    </xf>
    <xf numFmtId="0" fontId="270" fillId="16" borderId="111" xfId="0" applyFont="1" applyFill="1" applyBorder="1" applyAlignment="1">
      <alignment horizontal="center" vertical="center" wrapText="1"/>
    </xf>
    <xf numFmtId="0" fontId="270" fillId="16" borderId="108" xfId="0" applyFont="1" applyFill="1" applyBorder="1" applyAlignment="1">
      <alignment horizontal="center" vertical="center" wrapText="1"/>
    </xf>
    <xf numFmtId="4" fontId="270" fillId="16" borderId="108" xfId="0" applyNumberFormat="1" applyFont="1" applyFill="1" applyBorder="1" applyAlignment="1">
      <alignment horizontal="center" vertical="center" wrapText="1"/>
    </xf>
    <xf numFmtId="0" fontId="270" fillId="0" borderId="108" xfId="0" applyFont="1" applyBorder="1" applyAlignment="1">
      <alignment horizontal="left" wrapText="1"/>
    </xf>
    <xf numFmtId="4" fontId="270" fillId="16" borderId="108" xfId="0" applyNumberFormat="1" applyFont="1" applyFill="1" applyBorder="1" applyAlignment="1">
      <alignment horizontal="center" wrapText="1"/>
    </xf>
    <xf numFmtId="0" fontId="320" fillId="0" borderId="108" xfId="0" applyFont="1" applyBorder="1" applyAlignment="1">
      <alignment horizontal="left" wrapText="1"/>
    </xf>
    <xf numFmtId="0" fontId="270" fillId="15" borderId="108" xfId="0" applyFont="1" applyFill="1" applyBorder="1" applyAlignment="1">
      <alignment horizontal="left" wrapText="1"/>
    </xf>
    <xf numFmtId="0" fontId="270" fillId="16" borderId="109" xfId="0" applyFont="1" applyFill="1" applyBorder="1" applyAlignment="1">
      <alignment horizontal="center" wrapText="1"/>
    </xf>
    <xf numFmtId="0" fontId="270" fillId="0" borderId="108" xfId="0" applyFont="1" applyBorder="1" applyAlignment="1">
      <alignment wrapText="1"/>
    </xf>
    <xf numFmtId="0" fontId="270" fillId="0" borderId="108" xfId="0" applyFont="1" applyBorder="1" applyAlignment="1">
      <alignment horizontal="center" wrapText="1"/>
    </xf>
    <xf numFmtId="0" fontId="0" fillId="16" borderId="108" xfId="0" applyFont="1" applyFill="1" applyBorder="1"/>
    <xf numFmtId="0" fontId="320" fillId="0" borderId="108" xfId="0" applyFont="1" applyBorder="1" applyAlignment="1">
      <alignment vertical="center" wrapText="1"/>
    </xf>
    <xf numFmtId="2" fontId="270" fillId="0" borderId="108" xfId="0" applyNumberFormat="1" applyFont="1" applyBorder="1" applyAlignment="1">
      <alignment horizontal="center" wrapText="1"/>
    </xf>
    <xf numFmtId="0" fontId="270" fillId="15" borderId="108" xfId="0" applyFont="1" applyFill="1" applyBorder="1" applyAlignment="1">
      <alignment horizontal="left" vertical="center" wrapText="1"/>
    </xf>
    <xf numFmtId="0" fontId="320" fillId="0" borderId="108" xfId="0" applyFont="1" applyBorder="1" applyAlignment="1">
      <alignment horizontal="right" wrapText="1"/>
    </xf>
    <xf numFmtId="4" fontId="320" fillId="0" borderId="108" xfId="0" applyNumberFormat="1" applyFont="1" applyBorder="1" applyAlignment="1">
      <alignment horizontal="center" wrapText="1"/>
    </xf>
    <xf numFmtId="0" fontId="270" fillId="15" borderId="108" xfId="0" applyFont="1" applyFill="1" applyBorder="1" applyAlignment="1">
      <alignment horizontal="right" wrapText="1"/>
    </xf>
    <xf numFmtId="0" fontId="320" fillId="0" borderId="108" xfId="0" applyFont="1" applyBorder="1" applyAlignment="1">
      <alignment horizontal="left" vertical="center" wrapText="1"/>
    </xf>
    <xf numFmtId="0" fontId="270" fillId="0" borderId="108" xfId="0" applyFont="1" applyBorder="1" applyAlignment="1">
      <alignment horizontal="justify" vertical="center" wrapText="1"/>
    </xf>
    <xf numFmtId="0" fontId="270" fillId="0" borderId="108" xfId="0" applyFont="1" applyBorder="1" applyAlignment="1">
      <alignment horizontal="justify" vertical="top" wrapText="1"/>
    </xf>
    <xf numFmtId="4" fontId="270" fillId="0" borderId="108" xfId="0" applyNumberFormat="1" applyFont="1" applyFill="1" applyBorder="1" applyAlignment="1">
      <alignment horizontal="center"/>
    </xf>
    <xf numFmtId="0" fontId="320" fillId="0" borderId="108" xfId="0" applyFont="1" applyBorder="1" applyAlignment="1">
      <alignment wrapText="1"/>
    </xf>
    <xf numFmtId="0" fontId="320" fillId="0" borderId="108" xfId="0" applyFont="1" applyBorder="1" applyAlignment="1">
      <alignment horizontal="center" vertical="center" wrapText="1"/>
    </xf>
    <xf numFmtId="4" fontId="270" fillId="0" borderId="108" xfId="0" applyNumberFormat="1" applyFont="1" applyFill="1" applyBorder="1" applyAlignment="1">
      <alignment horizontal="center" vertical="center"/>
    </xf>
    <xf numFmtId="0" fontId="0" fillId="0" borderId="108" xfId="0" applyFont="1" applyBorder="1" applyAlignment="1">
      <alignment vertical="center" wrapText="1"/>
    </xf>
    <xf numFmtId="0" fontId="270" fillId="0" borderId="108" xfId="0" applyFont="1" applyBorder="1" applyAlignment="1">
      <alignment vertical="center" wrapText="1"/>
    </xf>
    <xf numFmtId="0" fontId="270" fillId="0" borderId="108" xfId="0" applyFont="1" applyBorder="1" applyAlignment="1">
      <alignment horizontal="justify" wrapText="1"/>
    </xf>
    <xf numFmtId="0" fontId="269" fillId="0" borderId="110" xfId="1913" applyFont="1" applyFill="1" applyBorder="1" applyAlignment="1">
      <alignment horizontal="center"/>
    </xf>
    <xf numFmtId="0" fontId="269" fillId="0" borderId="108" xfId="1913" applyFont="1" applyFill="1" applyBorder="1" applyAlignment="1">
      <alignment horizontal="center"/>
    </xf>
    <xf numFmtId="3" fontId="269" fillId="0" borderId="108" xfId="1913" applyNumberFormat="1" applyFont="1" applyFill="1" applyBorder="1" applyAlignment="1">
      <alignment horizontal="center"/>
    </xf>
    <xf numFmtId="4" fontId="7" fillId="0" borderId="111" xfId="1" applyNumberFormat="1" applyFont="1" applyFill="1" applyBorder="1" applyAlignment="1">
      <alignment horizontal="left" vertical="center" wrapText="1"/>
    </xf>
    <xf numFmtId="0" fontId="7" fillId="0" borderId="108" xfId="1913" applyFont="1" applyFill="1" applyBorder="1" applyAlignment="1">
      <alignment horizontal="center" vertical="center"/>
    </xf>
    <xf numFmtId="0" fontId="7" fillId="0" borderId="108" xfId="1913" applyFont="1" applyFill="1" applyBorder="1" applyAlignment="1">
      <alignment horizontal="center" vertical="center" wrapText="1"/>
    </xf>
    <xf numFmtId="4" fontId="7" fillId="0" borderId="108" xfId="4558" applyNumberFormat="1" applyFont="1" applyFill="1" applyBorder="1" applyAlignment="1">
      <alignment horizontal="right" vertical="center"/>
    </xf>
    <xf numFmtId="4" fontId="269" fillId="0" borderId="108" xfId="1913" applyNumberFormat="1" applyFont="1" applyFill="1" applyBorder="1" applyAlignment="1">
      <alignment horizontal="center"/>
    </xf>
    <xf numFmtId="4" fontId="269" fillId="0" borderId="111" xfId="1" applyNumberFormat="1" applyFont="1" applyFill="1" applyBorder="1" applyAlignment="1">
      <alignment horizontal="left" vertical="center" wrapText="1"/>
    </xf>
    <xf numFmtId="0" fontId="269" fillId="0" borderId="108" xfId="1913" applyFont="1" applyFill="1" applyBorder="1" applyAlignment="1">
      <alignment horizontal="center" vertical="center"/>
    </xf>
    <xf numFmtId="4" fontId="269" fillId="0" borderId="108" xfId="4558" applyNumberFormat="1" applyFont="1" applyFill="1" applyBorder="1" applyAlignment="1">
      <alignment horizontal="right" vertical="center"/>
    </xf>
    <xf numFmtId="4" fontId="314" fillId="0" borderId="111" xfId="1" applyNumberFormat="1" applyFont="1" applyFill="1" applyBorder="1" applyAlignment="1">
      <alignment horizontal="left" wrapText="1"/>
    </xf>
    <xf numFmtId="4" fontId="269" fillId="0" borderId="108" xfId="1913" applyNumberFormat="1" applyFont="1" applyFill="1" applyBorder="1" applyAlignment="1">
      <alignment horizontal="center" vertical="center"/>
    </xf>
    <xf numFmtId="227" fontId="269" fillId="0" borderId="108" xfId="4558" applyNumberFormat="1" applyFont="1" applyFill="1" applyBorder="1" applyAlignment="1">
      <alignment horizontal="right" vertical="center"/>
    </xf>
    <xf numFmtId="0" fontId="269" fillId="0" borderId="110" xfId="1913" applyFont="1" applyFill="1" applyBorder="1" applyAlignment="1">
      <alignment horizontal="center" vertical="center"/>
    </xf>
    <xf numFmtId="4" fontId="269" fillId="0" borderId="110" xfId="4558" applyNumberFormat="1" applyFont="1" applyFill="1" applyBorder="1" applyAlignment="1">
      <alignment horizontal="right" vertical="center"/>
    </xf>
    <xf numFmtId="4" fontId="269" fillId="0" borderId="111" xfId="1913" applyNumberFormat="1" applyFont="1" applyFill="1" applyBorder="1" applyAlignment="1">
      <alignment horizontal="center"/>
    </xf>
    <xf numFmtId="0" fontId="7" fillId="0" borderId="110" xfId="1913" applyFont="1" applyFill="1" applyBorder="1" applyAlignment="1">
      <alignment horizontal="center"/>
    </xf>
    <xf numFmtId="0" fontId="269" fillId="0" borderId="110" xfId="1913" applyFont="1" applyFill="1" applyBorder="1" applyAlignment="1">
      <alignment horizontal="left" vertical="center" wrapText="1" shrinkToFit="1"/>
    </xf>
    <xf numFmtId="4" fontId="269" fillId="0" borderId="111" xfId="4558" applyNumberFormat="1" applyFont="1" applyFill="1" applyBorder="1" applyAlignment="1">
      <alignment horizontal="right" vertical="center"/>
    </xf>
    <xf numFmtId="0" fontId="269" fillId="0" borderId="110" xfId="1913" applyFont="1" applyFill="1" applyBorder="1" applyAlignment="1">
      <alignment horizontal="left" vertical="center" wrapText="1"/>
    </xf>
    <xf numFmtId="4" fontId="269" fillId="0" borderId="108" xfId="4558" applyNumberFormat="1" applyFont="1" applyFill="1" applyBorder="1" applyAlignment="1">
      <alignment horizontal="right" vertical="center" wrapText="1"/>
    </xf>
    <xf numFmtId="0" fontId="269" fillId="0" borderId="111" xfId="1913" applyFont="1" applyFill="1" applyBorder="1" applyAlignment="1">
      <alignment horizontal="left" vertical="center" wrapText="1"/>
    </xf>
    <xf numFmtId="0" fontId="269" fillId="0" borderId="110" xfId="0" applyFont="1" applyFill="1" applyBorder="1" applyAlignment="1">
      <alignment horizontal="left" vertical="center" wrapText="1" shrinkToFit="1"/>
    </xf>
    <xf numFmtId="0" fontId="269" fillId="0" borderId="108" xfId="1913" applyFont="1" applyFill="1" applyBorder="1" applyAlignment="1">
      <alignment horizontal="left" wrapText="1"/>
    </xf>
    <xf numFmtId="4" fontId="269" fillId="0" borderId="108" xfId="1913" applyNumberFormat="1" applyFont="1" applyFill="1" applyBorder="1" applyAlignment="1">
      <alignment horizontal="left" wrapText="1"/>
    </xf>
    <xf numFmtId="4" fontId="269" fillId="0" borderId="108" xfId="4558" applyNumberFormat="1" applyFont="1" applyFill="1" applyBorder="1"/>
    <xf numFmtId="0" fontId="269" fillId="0" borderId="110" xfId="1913" applyFont="1" applyFill="1" applyBorder="1" applyAlignment="1">
      <alignment wrapText="1" shrinkToFit="1"/>
    </xf>
    <xf numFmtId="0" fontId="269" fillId="0" borderId="110" xfId="1913" applyFont="1" applyFill="1" applyBorder="1" applyAlignment="1">
      <alignment wrapText="1"/>
    </xf>
    <xf numFmtId="4" fontId="269" fillId="0" borderId="111" xfId="1" applyNumberFormat="1" applyFont="1" applyFill="1" applyBorder="1" applyAlignment="1">
      <alignment vertical="center" wrapText="1"/>
    </xf>
    <xf numFmtId="4" fontId="269" fillId="0" borderId="111" xfId="1" applyNumberFormat="1" applyFont="1" applyFill="1" applyBorder="1" applyAlignment="1">
      <alignment horizontal="right" vertical="center" wrapText="1"/>
    </xf>
    <xf numFmtId="0" fontId="269" fillId="0" borderId="110" xfId="1913" applyFont="1" applyFill="1" applyBorder="1"/>
    <xf numFmtId="4" fontId="269" fillId="0" borderId="108" xfId="4558" applyNumberFormat="1" applyFont="1" applyFill="1" applyBorder="1" applyAlignment="1">
      <alignment wrapText="1"/>
    </xf>
    <xf numFmtId="0" fontId="322" fillId="0" borderId="0" xfId="1913" applyFont="1" applyFill="1" applyAlignment="1">
      <alignment wrapText="1"/>
    </xf>
    <xf numFmtId="0" fontId="269" fillId="0" borderId="110" xfId="0" applyFont="1" applyFill="1" applyBorder="1"/>
    <xf numFmtId="0" fontId="269" fillId="0" borderId="108" xfId="0" applyFont="1" applyFill="1" applyBorder="1" applyAlignment="1">
      <alignment horizontal="center"/>
    </xf>
    <xf numFmtId="4" fontId="269" fillId="0" borderId="111" xfId="4558" applyNumberFormat="1" applyFont="1" applyFill="1" applyBorder="1" applyAlignment="1">
      <alignment wrapText="1"/>
    </xf>
    <xf numFmtId="0" fontId="5" fillId="0" borderId="8" xfId="1" applyFont="1" applyFill="1" applyBorder="1" applyAlignment="1">
      <alignment vertical="center" wrapText="1"/>
    </xf>
    <xf numFmtId="0" fontId="5" fillId="0" borderId="63" xfId="1" applyFont="1" applyFill="1" applyBorder="1" applyAlignment="1">
      <alignment vertical="center" wrapText="1"/>
    </xf>
    <xf numFmtId="0" fontId="5" fillId="0" borderId="62" xfId="1" applyFont="1" applyFill="1" applyBorder="1" applyAlignment="1">
      <alignment horizontal="center" vertical="center" wrapText="1"/>
    </xf>
    <xf numFmtId="0" fontId="6" fillId="0" borderId="62" xfId="0" applyFont="1" applyFill="1" applyBorder="1" applyAlignment="1">
      <alignment horizontal="center" vertical="center" wrapText="1"/>
    </xf>
    <xf numFmtId="0" fontId="5" fillId="0" borderId="81" xfId="1" applyFont="1" applyFill="1" applyBorder="1" applyAlignment="1">
      <alignment vertical="top" wrapText="1"/>
    </xf>
    <xf numFmtId="0" fontId="5" fillId="0" borderId="111" xfId="1" applyFont="1" applyFill="1" applyBorder="1" applyAlignment="1">
      <alignment vertical="center" wrapText="1"/>
    </xf>
    <xf numFmtId="0" fontId="89" fillId="0" borderId="111" xfId="1" applyFont="1" applyFill="1" applyBorder="1" applyAlignment="1">
      <alignment wrapText="1"/>
    </xf>
    <xf numFmtId="2" fontId="5" fillId="0" borderId="108" xfId="2381" applyNumberFormat="1" applyFont="1" applyFill="1" applyBorder="1" applyAlignment="1">
      <alignment vertical="center" wrapText="1"/>
    </xf>
    <xf numFmtId="0" fontId="5" fillId="0" borderId="111" xfId="1" applyFont="1" applyFill="1" applyBorder="1" applyAlignment="1">
      <alignment wrapText="1"/>
    </xf>
    <xf numFmtId="0" fontId="4" fillId="0" borderId="111" xfId="1" applyFont="1" applyFill="1" applyBorder="1" applyAlignment="1">
      <alignment vertical="center" wrapText="1"/>
    </xf>
    <xf numFmtId="0" fontId="272" fillId="0" borderId="111" xfId="1907" applyFont="1" applyFill="1" applyBorder="1" applyAlignment="1">
      <alignment wrapText="1"/>
    </xf>
    <xf numFmtId="0" fontId="5" fillId="0" borderId="108" xfId="1" applyFont="1" applyFill="1" applyBorder="1" applyAlignment="1">
      <alignment vertical="center"/>
    </xf>
    <xf numFmtId="2" fontId="270" fillId="0" borderId="108" xfId="2381" applyNumberFormat="1" applyFont="1" applyFill="1" applyBorder="1" applyAlignment="1">
      <alignment vertical="center" wrapText="1"/>
    </xf>
    <xf numFmtId="4" fontId="270" fillId="0" borderId="108" xfId="2381" applyNumberFormat="1" applyFont="1" applyFill="1" applyBorder="1" applyAlignment="1">
      <alignment vertical="center" wrapText="1"/>
    </xf>
    <xf numFmtId="0" fontId="5" fillId="0" borderId="112" xfId="1" applyFont="1" applyFill="1" applyBorder="1" applyAlignment="1">
      <alignment wrapText="1"/>
    </xf>
    <xf numFmtId="4" fontId="5" fillId="0" borderId="109" xfId="2381" applyNumberFormat="1" applyFont="1" applyFill="1" applyBorder="1" applyAlignment="1">
      <alignment vertical="center" wrapText="1"/>
    </xf>
    <xf numFmtId="4" fontId="5" fillId="0" borderId="108" xfId="2381" applyNumberFormat="1" applyFont="1" applyFill="1" applyBorder="1" applyAlignment="1">
      <alignment vertical="center" wrapText="1"/>
    </xf>
    <xf numFmtId="4" fontId="5" fillId="0" borderId="108" xfId="1" applyNumberFormat="1" applyFont="1" applyFill="1" applyBorder="1"/>
    <xf numFmtId="2" fontId="5" fillId="0" borderId="109" xfId="2381" applyNumberFormat="1" applyFont="1" applyFill="1" applyBorder="1" applyAlignment="1">
      <alignment vertical="center" wrapText="1"/>
    </xf>
    <xf numFmtId="4" fontId="5" fillId="0" borderId="109" xfId="2381" applyNumberFormat="1" applyFont="1" applyFill="1" applyBorder="1" applyAlignment="1">
      <alignment wrapText="1"/>
    </xf>
    <xf numFmtId="4" fontId="89" fillId="0" borderId="109" xfId="2381" applyNumberFormat="1" applyFont="1" applyFill="1" applyBorder="1" applyAlignment="1">
      <alignment vertical="center" wrapText="1"/>
    </xf>
    <xf numFmtId="0" fontId="89" fillId="0" borderId="108" xfId="1" applyFont="1" applyFill="1" applyBorder="1"/>
    <xf numFmtId="0" fontId="6" fillId="0" borderId="110" xfId="0" applyFont="1" applyFill="1" applyBorder="1" applyAlignment="1">
      <alignment vertical="center" wrapText="1" shrinkToFit="1"/>
    </xf>
    <xf numFmtId="0" fontId="6" fillId="0" borderId="108" xfId="0" applyFont="1" applyFill="1" applyBorder="1" applyAlignment="1"/>
    <xf numFmtId="0" fontId="6" fillId="0" borderId="110" xfId="0" applyFont="1" applyFill="1" applyBorder="1" applyAlignment="1">
      <alignment vertical="center" wrapText="1"/>
    </xf>
    <xf numFmtId="0" fontId="89" fillId="0" borderId="89" xfId="1" applyFont="1" applyFill="1" applyBorder="1" applyAlignment="1">
      <alignment wrapText="1"/>
    </xf>
    <xf numFmtId="0" fontId="6" fillId="0" borderId="111" xfId="0" applyFont="1" applyFill="1" applyBorder="1" applyAlignment="1">
      <alignment vertical="center"/>
    </xf>
    <xf numFmtId="4" fontId="5" fillId="0" borderId="109" xfId="1" applyNumberFormat="1" applyFont="1" applyFill="1" applyBorder="1" applyAlignment="1"/>
    <xf numFmtId="0" fontId="6" fillId="0" borderId="111" xfId="0" applyFont="1" applyFill="1" applyBorder="1" applyAlignment="1"/>
    <xf numFmtId="0" fontId="6" fillId="0" borderId="111" xfId="0" applyFont="1" applyFill="1" applyBorder="1" applyAlignment="1">
      <alignment vertical="center" wrapText="1" shrinkToFit="1"/>
    </xf>
    <xf numFmtId="0" fontId="89" fillId="0" borderId="111" xfId="1" applyFont="1" applyFill="1" applyBorder="1" applyAlignment="1"/>
    <xf numFmtId="0" fontId="89" fillId="0" borderId="108" xfId="1" applyFont="1" applyFill="1" applyBorder="1" applyAlignment="1"/>
    <xf numFmtId="0" fontId="89" fillId="0" borderId="109" xfId="1" applyFont="1" applyFill="1" applyBorder="1" applyAlignment="1"/>
    <xf numFmtId="4" fontId="6" fillId="0" borderId="110" xfId="2378" applyNumberFormat="1" applyFont="1" applyFill="1" applyBorder="1" applyAlignment="1">
      <alignment vertical="center"/>
    </xf>
    <xf numFmtId="0" fontId="6" fillId="0" borderId="110" xfId="0" applyFont="1" applyFill="1" applyBorder="1" applyAlignment="1"/>
    <xf numFmtId="4" fontId="6" fillId="0" borderId="110" xfId="2378" applyNumberFormat="1" applyFont="1" applyFill="1" applyBorder="1" applyAlignment="1">
      <alignment wrapText="1"/>
    </xf>
    <xf numFmtId="0" fontId="6" fillId="0" borderId="90" xfId="0" applyFont="1" applyFill="1" applyBorder="1" applyAlignment="1"/>
    <xf numFmtId="0" fontId="6" fillId="0" borderId="6" xfId="0" applyFont="1" applyFill="1" applyBorder="1" applyAlignment="1">
      <alignment wrapText="1" shrinkToFit="1"/>
    </xf>
    <xf numFmtId="0" fontId="6" fillId="0" borderId="110" xfId="0" applyFont="1" applyFill="1" applyBorder="1" applyAlignment="1">
      <alignment wrapText="1" shrinkToFit="1"/>
    </xf>
    <xf numFmtId="0" fontId="6" fillId="0" borderId="105" xfId="0" applyFont="1" applyFill="1" applyBorder="1" applyAlignment="1">
      <alignment wrapText="1" shrinkToFit="1"/>
    </xf>
    <xf numFmtId="0" fontId="5" fillId="0" borderId="60" xfId="1" applyFont="1" applyFill="1" applyBorder="1"/>
    <xf numFmtId="0" fontId="5" fillId="0" borderId="61" xfId="1" applyFont="1" applyFill="1" applyBorder="1"/>
    <xf numFmtId="0" fontId="5" fillId="0" borderId="5" xfId="1" applyFont="1" applyFill="1" applyBorder="1"/>
    <xf numFmtId="0" fontId="6" fillId="0" borderId="0" xfId="0" applyFont="1" applyFill="1"/>
    <xf numFmtId="0" fontId="6" fillId="0" borderId="90" xfId="0" applyFont="1" applyFill="1" applyBorder="1" applyAlignment="1">
      <alignment vertical="center" wrapText="1"/>
    </xf>
    <xf numFmtId="0" fontId="6" fillId="0" borderId="112" xfId="0" applyFont="1" applyFill="1" applyBorder="1" applyAlignment="1">
      <alignment vertical="center"/>
    </xf>
    <xf numFmtId="0" fontId="5" fillId="0" borderId="84" xfId="1" applyFont="1" applyFill="1" applyBorder="1" applyAlignment="1"/>
    <xf numFmtId="0" fontId="5" fillId="0" borderId="84" xfId="1" applyFont="1" applyFill="1" applyBorder="1"/>
    <xf numFmtId="0" fontId="5" fillId="0" borderId="65" xfId="1" applyFont="1" applyFill="1" applyBorder="1" applyAlignment="1"/>
    <xf numFmtId="0" fontId="9" fillId="0" borderId="84" xfId="1836" applyFont="1" applyFill="1" applyBorder="1" applyAlignment="1">
      <alignment horizontal="center" vertical="center" wrapText="1"/>
    </xf>
    <xf numFmtId="0" fontId="4" fillId="0" borderId="84" xfId="1" applyFont="1" applyFill="1" applyBorder="1" applyAlignment="1">
      <alignment horizontal="center" vertical="center" wrapText="1"/>
    </xf>
    <xf numFmtId="0" fontId="4" fillId="0" borderId="63" xfId="1" applyFont="1" applyFill="1" applyBorder="1" applyAlignment="1">
      <alignment horizontal="center" vertical="center" wrapText="1"/>
    </xf>
    <xf numFmtId="0" fontId="4" fillId="0" borderId="8" xfId="1" applyFont="1" applyFill="1" applyBorder="1" applyAlignment="1">
      <alignment horizontal="center" vertical="center" wrapText="1"/>
    </xf>
    <xf numFmtId="0" fontId="319" fillId="0" borderId="108" xfId="0" applyFont="1" applyBorder="1" applyAlignment="1">
      <alignment horizontal="left"/>
    </xf>
    <xf numFmtId="0" fontId="0" fillId="0" borderId="108" xfId="0" applyFont="1" applyBorder="1"/>
    <xf numFmtId="0" fontId="4" fillId="0" borderId="108" xfId="1" applyFont="1" applyFill="1" applyBorder="1" applyAlignment="1">
      <alignment horizontal="center" vertical="center" wrapText="1"/>
    </xf>
    <xf numFmtId="0" fontId="4" fillId="0" borderId="108" xfId="1" applyFont="1" applyFill="1" applyBorder="1" applyAlignment="1">
      <alignment horizontal="left" vertical="top" wrapText="1"/>
    </xf>
    <xf numFmtId="0" fontId="4" fillId="0" borderId="108" xfId="1" applyFont="1" applyFill="1" applyBorder="1" applyAlignment="1">
      <alignment horizontal="left" vertical="center" wrapText="1"/>
    </xf>
    <xf numFmtId="2" fontId="4" fillId="0" borderId="63" xfId="1" applyNumberFormat="1" applyFont="1" applyFill="1" applyBorder="1" applyAlignment="1">
      <alignment horizontal="center" vertical="center" wrapText="1"/>
    </xf>
    <xf numFmtId="0" fontId="9" fillId="0" borderId="108" xfId="1" applyFont="1" applyFill="1" applyBorder="1" applyAlignment="1">
      <alignment horizontal="right" vertical="center" wrapText="1"/>
    </xf>
    <xf numFmtId="0" fontId="9" fillId="0" borderId="108" xfId="1" applyFont="1" applyFill="1" applyBorder="1" applyAlignment="1">
      <alignment horizontal="right" wrapText="1"/>
    </xf>
    <xf numFmtId="0" fontId="278" fillId="0" borderId="108" xfId="1" applyFont="1" applyFill="1" applyBorder="1" applyAlignment="1">
      <alignment horizontal="center" wrapText="1"/>
    </xf>
    <xf numFmtId="0" fontId="9" fillId="0" borderId="108" xfId="1" applyFont="1" applyFill="1" applyBorder="1" applyAlignment="1">
      <alignment horizontal="left" wrapText="1"/>
    </xf>
    <xf numFmtId="2" fontId="4" fillId="0" borderId="108" xfId="1836" applyNumberFormat="1" applyFont="1" applyFill="1" applyBorder="1" applyAlignment="1">
      <alignment horizontal="center" vertical="center"/>
    </xf>
    <xf numFmtId="0" fontId="9" fillId="0" borderId="108" xfId="1836" applyFont="1" applyFill="1" applyBorder="1" applyAlignment="1">
      <alignment horizontal="right" wrapText="1"/>
    </xf>
    <xf numFmtId="2" fontId="4" fillId="0" borderId="108" xfId="1836" applyNumberFormat="1" applyFont="1" applyFill="1" applyBorder="1" applyAlignment="1">
      <alignment horizontal="center" vertical="center" wrapText="1"/>
    </xf>
    <xf numFmtId="0" fontId="9" fillId="0" borderId="108" xfId="1836" applyFont="1" applyFill="1" applyBorder="1" applyAlignment="1">
      <alignment horizontal="right" vertical="center" wrapText="1"/>
    </xf>
    <xf numFmtId="0" fontId="9" fillId="0" borderId="108" xfId="1836" applyFont="1" applyFill="1" applyBorder="1" applyAlignment="1">
      <alignment horizontal="left" wrapText="1"/>
    </xf>
    <xf numFmtId="0" fontId="4" fillId="0" borderId="108" xfId="1836" applyFont="1" applyFill="1" applyBorder="1" applyAlignment="1">
      <alignment vertical="center" wrapText="1"/>
    </xf>
    <xf numFmtId="2" fontId="4" fillId="0" borderId="84" xfId="3" applyNumberFormat="1" applyFont="1" applyFill="1" applyBorder="1" applyAlignment="1">
      <alignment horizontal="center" vertical="center" wrapText="1"/>
    </xf>
    <xf numFmtId="0" fontId="313" fillId="0" borderId="108" xfId="1913" applyFont="1" applyBorder="1" applyAlignment="1">
      <alignment horizontal="left" vertical="center" wrapText="1"/>
    </xf>
    <xf numFmtId="2" fontId="19" fillId="0" borderId="108" xfId="1913" applyNumberFormat="1" applyFont="1" applyBorder="1" applyAlignment="1">
      <alignment horizontal="center" vertical="center" wrapText="1"/>
    </xf>
    <xf numFmtId="2" fontId="19" fillId="0" borderId="8" xfId="1913" applyNumberFormat="1" applyFont="1" applyBorder="1" applyAlignment="1">
      <alignment horizontal="center" vertical="center" wrapText="1"/>
    </xf>
    <xf numFmtId="0" fontId="313" fillId="0" borderId="108" xfId="1913" applyFont="1" applyBorder="1" applyAlignment="1">
      <alignment horizontal="justify" vertical="center" wrapText="1"/>
    </xf>
    <xf numFmtId="2" fontId="19" fillId="0" borderId="63" xfId="1913" applyNumberFormat="1" applyFont="1" applyBorder="1" applyAlignment="1">
      <alignment horizontal="center" vertical="center" wrapText="1"/>
    </xf>
    <xf numFmtId="2" fontId="19" fillId="0" borderId="84" xfId="1913" applyNumberFormat="1" applyFont="1" applyBorder="1" applyAlignment="1">
      <alignment horizontal="center" vertical="center" wrapText="1"/>
    </xf>
    <xf numFmtId="0" fontId="313" fillId="0" borderId="108" xfId="1913" applyFont="1" applyBorder="1" applyAlignment="1">
      <alignment vertical="center" wrapText="1"/>
    </xf>
    <xf numFmtId="0" fontId="315" fillId="0" borderId="108" xfId="1913" applyFont="1" applyBorder="1" applyAlignment="1">
      <alignment vertical="center" wrapText="1"/>
    </xf>
    <xf numFmtId="2" fontId="19" fillId="0" borderId="108" xfId="1913" applyNumberFormat="1" applyFont="1" applyFill="1" applyBorder="1" applyAlignment="1">
      <alignment horizontal="center" vertical="center" wrapText="1"/>
    </xf>
    <xf numFmtId="0" fontId="9" fillId="0" borderId="108" xfId="1836" applyFont="1" applyFill="1" applyBorder="1" applyAlignment="1">
      <alignment horizontal="center" vertical="center" wrapText="1"/>
    </xf>
    <xf numFmtId="164" fontId="19" fillId="0" borderId="108" xfId="2378" applyFont="1" applyBorder="1" applyAlignment="1">
      <alignment horizontal="center" vertical="center" wrapText="1"/>
    </xf>
    <xf numFmtId="2" fontId="4" fillId="0" borderId="84" xfId="1836" applyNumberFormat="1" applyFont="1" applyFill="1" applyBorder="1" applyAlignment="1">
      <alignment horizontal="center" vertical="center"/>
    </xf>
    <xf numFmtId="164" fontId="4" fillId="0" borderId="8" xfId="2378" applyFont="1" applyFill="1" applyBorder="1" applyAlignment="1">
      <alignment horizontal="center" vertical="center"/>
    </xf>
    <xf numFmtId="0" fontId="315" fillId="0" borderId="108" xfId="1913" applyFont="1" applyFill="1" applyBorder="1" applyAlignment="1">
      <alignment vertical="center" wrapText="1"/>
    </xf>
    <xf numFmtId="2" fontId="4" fillId="0" borderId="8" xfId="1836" applyNumberFormat="1" applyFont="1" applyFill="1" applyBorder="1" applyAlignment="1">
      <alignment horizontal="center" vertical="center"/>
    </xf>
    <xf numFmtId="0" fontId="320" fillId="0" borderId="111" xfId="0" applyFont="1" applyBorder="1" applyAlignment="1">
      <alignment horizontal="left" wrapText="1"/>
    </xf>
    <xf numFmtId="0" fontId="320" fillId="0" borderId="111" xfId="0" applyFont="1" applyBorder="1" applyAlignment="1">
      <alignment horizontal="center" wrapText="1"/>
    </xf>
    <xf numFmtId="0" fontId="270" fillId="16" borderId="108" xfId="0" applyFont="1" applyFill="1" applyBorder="1" applyAlignment="1">
      <alignment horizontal="center" wrapText="1"/>
    </xf>
    <xf numFmtId="0" fontId="270" fillId="16" borderId="111" xfId="0" applyFont="1" applyFill="1" applyBorder="1" applyAlignment="1">
      <alignment horizontal="center" wrapText="1"/>
    </xf>
    <xf numFmtId="0" fontId="320" fillId="0" borderId="63" xfId="0" applyFont="1" applyBorder="1" applyAlignment="1">
      <alignment horizontal="center" wrapText="1"/>
    </xf>
    <xf numFmtId="0" fontId="320" fillId="0" borderId="108" xfId="0" applyFont="1" applyBorder="1" applyAlignment="1">
      <alignment horizontal="center" wrapText="1"/>
    </xf>
    <xf numFmtId="0" fontId="0" fillId="0" borderId="108" xfId="0" applyFont="1" applyBorder="1" applyAlignment="1">
      <alignment wrapText="1"/>
    </xf>
    <xf numFmtId="0" fontId="270" fillId="0" borderId="108" xfId="0" applyFont="1" applyBorder="1" applyAlignment="1">
      <alignment horizontal="center" vertical="center" wrapText="1"/>
    </xf>
    <xf numFmtId="0" fontId="4" fillId="0" borderId="84" xfId="1" applyFont="1" applyFill="1" applyBorder="1" applyAlignment="1">
      <alignment horizontal="center" vertical="center" wrapText="1"/>
    </xf>
    <xf numFmtId="0" fontId="4" fillId="0" borderId="63" xfId="1" applyFont="1" applyFill="1" applyBorder="1" applyAlignment="1">
      <alignment horizontal="center" vertical="center" wrapText="1"/>
    </xf>
    <xf numFmtId="0" fontId="4" fillId="0" borderId="84" xfId="1" applyFont="1" applyFill="1" applyBorder="1" applyAlignment="1">
      <alignment horizontal="center" vertical="top" wrapText="1"/>
    </xf>
    <xf numFmtId="0" fontId="4" fillId="0" borderId="8" xfId="1" applyFont="1" applyFill="1" applyBorder="1" applyAlignment="1">
      <alignment horizontal="center" vertical="top" wrapText="1"/>
    </xf>
    <xf numFmtId="0" fontId="4" fillId="0" borderId="63" xfId="1" applyFont="1" applyFill="1" applyBorder="1" applyAlignment="1">
      <alignment horizontal="center" vertical="top" wrapText="1"/>
    </xf>
    <xf numFmtId="0" fontId="4" fillId="0" borderId="8" xfId="1" applyFont="1" applyFill="1" applyBorder="1" applyAlignment="1">
      <alignment horizontal="center" vertical="center" wrapText="1"/>
    </xf>
    <xf numFmtId="0" fontId="9" fillId="0" borderId="84" xfId="1836" applyFont="1" applyFill="1" applyBorder="1" applyAlignment="1">
      <alignment horizontal="center" vertical="center" wrapText="1"/>
    </xf>
    <xf numFmtId="0" fontId="9" fillId="0" borderId="8" xfId="1836" applyFont="1" applyFill="1" applyBorder="1" applyAlignment="1">
      <alignment horizontal="center" vertical="center" wrapText="1"/>
    </xf>
    <xf numFmtId="0" fontId="9" fillId="0" borderId="63" xfId="1836" applyFont="1" applyFill="1" applyBorder="1" applyAlignment="1">
      <alignment horizontal="center" vertical="center" wrapText="1"/>
    </xf>
    <xf numFmtId="0" fontId="9" fillId="0" borderId="108" xfId="1836" applyFont="1" applyFill="1" applyBorder="1" applyAlignment="1">
      <alignment horizontal="center" vertical="center" wrapText="1"/>
    </xf>
    <xf numFmtId="0" fontId="4" fillId="0" borderId="108" xfId="1" applyFont="1" applyFill="1" applyBorder="1" applyAlignment="1">
      <alignment horizontal="center" vertical="center" wrapText="1"/>
    </xf>
    <xf numFmtId="0" fontId="4" fillId="0" borderId="88" xfId="1" applyFont="1" applyFill="1" applyBorder="1" applyAlignment="1">
      <alignment horizontal="center" vertical="center" wrapText="1"/>
    </xf>
    <xf numFmtId="0" fontId="4" fillId="0" borderId="89" xfId="1" applyFont="1" applyFill="1" applyBorder="1" applyAlignment="1">
      <alignment horizontal="center" vertical="center" wrapText="1"/>
    </xf>
    <xf numFmtId="0" fontId="9" fillId="0" borderId="58" xfId="1836" applyFont="1" applyFill="1" applyBorder="1" applyAlignment="1">
      <alignment horizontal="center" vertical="center" wrapText="1"/>
    </xf>
    <xf numFmtId="0" fontId="9" fillId="0" borderId="13" xfId="1836" applyFont="1" applyFill="1" applyBorder="1" applyAlignment="1">
      <alignment horizontal="center" vertical="center" wrapText="1"/>
    </xf>
    <xf numFmtId="0" fontId="9" fillId="0" borderId="109" xfId="1836" applyFont="1" applyFill="1" applyBorder="1" applyAlignment="1">
      <alignment horizontal="center" vertical="center" wrapText="1"/>
    </xf>
    <xf numFmtId="0" fontId="5" fillId="0" borderId="60" xfId="1827" applyFont="1" applyFill="1" applyBorder="1" applyAlignment="1">
      <alignment horizontal="center" vertical="center" wrapText="1"/>
    </xf>
    <xf numFmtId="0" fontId="5" fillId="0" borderId="61" xfId="1827" applyFont="1" applyFill="1" applyBorder="1" applyAlignment="1">
      <alignment horizontal="center" vertical="center" wrapText="1"/>
    </xf>
    <xf numFmtId="0" fontId="5" fillId="0" borderId="59" xfId="1827" applyFont="1" applyFill="1" applyBorder="1" applyAlignment="1">
      <alignment horizontal="center" wrapText="1"/>
    </xf>
    <xf numFmtId="0" fontId="5" fillId="0" borderId="7" xfId="1827" applyFont="1" applyFill="1" applyBorder="1" applyAlignment="1">
      <alignment horizontal="center" wrapText="1"/>
    </xf>
    <xf numFmtId="0" fontId="5" fillId="0" borderId="65" xfId="1827" applyFont="1" applyFill="1" applyBorder="1" applyAlignment="1">
      <alignment horizontal="center" vertical="center" wrapText="1"/>
    </xf>
    <xf numFmtId="0" fontId="5" fillId="0" borderId="62" xfId="1827" applyFont="1" applyFill="1" applyBorder="1" applyAlignment="1">
      <alignment horizontal="center" vertical="center" wrapText="1"/>
    </xf>
    <xf numFmtId="0" fontId="270" fillId="0" borderId="62" xfId="1827" applyFont="1" applyFill="1" applyBorder="1" applyAlignment="1">
      <alignment horizontal="center" vertical="center" wrapText="1"/>
    </xf>
    <xf numFmtId="0" fontId="270" fillId="0" borderId="73" xfId="1827" applyFont="1" applyFill="1" applyBorder="1" applyAlignment="1">
      <alignment horizontal="center" wrapText="1"/>
    </xf>
    <xf numFmtId="0" fontId="270" fillId="0" borderId="63" xfId="1827" applyFont="1" applyFill="1" applyBorder="1" applyAlignment="1">
      <alignment horizontal="center" wrapText="1"/>
    </xf>
    <xf numFmtId="0" fontId="270" fillId="0" borderId="71" xfId="1827" applyFont="1" applyFill="1" applyBorder="1" applyAlignment="1">
      <alignment horizontal="center" wrapText="1"/>
    </xf>
    <xf numFmtId="0" fontId="270" fillId="0" borderId="84" xfId="1827" applyFont="1" applyFill="1" applyBorder="1" applyAlignment="1">
      <alignment horizontal="center" vertical="center" wrapText="1"/>
    </xf>
    <xf numFmtId="0" fontId="270" fillId="0" borderId="8" xfId="1827" applyFont="1" applyFill="1" applyBorder="1" applyAlignment="1">
      <alignment horizontal="center" vertical="center" wrapText="1"/>
    </xf>
    <xf numFmtId="0" fontId="270" fillId="0" borderId="63" xfId="1827" applyFont="1" applyFill="1" applyBorder="1" applyAlignment="1">
      <alignment horizontal="center" vertical="center" wrapText="1"/>
    </xf>
    <xf numFmtId="49" fontId="270" fillId="0" borderId="84" xfId="1827" applyNumberFormat="1" applyFont="1" applyFill="1" applyBorder="1" applyAlignment="1">
      <alignment horizontal="center" vertical="center" wrapText="1"/>
    </xf>
    <xf numFmtId="49" fontId="270" fillId="0" borderId="8" xfId="1827" applyNumberFormat="1" applyFont="1" applyFill="1" applyBorder="1" applyAlignment="1">
      <alignment horizontal="center" vertical="center" wrapText="1"/>
    </xf>
    <xf numFmtId="49" fontId="270" fillId="0" borderId="63" xfId="1827" applyNumberFormat="1" applyFont="1" applyFill="1" applyBorder="1" applyAlignment="1">
      <alignment horizontal="center" vertical="center" wrapText="1"/>
    </xf>
    <xf numFmtId="0" fontId="270" fillId="0" borderId="62" xfId="1827" applyFont="1" applyFill="1" applyBorder="1" applyAlignment="1">
      <alignment horizontal="center" wrapText="1"/>
    </xf>
    <xf numFmtId="0" fontId="270" fillId="0" borderId="61" xfId="1827" applyFont="1" applyFill="1" applyBorder="1" applyAlignment="1">
      <alignment horizontal="center" wrapText="1"/>
    </xf>
    <xf numFmtId="0" fontId="270" fillId="0" borderId="84" xfId="1" applyFont="1" applyFill="1" applyBorder="1" applyAlignment="1">
      <alignment horizontal="center" vertical="center" wrapText="1"/>
    </xf>
    <xf numFmtId="0" fontId="270" fillId="0" borderId="8" xfId="1" applyFont="1" applyFill="1" applyBorder="1" applyAlignment="1">
      <alignment horizontal="center" vertical="center" wrapText="1"/>
    </xf>
    <xf numFmtId="0" fontId="270" fillId="0" borderId="63" xfId="1" applyFont="1" applyFill="1" applyBorder="1" applyAlignment="1">
      <alignment horizontal="center" vertical="center" wrapText="1"/>
    </xf>
    <xf numFmtId="4" fontId="270" fillId="0" borderId="62" xfId="1" applyNumberFormat="1" applyFont="1" applyFill="1" applyBorder="1" applyAlignment="1">
      <alignment horizontal="center" vertical="center" wrapText="1"/>
    </xf>
    <xf numFmtId="0" fontId="270" fillId="0" borderId="101" xfId="1827" applyFont="1" applyFill="1" applyBorder="1" applyAlignment="1">
      <alignment horizontal="center" vertical="top" wrapText="1"/>
    </xf>
    <xf numFmtId="0" fontId="270" fillId="0" borderId="16" xfId="1827" applyFont="1" applyFill="1" applyBorder="1" applyAlignment="1">
      <alignment horizontal="center" vertical="top" wrapText="1"/>
    </xf>
    <xf numFmtId="0" fontId="270" fillId="0" borderId="102" xfId="1827" applyFont="1" applyFill="1" applyBorder="1" applyAlignment="1">
      <alignment horizontal="center" vertical="top" wrapText="1"/>
    </xf>
    <xf numFmtId="0" fontId="6" fillId="0" borderId="67" xfId="1" applyFont="1" applyFill="1" applyBorder="1" applyAlignment="1">
      <alignment horizontal="center" vertical="top" wrapText="1"/>
    </xf>
    <xf numFmtId="0" fontId="6" fillId="0" borderId="68" xfId="1" applyFont="1" applyFill="1" applyBorder="1" applyAlignment="1">
      <alignment horizontal="center" vertical="top" wrapText="1"/>
    </xf>
    <xf numFmtId="0" fontId="6" fillId="0" borderId="69" xfId="1" applyFont="1" applyFill="1" applyBorder="1" applyAlignment="1">
      <alignment horizontal="center" vertical="top" wrapText="1"/>
    </xf>
    <xf numFmtId="0" fontId="5" fillId="0" borderId="84" xfId="1" applyFont="1" applyFill="1" applyBorder="1" applyAlignment="1">
      <alignment vertical="center" wrapText="1"/>
    </xf>
    <xf numFmtId="0" fontId="5" fillId="0" borderId="8" xfId="1" applyFont="1" applyFill="1" applyBorder="1" applyAlignment="1">
      <alignment vertical="center" wrapText="1"/>
    </xf>
    <xf numFmtId="0" fontId="5" fillId="0" borderId="63" xfId="1" applyFont="1" applyFill="1" applyBorder="1" applyAlignment="1">
      <alignment vertical="center" wrapText="1"/>
    </xf>
    <xf numFmtId="0" fontId="5" fillId="0" borderId="108" xfId="1" applyFont="1" applyFill="1" applyBorder="1" applyAlignment="1">
      <alignment vertical="center"/>
    </xf>
    <xf numFmtId="49" fontId="5" fillId="0" borderId="84" xfId="1" applyNumberFormat="1" applyFont="1" applyFill="1" applyBorder="1" applyAlignment="1">
      <alignment vertical="center" wrapText="1"/>
    </xf>
    <xf numFmtId="49" fontId="5" fillId="0" borderId="8" xfId="1" applyNumberFormat="1" applyFont="1" applyFill="1" applyBorder="1" applyAlignment="1">
      <alignment vertical="center" wrapText="1"/>
    </xf>
    <xf numFmtId="49" fontId="5" fillId="0" borderId="63" xfId="1" applyNumberFormat="1" applyFont="1" applyFill="1" applyBorder="1" applyAlignment="1">
      <alignment vertical="center" wrapText="1"/>
    </xf>
    <xf numFmtId="0" fontId="89" fillId="0" borderId="110" xfId="1" applyFont="1" applyFill="1" applyBorder="1" applyAlignment="1">
      <alignment horizontal="center" wrapText="1"/>
    </xf>
    <xf numFmtId="0" fontId="89" fillId="0" borderId="111" xfId="1" applyFont="1" applyFill="1" applyBorder="1" applyAlignment="1">
      <alignment horizontal="center" wrapText="1"/>
    </xf>
    <xf numFmtId="0" fontId="5" fillId="0" borderId="108" xfId="1" applyFont="1" applyFill="1" applyBorder="1" applyAlignment="1">
      <alignment vertical="center" wrapText="1"/>
    </xf>
    <xf numFmtId="0" fontId="6" fillId="0" borderId="84" xfId="0" applyFont="1" applyFill="1" applyBorder="1" applyAlignment="1">
      <alignment vertical="center"/>
    </xf>
    <xf numFmtId="0" fontId="6" fillId="0" borderId="8" xfId="0" applyFont="1" applyFill="1" applyBorder="1" applyAlignment="1">
      <alignment vertical="center"/>
    </xf>
    <xf numFmtId="0" fontId="6" fillId="0" borderId="63" xfId="0" applyFont="1" applyFill="1" applyBorder="1" applyAlignment="1">
      <alignment vertical="center"/>
    </xf>
    <xf numFmtId="0" fontId="89" fillId="0" borderId="108" xfId="1" applyFont="1" applyFill="1" applyBorder="1" applyAlignment="1">
      <alignment vertical="center" wrapText="1"/>
    </xf>
    <xf numFmtId="0" fontId="6" fillId="0" borderId="8" xfId="0" applyFont="1" applyFill="1" applyBorder="1" applyAlignment="1">
      <alignment vertical="center" wrapText="1"/>
    </xf>
    <xf numFmtId="0" fontId="6" fillId="0" borderId="63" xfId="0" applyFont="1" applyFill="1" applyBorder="1" applyAlignment="1">
      <alignment vertical="center" wrapText="1"/>
    </xf>
    <xf numFmtId="0" fontId="6" fillId="0" borderId="108" xfId="0" applyFont="1" applyFill="1" applyBorder="1" applyAlignment="1">
      <alignment vertical="center" wrapText="1"/>
    </xf>
    <xf numFmtId="0" fontId="5" fillId="0" borderId="62" xfId="1" applyFont="1" applyFill="1" applyBorder="1" applyAlignment="1">
      <alignment horizontal="center" wrapText="1"/>
    </xf>
    <xf numFmtId="0" fontId="5" fillId="0" borderId="62" xfId="1" applyFont="1" applyFill="1" applyBorder="1" applyAlignment="1">
      <alignment horizontal="center" vertical="center" wrapText="1"/>
    </xf>
    <xf numFmtId="0" fontId="6" fillId="0" borderId="62" xfId="0" applyFont="1" applyFill="1" applyBorder="1" applyAlignment="1">
      <alignment horizontal="center" vertical="center" wrapText="1"/>
    </xf>
    <xf numFmtId="0" fontId="6" fillId="0" borderId="108" xfId="0" applyFont="1" applyFill="1" applyBorder="1" applyAlignment="1">
      <alignment vertical="center"/>
    </xf>
    <xf numFmtId="17" fontId="5" fillId="0" borderId="84" xfId="1" applyNumberFormat="1" applyFont="1" applyFill="1" applyBorder="1" applyAlignment="1">
      <alignment vertical="center" wrapText="1"/>
    </xf>
    <xf numFmtId="17" fontId="5" fillId="0" borderId="8" xfId="1" applyNumberFormat="1" applyFont="1" applyFill="1" applyBorder="1" applyAlignment="1">
      <alignment vertical="center" wrapText="1"/>
    </xf>
    <xf numFmtId="0" fontId="5" fillId="0" borderId="108" xfId="1" applyFont="1" applyFill="1" applyBorder="1" applyAlignment="1"/>
    <xf numFmtId="0" fontId="5" fillId="0" borderId="84" xfId="1" applyFont="1" applyFill="1" applyBorder="1" applyAlignment="1">
      <alignment vertical="center"/>
    </xf>
    <xf numFmtId="0" fontId="5" fillId="0" borderId="8" xfId="1" applyFont="1" applyFill="1" applyBorder="1" applyAlignment="1">
      <alignment vertical="center"/>
    </xf>
    <xf numFmtId="0" fontId="5" fillId="0" borderId="63" xfId="1" applyFont="1" applyFill="1" applyBorder="1" applyAlignment="1">
      <alignment vertical="center"/>
    </xf>
    <xf numFmtId="0" fontId="6" fillId="0" borderId="84" xfId="0" applyFont="1" applyFill="1" applyBorder="1" applyAlignment="1">
      <alignment vertical="center" wrapText="1"/>
    </xf>
    <xf numFmtId="0" fontId="6" fillId="0" borderId="67" xfId="0" applyFont="1" applyFill="1" applyBorder="1" applyAlignment="1">
      <alignment vertical="center"/>
    </xf>
    <xf numFmtId="0" fontId="6" fillId="0" borderId="68" xfId="0" applyFont="1" applyFill="1" applyBorder="1" applyAlignment="1">
      <alignment vertical="center"/>
    </xf>
    <xf numFmtId="0" fontId="312" fillId="0" borderId="69" xfId="0" applyFont="1" applyFill="1" applyBorder="1" applyAlignment="1"/>
    <xf numFmtId="0" fontId="329" fillId="0" borderId="110" xfId="1" applyFont="1" applyFill="1" applyBorder="1" applyAlignment="1">
      <alignment horizontal="left" wrapText="1"/>
    </xf>
    <xf numFmtId="0" fontId="329" fillId="0" borderId="111" xfId="1" applyFont="1" applyFill="1" applyBorder="1" applyAlignment="1">
      <alignment horizontal="left" wrapText="1"/>
    </xf>
    <xf numFmtId="0" fontId="329" fillId="0" borderId="26" xfId="1" applyFont="1" applyFill="1" applyBorder="1" applyAlignment="1">
      <alignment horizontal="left" wrapText="1"/>
    </xf>
    <xf numFmtId="0" fontId="329" fillId="0" borderId="104" xfId="1" applyFont="1" applyFill="1" applyBorder="1" applyAlignment="1">
      <alignment horizontal="left" wrapText="1"/>
    </xf>
    <xf numFmtId="0" fontId="5" fillId="0" borderId="63" xfId="1" applyFont="1" applyFill="1" applyBorder="1" applyAlignment="1"/>
    <xf numFmtId="0" fontId="329" fillId="0" borderId="110" xfId="1" applyFont="1" applyFill="1" applyBorder="1" applyAlignment="1">
      <alignment horizontal="center"/>
    </xf>
    <xf numFmtId="0" fontId="329" fillId="0" borderId="111" xfId="1" applyFont="1" applyFill="1" applyBorder="1" applyAlignment="1">
      <alignment horizontal="center"/>
    </xf>
    <xf numFmtId="0" fontId="5" fillId="0" borderId="60" xfId="4537" applyFont="1" applyFill="1" applyBorder="1" applyAlignment="1">
      <alignment horizontal="center" vertical="center" wrapText="1"/>
    </xf>
    <xf numFmtId="0" fontId="5" fillId="0" borderId="61" xfId="4537" applyFont="1" applyFill="1" applyBorder="1" applyAlignment="1">
      <alignment horizontal="center" vertical="center" wrapText="1"/>
    </xf>
    <xf numFmtId="0" fontId="208" fillId="0" borderId="0" xfId="4537" applyFont="1" applyFill="1" applyAlignment="1">
      <alignment horizontal="left"/>
    </xf>
    <xf numFmtId="0" fontId="277" fillId="0" borderId="0" xfId="4537" applyFont="1" applyFill="1" applyBorder="1" applyAlignment="1">
      <alignment horizontal="center" vertical="center"/>
    </xf>
    <xf numFmtId="0" fontId="89" fillId="0" borderId="0" xfId="4537" applyFont="1" applyFill="1" applyBorder="1" applyAlignment="1">
      <alignment horizontal="center" vertical="center"/>
    </xf>
    <xf numFmtId="0" fontId="5" fillId="0" borderId="59" xfId="4537" applyFont="1" applyFill="1" applyBorder="1" applyAlignment="1">
      <alignment horizontal="center" wrapText="1"/>
    </xf>
    <xf numFmtId="0" fontId="5" fillId="0" borderId="7" xfId="4537" applyFont="1" applyFill="1" applyBorder="1" applyAlignment="1">
      <alignment horizontal="center" wrapText="1"/>
    </xf>
    <xf numFmtId="0" fontId="5" fillId="0" borderId="65" xfId="4537" applyFont="1" applyFill="1" applyBorder="1" applyAlignment="1">
      <alignment horizontal="center" vertical="center" wrapText="1"/>
    </xf>
    <xf numFmtId="0" fontId="5" fillId="0" borderId="62" xfId="4537" applyFont="1" applyFill="1" applyBorder="1" applyAlignment="1">
      <alignment horizontal="center" vertical="center" wrapText="1"/>
    </xf>
    <xf numFmtId="0" fontId="270" fillId="0" borderId="62" xfId="4537" applyFont="1" applyFill="1" applyBorder="1" applyAlignment="1">
      <alignment horizontal="center" vertical="center" wrapText="1"/>
    </xf>
    <xf numFmtId="0" fontId="270" fillId="0" borderId="7" xfId="4537" applyFont="1" applyFill="1" applyBorder="1" applyAlignment="1">
      <alignment horizontal="center" wrapText="1"/>
    </xf>
    <xf numFmtId="0" fontId="270" fillId="0" borderId="62" xfId="4537" applyFont="1" applyFill="1" applyBorder="1" applyAlignment="1">
      <alignment horizontal="center" wrapText="1"/>
    </xf>
    <xf numFmtId="0" fontId="270" fillId="0" borderId="85" xfId="4537" applyFont="1" applyFill="1" applyBorder="1" applyAlignment="1">
      <alignment horizontal="center" wrapText="1"/>
    </xf>
    <xf numFmtId="0" fontId="270" fillId="0" borderId="84" xfId="4537" applyFont="1" applyFill="1" applyBorder="1" applyAlignment="1">
      <alignment horizontal="center" vertical="top" wrapText="1"/>
    </xf>
    <xf numFmtId="0" fontId="270" fillId="0" borderId="8" xfId="4537" applyFont="1" applyFill="1" applyBorder="1" applyAlignment="1">
      <alignment horizontal="center" vertical="top" wrapText="1"/>
    </xf>
    <xf numFmtId="0" fontId="270" fillId="0" borderId="63" xfId="4537" applyFont="1" applyFill="1" applyBorder="1" applyAlignment="1">
      <alignment horizontal="center" vertical="top" wrapText="1"/>
    </xf>
    <xf numFmtId="0" fontId="5" fillId="0" borderId="62" xfId="4537" applyFont="1" applyFill="1" applyBorder="1" applyAlignment="1">
      <alignment horizontal="center" vertical="center"/>
    </xf>
    <xf numFmtId="0" fontId="270" fillId="0" borderId="84" xfId="4537" applyFont="1" applyFill="1" applyBorder="1" applyAlignment="1">
      <alignment horizontal="center" vertical="center" wrapText="1"/>
    </xf>
    <xf numFmtId="0" fontId="270" fillId="0" borderId="63" xfId="4537" applyFont="1" applyFill="1" applyBorder="1" applyAlignment="1">
      <alignment horizontal="center" vertical="center" wrapText="1"/>
    </xf>
    <xf numFmtId="49" fontId="270" fillId="0" borderId="62" xfId="4537" applyNumberFormat="1" applyFont="1" applyFill="1" applyBorder="1" applyAlignment="1">
      <alignment horizontal="center" vertical="center" wrapText="1"/>
    </xf>
    <xf numFmtId="0" fontId="270" fillId="0" borderId="8" xfId="4537" applyFont="1" applyFill="1" applyBorder="1" applyAlignment="1">
      <alignment horizontal="center" vertical="center" wrapText="1"/>
    </xf>
    <xf numFmtId="0" fontId="270" fillId="0" borderId="84" xfId="4537" applyFont="1" applyFill="1" applyBorder="1" applyAlignment="1">
      <alignment horizontal="left" vertical="center" wrapText="1"/>
    </xf>
    <xf numFmtId="0" fontId="270" fillId="0" borderId="8" xfId="4537" applyFont="1" applyFill="1" applyBorder="1" applyAlignment="1">
      <alignment horizontal="left" vertical="center" wrapText="1"/>
    </xf>
    <xf numFmtId="0" fontId="270" fillId="0" borderId="63" xfId="4537" applyFont="1" applyFill="1" applyBorder="1" applyAlignment="1">
      <alignment horizontal="left" vertical="center" wrapText="1"/>
    </xf>
    <xf numFmtId="0" fontId="270" fillId="0" borderId="84" xfId="4537" applyFont="1" applyFill="1" applyBorder="1" applyAlignment="1">
      <alignment horizontal="center" wrapText="1"/>
    </xf>
    <xf numFmtId="0" fontId="270" fillId="0" borderId="8" xfId="4537" applyFont="1" applyFill="1" applyBorder="1" applyAlignment="1">
      <alignment horizontal="center" wrapText="1"/>
    </xf>
    <xf numFmtId="0" fontId="270" fillId="0" borderId="63" xfId="4537" applyFont="1" applyFill="1" applyBorder="1" applyAlignment="1">
      <alignment horizontal="center" wrapText="1"/>
    </xf>
    <xf numFmtId="0" fontId="270" fillId="0" borderId="86" xfId="4537" applyFont="1" applyFill="1" applyBorder="1" applyAlignment="1">
      <alignment horizontal="center" wrapText="1"/>
    </xf>
    <xf numFmtId="0" fontId="273" fillId="0" borderId="0" xfId="0" applyFont="1" applyAlignment="1">
      <alignment horizontal="center"/>
    </xf>
    <xf numFmtId="0" fontId="273" fillId="0" borderId="0" xfId="0" applyFont="1" applyAlignment="1">
      <alignment horizontal="left"/>
    </xf>
    <xf numFmtId="0" fontId="318" fillId="0" borderId="50" xfId="0" applyFont="1" applyBorder="1" applyAlignment="1">
      <alignment horizontal="right"/>
    </xf>
    <xf numFmtId="0" fontId="270" fillId="0" borderId="108" xfId="0" applyFont="1" applyBorder="1" applyAlignment="1">
      <alignment horizontal="center" vertical="center" wrapText="1"/>
    </xf>
    <xf numFmtId="0" fontId="276" fillId="0" borderId="0" xfId="0" applyFont="1" applyAlignment="1">
      <alignment horizontal="left"/>
    </xf>
    <xf numFmtId="0" fontId="321" fillId="0" borderId="0" xfId="0" applyFont="1" applyAlignment="1">
      <alignment horizontal="center" vertical="top" wrapText="1"/>
    </xf>
    <xf numFmtId="0" fontId="270" fillId="16" borderId="108" xfId="0" applyFont="1" applyFill="1" applyBorder="1" applyAlignment="1">
      <alignment horizontal="center" wrapText="1"/>
    </xf>
    <xf numFmtId="0" fontId="270" fillId="16" borderId="111" xfId="0" applyFont="1" applyFill="1" applyBorder="1" applyAlignment="1">
      <alignment horizontal="center" wrapText="1"/>
    </xf>
    <xf numFmtId="0" fontId="270" fillId="0" borderId="108" xfId="0" applyFont="1" applyBorder="1" applyAlignment="1">
      <alignment horizontal="center" vertical="center"/>
    </xf>
    <xf numFmtId="0" fontId="320" fillId="0" borderId="63" xfId="0" applyFont="1" applyBorder="1" applyAlignment="1">
      <alignment horizontal="center" wrapText="1"/>
    </xf>
    <xf numFmtId="0" fontId="320" fillId="0" borderId="108" xfId="0" applyFont="1" applyBorder="1" applyAlignment="1">
      <alignment horizontal="center" wrapText="1"/>
    </xf>
    <xf numFmtId="0" fontId="269" fillId="0" borderId="84" xfId="1913" applyFont="1" applyFill="1" applyBorder="1" applyAlignment="1">
      <alignment horizontal="center" vertical="center"/>
    </xf>
    <xf numFmtId="0" fontId="269" fillId="0" borderId="8" xfId="1913" applyFont="1" applyFill="1" applyBorder="1" applyAlignment="1">
      <alignment horizontal="center" vertical="center"/>
    </xf>
    <xf numFmtId="0" fontId="269" fillId="0" borderId="63" xfId="1913" applyFont="1" applyFill="1" applyBorder="1" applyAlignment="1">
      <alignment horizontal="center" vertical="center"/>
    </xf>
    <xf numFmtId="0" fontId="269" fillId="0" borderId="108" xfId="1913" applyFont="1" applyFill="1" applyBorder="1" applyAlignment="1">
      <alignment horizontal="center" vertical="center"/>
    </xf>
    <xf numFmtId="0" fontId="269" fillId="0" borderId="110" xfId="1913" applyFont="1" applyFill="1" applyBorder="1" applyAlignment="1">
      <alignment horizontal="center" vertical="center" wrapText="1"/>
    </xf>
    <xf numFmtId="0" fontId="269" fillId="0" borderId="111" xfId="1913" applyFont="1" applyFill="1" applyBorder="1" applyAlignment="1">
      <alignment horizontal="center" vertical="center" wrapText="1"/>
    </xf>
    <xf numFmtId="0" fontId="269" fillId="0" borderId="84" xfId="1913" applyFont="1" applyFill="1" applyBorder="1" applyAlignment="1">
      <alignment horizontal="center" vertical="center" wrapText="1"/>
    </xf>
    <xf numFmtId="0" fontId="269" fillId="0" borderId="8" xfId="1913" applyFont="1" applyFill="1" applyBorder="1" applyAlignment="1">
      <alignment horizontal="center" vertical="center" wrapText="1"/>
    </xf>
    <xf numFmtId="0" fontId="269" fillId="0" borderId="63" xfId="1913" applyFont="1" applyFill="1" applyBorder="1" applyAlignment="1">
      <alignment horizontal="center" vertical="center" wrapText="1"/>
    </xf>
    <xf numFmtId="4" fontId="269" fillId="0" borderId="85" xfId="1" applyNumberFormat="1" applyFont="1" applyFill="1" applyBorder="1" applyAlignment="1">
      <alignment horizontal="center" vertical="center" wrapText="1"/>
    </xf>
    <xf numFmtId="4" fontId="269" fillId="0" borderId="87" xfId="1" applyNumberFormat="1" applyFont="1" applyFill="1" applyBorder="1" applyAlignment="1">
      <alignment horizontal="center" vertical="center" wrapText="1"/>
    </xf>
    <xf numFmtId="4" fontId="269" fillId="0" borderId="62" xfId="1" applyNumberFormat="1" applyFont="1" applyFill="1" applyBorder="1" applyAlignment="1">
      <alignment horizontal="center" wrapText="1"/>
    </xf>
    <xf numFmtId="4" fontId="269" fillId="0" borderId="62" xfId="1" applyNumberFormat="1" applyFont="1" applyFill="1" applyBorder="1" applyAlignment="1">
      <alignment horizontal="center" vertical="center" wrapText="1"/>
    </xf>
    <xf numFmtId="4" fontId="5" fillId="0" borderId="0" xfId="1" applyNumberFormat="1" applyFont="1" applyFill="1" applyAlignment="1">
      <alignment horizontal="center" wrapText="1"/>
    </xf>
    <xf numFmtId="0" fontId="322" fillId="0" borderId="84" xfId="1913" applyFont="1" applyFill="1" applyBorder="1" applyAlignment="1">
      <alignment horizontal="center" vertical="top" wrapText="1"/>
    </xf>
    <xf numFmtId="0" fontId="322" fillId="0" borderId="8" xfId="1913" applyFont="1" applyFill="1" applyBorder="1" applyAlignment="1">
      <alignment horizontal="center" vertical="top"/>
    </xf>
    <xf numFmtId="0" fontId="322" fillId="0" borderId="63" xfId="1913" applyFont="1" applyFill="1" applyBorder="1" applyAlignment="1">
      <alignment horizontal="center" vertical="top"/>
    </xf>
    <xf numFmtId="0" fontId="270" fillId="0" borderId="108" xfId="1" applyFont="1" applyFill="1" applyBorder="1" applyAlignment="1">
      <alignment horizontal="center" vertical="center" wrapText="1"/>
    </xf>
    <xf numFmtId="0" fontId="270" fillId="0" borderId="109" xfId="1" applyFont="1" applyFill="1" applyBorder="1" applyAlignment="1">
      <alignment horizontal="center" vertical="center" wrapText="1"/>
    </xf>
    <xf numFmtId="0" fontId="270" fillId="0" borderId="110" xfId="1" applyFont="1" applyFill="1" applyBorder="1" applyAlignment="1">
      <alignment horizontal="center" vertical="center" wrapText="1"/>
    </xf>
    <xf numFmtId="0" fontId="270" fillId="0" borderId="111" xfId="1" applyFont="1" applyFill="1" applyBorder="1" applyAlignment="1">
      <alignment horizontal="center" vertical="center" wrapText="1"/>
    </xf>
    <xf numFmtId="0" fontId="5" fillId="0" borderId="0" xfId="1" applyFont="1" applyFill="1" applyAlignment="1">
      <alignment horizontal="left" wrapText="1"/>
    </xf>
    <xf numFmtId="17" fontId="270" fillId="0" borderId="108" xfId="1" applyNumberFormat="1" applyFont="1" applyFill="1" applyBorder="1" applyAlignment="1">
      <alignment horizontal="center" vertical="center" wrapText="1"/>
    </xf>
    <xf numFmtId="0" fontId="270" fillId="0" borderId="73" xfId="1" applyFont="1" applyFill="1" applyBorder="1" applyAlignment="1">
      <alignment horizontal="center" wrapText="1"/>
    </xf>
    <xf numFmtId="0" fontId="270" fillId="0" borderId="63" xfId="1" applyFont="1" applyFill="1" applyBorder="1" applyAlignment="1">
      <alignment horizontal="center" wrapText="1"/>
    </xf>
    <xf numFmtId="0" fontId="270" fillId="0" borderId="71" xfId="1" applyFont="1" applyFill="1" applyBorder="1" applyAlignment="1">
      <alignment horizontal="center" wrapText="1"/>
    </xf>
    <xf numFmtId="14" fontId="270" fillId="0" borderId="84" xfId="1" applyNumberFormat="1" applyFont="1" applyFill="1" applyBorder="1" applyAlignment="1">
      <alignment horizontal="center" vertical="top" wrapText="1"/>
    </xf>
    <xf numFmtId="0" fontId="270" fillId="0" borderId="8" xfId="1" applyFont="1" applyFill="1" applyBorder="1" applyAlignment="1">
      <alignment horizontal="center" vertical="top" wrapText="1"/>
    </xf>
    <xf numFmtId="0" fontId="270" fillId="0" borderId="63" xfId="1" applyFont="1" applyFill="1" applyBorder="1" applyAlignment="1">
      <alignment horizontal="center" vertical="top" wrapText="1"/>
    </xf>
    <xf numFmtId="0" fontId="5" fillId="0" borderId="84" xfId="1" applyFont="1" applyFill="1" applyBorder="1" applyAlignment="1">
      <alignment horizontal="center" vertical="center"/>
    </xf>
    <xf numFmtId="0" fontId="5" fillId="0" borderId="8" xfId="1" applyFont="1" applyFill="1" applyBorder="1" applyAlignment="1">
      <alignment horizontal="center" vertical="center"/>
    </xf>
    <xf numFmtId="0" fontId="5" fillId="0" borderId="63" xfId="1" applyFont="1" applyFill="1" applyBorder="1" applyAlignment="1">
      <alignment horizontal="center" vertical="center"/>
    </xf>
    <xf numFmtId="49" fontId="270" fillId="0" borderId="84" xfId="1" applyNumberFormat="1" applyFont="1" applyFill="1" applyBorder="1" applyAlignment="1">
      <alignment horizontal="center" vertical="center" wrapText="1"/>
    </xf>
    <xf numFmtId="49" fontId="270" fillId="0" borderId="8" xfId="1" applyNumberFormat="1" applyFont="1" applyFill="1" applyBorder="1" applyAlignment="1">
      <alignment horizontal="center" vertical="center" wrapText="1"/>
    </xf>
    <xf numFmtId="49" fontId="270" fillId="0" borderId="63" xfId="1" applyNumberFormat="1" applyFont="1" applyFill="1" applyBorder="1" applyAlignment="1">
      <alignment horizontal="center" vertical="center" wrapText="1"/>
    </xf>
    <xf numFmtId="0" fontId="270" fillId="0" borderId="108" xfId="1" applyFont="1" applyFill="1" applyBorder="1" applyAlignment="1">
      <alignment horizontal="center" wrapText="1"/>
    </xf>
    <xf numFmtId="0" fontId="270" fillId="0" borderId="61" xfId="1" applyFont="1" applyFill="1" applyBorder="1" applyAlignment="1">
      <alignment horizontal="center" wrapText="1"/>
    </xf>
    <xf numFmtId="0" fontId="5" fillId="0" borderId="59" xfId="1" applyFont="1" applyFill="1" applyBorder="1" applyAlignment="1">
      <alignment horizontal="center" wrapText="1"/>
    </xf>
    <xf numFmtId="0" fontId="5" fillId="0" borderId="7" xfId="1" applyFont="1" applyFill="1" applyBorder="1" applyAlignment="1">
      <alignment horizontal="center" wrapText="1"/>
    </xf>
    <xf numFmtId="0" fontId="5" fillId="0" borderId="65" xfId="1" applyFont="1" applyFill="1" applyBorder="1" applyAlignment="1">
      <alignment horizontal="center" vertical="center" wrapText="1"/>
    </xf>
    <xf numFmtId="0" fontId="5" fillId="0" borderId="108" xfId="1" applyFont="1" applyFill="1" applyBorder="1" applyAlignment="1">
      <alignment horizontal="center" vertical="center" wrapText="1"/>
    </xf>
    <xf numFmtId="0" fontId="5" fillId="0" borderId="60" xfId="1" applyFont="1" applyFill="1" applyBorder="1" applyAlignment="1">
      <alignment horizontal="center" vertical="center" wrapText="1"/>
    </xf>
    <xf numFmtId="0" fontId="5" fillId="0" borderId="61" xfId="1" applyFont="1" applyFill="1" applyBorder="1" applyAlignment="1">
      <alignment horizontal="center" vertical="center" wrapText="1"/>
    </xf>
    <xf numFmtId="0" fontId="4" fillId="0" borderId="62" xfId="1" applyFont="1" applyFill="1" applyBorder="1" applyAlignment="1">
      <alignment horizontal="center" vertical="center" wrapText="1"/>
    </xf>
    <xf numFmtId="0" fontId="4" fillId="0" borderId="62" xfId="1" applyFont="1" applyFill="1" applyBorder="1" applyAlignment="1">
      <alignment horizontal="center" vertical="center"/>
    </xf>
    <xf numFmtId="49" fontId="4" fillId="0" borderId="84" xfId="1" applyNumberFormat="1" applyFont="1" applyFill="1" applyBorder="1" applyAlignment="1">
      <alignment horizontal="center" vertical="center" wrapText="1"/>
    </xf>
    <xf numFmtId="49" fontId="4" fillId="0" borderId="8" xfId="1" applyNumberFormat="1" applyFont="1" applyFill="1" applyBorder="1" applyAlignment="1">
      <alignment horizontal="center" vertical="center" wrapText="1"/>
    </xf>
    <xf numFmtId="0" fontId="4" fillId="0" borderId="89" xfId="1" applyFont="1" applyFill="1" applyBorder="1" applyAlignment="1">
      <alignment horizontal="center" vertical="top" wrapText="1"/>
    </xf>
    <xf numFmtId="0" fontId="4" fillId="0" borderId="58" xfId="1" applyFont="1" applyFill="1" applyBorder="1" applyAlignment="1">
      <alignment horizontal="center" vertical="top" wrapText="1"/>
    </xf>
    <xf numFmtId="0" fontId="4" fillId="0" borderId="112" xfId="1" applyFont="1" applyFill="1" applyBorder="1" applyAlignment="1">
      <alignment horizontal="center" vertical="top" wrapText="1"/>
    </xf>
    <xf numFmtId="0" fontId="4" fillId="0" borderId="62" xfId="1" applyFont="1" applyFill="1" applyBorder="1" applyAlignment="1">
      <alignment horizontal="center" wrapText="1"/>
    </xf>
    <xf numFmtId="0" fontId="4" fillId="0" borderId="109" xfId="1" applyFont="1" applyFill="1" applyBorder="1" applyAlignment="1">
      <alignment horizontal="center" vertical="center" wrapText="1"/>
    </xf>
    <xf numFmtId="0" fontId="4" fillId="0" borderId="110" xfId="1" applyFont="1" applyFill="1" applyBorder="1" applyAlignment="1">
      <alignment horizontal="center" vertical="center" wrapText="1"/>
    </xf>
    <xf numFmtId="0" fontId="19" fillId="0" borderId="85" xfId="1856" applyFont="1" applyFill="1" applyBorder="1" applyAlignment="1">
      <alignment horizontal="center" vertical="center" wrapText="1"/>
    </xf>
    <xf numFmtId="0" fontId="19" fillId="0" borderId="86" xfId="1856" applyFont="1" applyFill="1" applyBorder="1" applyAlignment="1">
      <alignment horizontal="center" vertical="center" wrapText="1"/>
    </xf>
    <xf numFmtId="0" fontId="19" fillId="0" borderId="110" xfId="1856" applyFont="1" applyFill="1" applyBorder="1" applyAlignment="1">
      <alignment horizontal="center" vertical="center" wrapText="1"/>
    </xf>
    <xf numFmtId="0" fontId="19" fillId="0" borderId="87" xfId="1856" applyFont="1" applyFill="1" applyBorder="1" applyAlignment="1">
      <alignment horizontal="center" vertical="center" wrapText="1"/>
    </xf>
    <xf numFmtId="49" fontId="4" fillId="0" borderId="62" xfId="1" applyNumberFormat="1" applyFont="1" applyFill="1" applyBorder="1" applyAlignment="1">
      <alignment horizontal="center" vertical="center" wrapText="1"/>
    </xf>
    <xf numFmtId="0" fontId="208" fillId="0" borderId="88" xfId="1856" applyFont="1" applyFill="1" applyBorder="1" applyAlignment="1">
      <alignment horizontal="center" vertical="center" wrapText="1"/>
    </xf>
    <xf numFmtId="0" fontId="208" fillId="0" borderId="90" xfId="1856" applyFont="1" applyFill="1" applyBorder="1" applyAlignment="1">
      <alignment horizontal="center" vertical="center" wrapText="1"/>
    </xf>
    <xf numFmtId="0" fontId="5" fillId="0" borderId="108" xfId="4537" applyFont="1" applyFill="1" applyBorder="1" applyAlignment="1">
      <alignment horizontal="center" vertical="center" wrapText="1"/>
    </xf>
    <xf numFmtId="4" fontId="270" fillId="0" borderId="108" xfId="4537" applyNumberFormat="1" applyFont="1" applyFill="1" applyBorder="1" applyAlignment="1">
      <alignment horizontal="center" vertical="center" wrapText="1"/>
    </xf>
    <xf numFmtId="0" fontId="5" fillId="16" borderId="76" xfId="4537" applyFont="1" applyFill="1" applyBorder="1" applyAlignment="1">
      <alignment horizontal="center" vertical="top" wrapText="1"/>
    </xf>
    <xf numFmtId="0" fontId="5" fillId="16" borderId="103" xfId="4537" applyFont="1" applyFill="1" applyBorder="1" applyAlignment="1">
      <alignment horizontal="center" vertical="top" wrapText="1"/>
    </xf>
    <xf numFmtId="0" fontId="5" fillId="16" borderId="73" xfId="4537" applyFont="1" applyFill="1" applyBorder="1" applyAlignment="1">
      <alignment horizontal="center" vertical="top" wrapText="1"/>
    </xf>
    <xf numFmtId="0" fontId="5" fillId="0" borderId="84" xfId="4537" applyFont="1" applyFill="1" applyBorder="1" applyAlignment="1">
      <alignment horizontal="center" vertical="center"/>
    </xf>
    <xf numFmtId="0" fontId="5" fillId="0" borderId="8" xfId="4537" applyFont="1" applyFill="1" applyBorder="1" applyAlignment="1">
      <alignment horizontal="center" vertical="center"/>
    </xf>
    <xf numFmtId="0" fontId="5" fillId="0" borderId="63" xfId="4537" applyFont="1" applyFill="1" applyBorder="1" applyAlignment="1">
      <alignment horizontal="center" vertical="center"/>
    </xf>
    <xf numFmtId="0" fontId="5" fillId="0" borderId="84" xfId="4537" applyFont="1" applyFill="1" applyBorder="1" applyAlignment="1">
      <alignment horizontal="center" vertical="center" wrapText="1"/>
    </xf>
    <xf numFmtId="0" fontId="270" fillId="0" borderId="71" xfId="4537" applyFont="1" applyFill="1" applyBorder="1" applyAlignment="1">
      <alignment horizontal="center" wrapText="1"/>
    </xf>
    <xf numFmtId="0" fontId="270" fillId="0" borderId="108" xfId="4537" applyFont="1" applyFill="1" applyBorder="1" applyAlignment="1">
      <alignment horizontal="center" wrapText="1"/>
    </xf>
    <xf numFmtId="2" fontId="270" fillId="0" borderId="108" xfId="4537" applyNumberFormat="1" applyFont="1" applyFill="1" applyBorder="1" applyAlignment="1">
      <alignment horizontal="center" vertical="center" wrapText="1"/>
    </xf>
    <xf numFmtId="0" fontId="270" fillId="0" borderId="108" xfId="4537" applyFont="1" applyFill="1" applyBorder="1" applyAlignment="1">
      <alignment horizontal="center" vertical="center" wrapText="1"/>
    </xf>
    <xf numFmtId="2" fontId="270" fillId="0" borderId="108" xfId="4537" applyNumberFormat="1" applyFont="1" applyFill="1" applyBorder="1" applyAlignment="1">
      <alignment horizontal="center" wrapText="1"/>
    </xf>
    <xf numFmtId="4" fontId="270" fillId="0" borderId="108" xfId="4165" applyNumberFormat="1" applyFont="1" applyFill="1" applyBorder="1" applyAlignment="1">
      <alignment horizontal="center" vertical="center" wrapText="1"/>
    </xf>
    <xf numFmtId="4" fontId="270" fillId="0" borderId="109" xfId="4165" applyNumberFormat="1" applyFont="1" applyFill="1" applyBorder="1" applyAlignment="1">
      <alignment horizontal="center" vertical="center" wrapText="1"/>
    </xf>
    <xf numFmtId="4" fontId="270" fillId="0" borderId="110" xfId="4165" applyNumberFormat="1" applyFont="1" applyFill="1" applyBorder="1" applyAlignment="1">
      <alignment horizontal="center" vertical="center" wrapText="1"/>
    </xf>
    <xf numFmtId="4" fontId="270" fillId="0" borderId="111" xfId="4165" applyNumberFormat="1" applyFont="1" applyFill="1" applyBorder="1" applyAlignment="1">
      <alignment horizontal="center" vertical="center" wrapText="1"/>
    </xf>
    <xf numFmtId="4" fontId="270" fillId="0" borderId="109" xfId="1" applyNumberFormat="1" applyFont="1" applyFill="1" applyBorder="1" applyAlignment="1">
      <alignment horizontal="center" vertical="center" wrapText="1"/>
    </xf>
    <xf numFmtId="4" fontId="270" fillId="0" borderId="110" xfId="1" applyNumberFormat="1" applyFont="1" applyFill="1" applyBorder="1" applyAlignment="1">
      <alignment horizontal="center" vertical="center" wrapText="1"/>
    </xf>
    <xf numFmtId="4" fontId="270" fillId="0" borderId="111" xfId="1" applyNumberFormat="1" applyFont="1" applyFill="1" applyBorder="1" applyAlignment="1">
      <alignment horizontal="center" vertical="center" wrapText="1"/>
    </xf>
    <xf numFmtId="0" fontId="5" fillId="0" borderId="0" xfId="1" applyFont="1" applyFill="1" applyAlignment="1">
      <alignment horizontal="justify" vertical="top" wrapText="1"/>
    </xf>
    <xf numFmtId="0" fontId="5" fillId="16" borderId="0" xfId="1" applyFont="1" applyFill="1" applyAlignment="1">
      <alignment horizontal="justify" wrapText="1"/>
    </xf>
    <xf numFmtId="0" fontId="5" fillId="16" borderId="0" xfId="1" applyFont="1" applyFill="1" applyAlignment="1">
      <alignment horizontal="justify" vertical="top" wrapText="1"/>
    </xf>
    <xf numFmtId="49" fontId="5" fillId="16" borderId="0" xfId="2576" applyNumberFormat="1" applyFont="1" applyFill="1" applyAlignment="1">
      <alignment horizontal="justify" vertical="center" wrapText="1"/>
    </xf>
    <xf numFmtId="0" fontId="5" fillId="16" borderId="0" xfId="2576" applyFont="1" applyFill="1" applyAlignment="1">
      <alignment horizontal="justify" vertical="center" wrapText="1"/>
    </xf>
    <xf numFmtId="0" fontId="270" fillId="16" borderId="108" xfId="0" applyFont="1" applyFill="1" applyBorder="1" applyAlignment="1">
      <alignment horizontal="center" vertical="center" wrapText="1"/>
    </xf>
    <xf numFmtId="0" fontId="0" fillId="0" borderId="108" xfId="0" applyFont="1" applyBorder="1" applyAlignment="1">
      <alignment horizontal="center" wrapText="1"/>
    </xf>
    <xf numFmtId="0" fontId="320" fillId="0" borderId="108" xfId="0" applyFont="1" applyBorder="1" applyAlignment="1">
      <alignment horizontal="center" vertical="center" wrapText="1"/>
    </xf>
    <xf numFmtId="0" fontId="320" fillId="0" borderId="111" xfId="0" applyFont="1" applyBorder="1" applyAlignment="1">
      <alignment horizontal="center" wrapText="1"/>
    </xf>
    <xf numFmtId="0" fontId="0" fillId="0" borderId="111" xfId="0" applyFont="1" applyBorder="1" applyAlignment="1">
      <alignment wrapText="1"/>
    </xf>
    <xf numFmtId="0" fontId="320" fillId="0" borderId="111" xfId="0" applyFont="1" applyBorder="1" applyAlignment="1">
      <alignment wrapText="1"/>
    </xf>
    <xf numFmtId="0" fontId="320" fillId="0" borderId="111" xfId="0" applyFont="1" applyBorder="1" applyAlignment="1">
      <alignment horizontal="center" vertical="center" wrapText="1"/>
    </xf>
    <xf numFmtId="0" fontId="0" fillId="0" borderId="111" xfId="0" applyFont="1" applyBorder="1" applyAlignment="1">
      <alignment vertical="center" wrapText="1"/>
    </xf>
    <xf numFmtId="0" fontId="320" fillId="0" borderId="0" xfId="0" applyFont="1" applyBorder="1" applyAlignment="1">
      <alignment horizontal="left" vertical="center" wrapText="1"/>
    </xf>
    <xf numFmtId="0" fontId="0" fillId="0" borderId="0" xfId="0" applyFont="1" applyBorder="1" applyAlignment="1">
      <alignment vertical="center"/>
    </xf>
    <xf numFmtId="4" fontId="270" fillId="0" borderId="111" xfId="0" applyNumberFormat="1" applyFont="1" applyFill="1" applyBorder="1" applyAlignment="1">
      <alignment horizontal="center" vertical="center"/>
    </xf>
    <xf numFmtId="0" fontId="270" fillId="16" borderId="0" xfId="0" applyFont="1" applyFill="1" applyBorder="1" applyAlignment="1">
      <alignment horizontal="center" vertical="center" wrapText="1"/>
    </xf>
    <xf numFmtId="0" fontId="0" fillId="0" borderId="0" xfId="0" applyFont="1" applyBorder="1" applyAlignment="1">
      <alignment horizontal="center" wrapText="1"/>
    </xf>
    <xf numFmtId="0" fontId="320" fillId="0" borderId="0" xfId="0" applyFont="1" applyBorder="1" applyAlignment="1">
      <alignment horizontal="center" vertical="center" wrapText="1"/>
    </xf>
    <xf numFmtId="4" fontId="270" fillId="0" borderId="0" xfId="0" applyNumberFormat="1" applyFont="1" applyFill="1" applyBorder="1" applyAlignment="1">
      <alignment horizontal="center"/>
    </xf>
  </cellXfs>
  <cellStyles count="11817">
    <cellStyle name=" 1" xfId="4"/>
    <cellStyle name=" 1 2" xfId="4196"/>
    <cellStyle name="%" xfId="5"/>
    <cellStyle name="% 2" xfId="4197"/>
    <cellStyle name="%_Inputs" xfId="2578"/>
    <cellStyle name="%_Inputs (const)" xfId="2579"/>
    <cellStyle name="%_Inputs Co" xfId="6"/>
    <cellStyle name="%_Inputs Co 2" xfId="4198"/>
    <cellStyle name="%_Денежный поток ЗАО ЭПИ-2008г.(в объемах декабря)2811  ПОСЛЕДНИЙ (Перераб. с изм. старахованием)" xfId="7"/>
    <cellStyle name=";;;" xfId="8"/>
    <cellStyle name="ˆ’ŽƒŽ‚›‰" xfId="9"/>
    <cellStyle name="ˆ’ŽƒŽ‚›‰ 2" xfId="10"/>
    <cellStyle name="ˆ’ŽƒŽ‚›‰ 2 2" xfId="4559"/>
    <cellStyle name="ˆ’ŽƒŽ‚›‰ 2 3" xfId="4560"/>
    <cellStyle name="ˆ’ŽƒŽ‚›‰ 2 4" xfId="4561"/>
    <cellStyle name="ˆ’ŽƒŽ‚›‰ 2 5" xfId="4562"/>
    <cellStyle name="ˆ’ŽƒŽ‚›‰ 3" xfId="11"/>
    <cellStyle name="ˆ’ŽƒŽ‚›‰ 3 2" xfId="4563"/>
    <cellStyle name="ˆ’ŽƒŽ‚›‰ 3 3" xfId="4564"/>
    <cellStyle name="ˆ’ŽƒŽ‚›‰ 3 4" xfId="4565"/>
    <cellStyle name="ˆ’ŽƒŽ‚›‰ 3 5" xfId="4566"/>
    <cellStyle name="ˆ’ŽƒŽ‚›‰ 4" xfId="4567"/>
    <cellStyle name="ˆ’ŽƒŽ‚›‰ 5" xfId="4568"/>
    <cellStyle name="ˆ’ŽƒŽ‚›‰ 6" xfId="4569"/>
    <cellStyle name="ˆ’ŽƒŽ‚›‰ 7" xfId="4570"/>
    <cellStyle name="_ ТЭЦ февраль 04г" xfId="12"/>
    <cellStyle name="_!!! отчетные Форматы минэнерго к ИП 2011 (1.11.10)" xfId="7002"/>
    <cellStyle name="_!!! Приобретение ОС (новая форма)" xfId="13"/>
    <cellStyle name="_!!! Энергия анализ (форма)" xfId="14"/>
    <cellStyle name="_!!!Проект 3 кв ТОиР Красноярск" xfId="15"/>
    <cellStyle name="__БДР и БДДС 2006 г по ПМЭС согл Мазепина" xfId="16"/>
    <cellStyle name="__БДР и БДДС 2006 г по ПМЭС утв 1 2 3 4кв 06 вер 3-2-3 ред Еремкин" xfId="17"/>
    <cellStyle name="__ПЭПиБюджет ЕНЭС ОПМЭС 2006_34млн" xfId="18"/>
    <cellStyle name="__ПЭПиБюджет ЕНЭС ОПМЭС 2006_34млн_15_2 1 6 1" xfId="19"/>
    <cellStyle name="__ПЭПиБюджет ЕНЭС ОПМЭС 2006_34млн_Анализ 15_БДР и БДДС Омское 2007" xfId="20"/>
    <cellStyle name="__ПЭПиБюджет ЕНЭС ОПМЭС 2006_34млн_БДР МСК 1кв07 от Сергея 20 04 07" xfId="21"/>
    <cellStyle name="__ПЭПиБюджет ЕНЭС ОПМЭС 2006_34млн_БДР МСК 1кв07 от Сергея 20 04 07_БДР и БДДС сети ФСК ОП 2008" xfId="22"/>
    <cellStyle name="__ПЭПиБюджет ЕНЭС ОПМЭС 2006_34млн_БДР МСК 1кв07 от Сергея 20 04 07_формы бюджетов к защите 2008 года" xfId="23"/>
    <cellStyle name="__ПЭПиБюджет ЕНЭС ОПМЭС 2006_34млн_формы бюджетов к защите 2008 года" xfId="24"/>
    <cellStyle name="__ПЭПиБюджет на 2006г том числе ПСУиС" xfId="25"/>
    <cellStyle name="__ПЭПиБюджет на 2006г том числе ПСУиС_091105" xfId="26"/>
    <cellStyle name="__ПЭПиБюджет на 2006г том числе ПСУиС_091105_15_2 1 6 1" xfId="27"/>
    <cellStyle name="__ПЭПиБюджет на 2006г том числе ПСУиС_091105_Анализ 15_БДР и БДДС Омское 2007" xfId="28"/>
    <cellStyle name="__ПЭПиБюджет на 2006г том числе ПСУиС_091105_БДР МСК 1кв07 от Сергея 20 04 07" xfId="29"/>
    <cellStyle name="__ПЭПиБюджет на 2006г том числе ПСУиС_091105_БДР МСК 1кв07 от Сергея 20 04 07_БДР и БДДС сети ФСК ОП 2008" xfId="30"/>
    <cellStyle name="__ПЭПиБюджет на 2006г том числе ПСУиС_091105_БДР МСК 1кв07 от Сергея 20 04 07_формы бюджетов к защите 2008 года" xfId="31"/>
    <cellStyle name="__ПЭПиБюджет на 2006г том числе ПСУиС_091105_формы бюджетов к защите 2008 года" xfId="32"/>
    <cellStyle name="__ПЭПиБюджет на 2006г том числе ПСУиС_15_2 1 6 1" xfId="33"/>
    <cellStyle name="__ПЭПиБюджет на 2006г том числе ПСУиС_250106" xfId="34"/>
    <cellStyle name="__ПЭПиБюджет на 2006г том числе ПСУиС_250106_15_2 1 6 1" xfId="35"/>
    <cellStyle name="__ПЭПиБюджет на 2006г том числе ПСУиС_250106_формы бюджетов к защите 2008 года" xfId="36"/>
    <cellStyle name="__ПЭПиБюджет на 2006г том числе ПСУиС_Анализ 15_БДР и БДДС Омское 2007" xfId="37"/>
    <cellStyle name="__ПЭПиБюджет на 2006г том числе ПСУиС_БДР МСК 1кв07 от Сергея 20 04 07" xfId="38"/>
    <cellStyle name="__ПЭПиБюджет на 2006г том числе ПСУиС_БДР МСК 1кв07 от Сергея 20 04 07_БДР и БДДС сети ФСК ОП 2008" xfId="39"/>
    <cellStyle name="__ПЭПиБюджет на 2006г том числе ПСУиС_БДР МСК 1кв07 от Сергея 20 04 07_формы бюджетов к защите 2008 года" xfId="40"/>
    <cellStyle name="__ПЭПиБюджет на 2006г том числе ПСУиС_формы бюджетов к защите 2008 года" xfId="41"/>
    <cellStyle name="_081003 скорректир ЦПид 2008 1" xfId="42"/>
    <cellStyle name="_081003 скорректир ЦПид 2008 1_Книга1" xfId="43"/>
    <cellStyle name="_081003 скорректир ЦПид 2008 1_ПР ОФ на  2010-2014 01 10 2010 2011!!! для ДИиСП (2)" xfId="44"/>
    <cellStyle name="_081003 скорректир ЦПид 2008 1_ПР ОФ на  2010-2014 коррект  26 10 2010" xfId="45"/>
    <cellStyle name="_081003 скорректир ЦПид 2008 1_ПР ОФ на  2010-2014 коррект  26 10 2010 для ДИиСП (2)" xfId="46"/>
    <cellStyle name="_081003 скорректир ЦПид 2008 1_ПР ОФ на  2010-2014 коррект  26 10 2010 для ДИиСП (3)" xfId="47"/>
    <cellStyle name="_081006 прогр АТС и спец 300 млн руб (доп фин)" xfId="48"/>
    <cellStyle name="_081006 прогр АТС и спец 300 млн руб (доп фин)_Книга1" xfId="49"/>
    <cellStyle name="_081006 прогр АТС и спец 300 млн руб (доп фин)_ПР ОФ на  2010-2014 01 10 2010 2011!!! для ДИиСП (2)" xfId="50"/>
    <cellStyle name="_081006 прогр АТС и спец 300 млн руб (доп фин)_ПР ОФ на  2010-2014 коррект  26 10 2010" xfId="51"/>
    <cellStyle name="_081006 прогр АТС и спец 300 млн руб (доп фин)_ПР ОФ на  2010-2014 коррект  26 10 2010 для ДИиСП (2)" xfId="52"/>
    <cellStyle name="_081006 прогр АТС и спец 300 млн руб (доп фин)_ПР ОФ на  2010-2014 коррект  26 10 2010 для ДИиСП (3)" xfId="53"/>
    <cellStyle name="_1 Книга1" xfId="54"/>
    <cellStyle name="_1 Конвертер в новую форму" xfId="55"/>
    <cellStyle name="_1 прил 1" xfId="56"/>
    <cellStyle name="_1 прил 1 к письму о защите 2006г" xfId="57"/>
    <cellStyle name="_1 прил 1 к письму о защите 4кв 05г" xfId="58"/>
    <cellStyle name="_1 Приложение 1" xfId="59"/>
    <cellStyle name="_1. Приложение_1.11_корр'" xfId="2580"/>
    <cellStyle name="_11_02.08.02.01" xfId="60"/>
    <cellStyle name="_12 пункт МУ №277" xfId="61"/>
    <cellStyle name="_1ПЭПиБюджет на 2006г" xfId="62"/>
    <cellStyle name="_1Форма БДР и БДДС на 2кв 2006" xfId="63"/>
    <cellStyle name="_2 1Расшифровки к ПЭП 2006г" xfId="64"/>
    <cellStyle name="_2 Анализ ст Топливо на 2кв 2006 Забайкальское" xfId="65"/>
    <cellStyle name="_2 ЗСП" xfId="66"/>
    <cellStyle name="_2008_2010 06022008" xfId="67"/>
    <cellStyle name="_2008_2010 06022008_Книга1" xfId="68"/>
    <cellStyle name="_2008_2010 06022008_ПР ОФ на  2010-2014 01 10 2010 2011!!! для ДИиСП (2)" xfId="69"/>
    <cellStyle name="_2008_2010 06022008_ПР ОФ на  2010-2014 коррект  26 10 2010" xfId="70"/>
    <cellStyle name="_2008_2010 06022008_ПР ОФ на  2010-2014 коррект  26 10 2010 для ДИиСП (2)" xfId="71"/>
    <cellStyle name="_2008_2010 06022008_ПР ОФ на  2010-2014 коррект  26 10 2010 для ДИиСП (3)" xfId="72"/>
    <cellStyle name="_2009 предложения РЭК в ФСТ" xfId="73"/>
    <cellStyle name="_206B52E0" xfId="74"/>
    <cellStyle name="_24 05 06_MGTS_Draft_ Model" xfId="75"/>
    <cellStyle name="_2приложение1 форма расчета по Спецодежде ПМЭС1" xfId="76"/>
    <cellStyle name="_3 Анализ отклонений по топливу" xfId="77"/>
    <cellStyle name="_3 БДР по кварталам" xfId="78"/>
    <cellStyle name="_31 декабря 2010" xfId="79"/>
    <cellStyle name="_3Расчет аморт.отчислений квартальный" xfId="80"/>
    <cellStyle name="_4 Анализ ГСМ 2006 Кузбасс" xfId="81"/>
    <cellStyle name="_5 Анализ ГСМ и энергии" xfId="82"/>
    <cellStyle name="_5 Проект согласованного плана Омского ПМЭС на 06г" xfId="83"/>
    <cellStyle name="_57B6AB88" xfId="84"/>
    <cellStyle name="_7-3 17-03-05" xfId="85"/>
    <cellStyle name="_Comma" xfId="86"/>
    <cellStyle name="_Comps_Valuation Dec 2005" xfId="87"/>
    <cellStyle name="_Condition" xfId="88"/>
    <cellStyle name="_Condition-2020" xfId="89"/>
    <cellStyle name="_Currency" xfId="90"/>
    <cellStyle name="_CurrencySpace" xfId="91"/>
    <cellStyle name="_Generation Model_1" xfId="92"/>
    <cellStyle name="_Heading_16 Detail of Key Metrics_mario marco" xfId="93"/>
    <cellStyle name="_Highlight" xfId="94"/>
    <cellStyle name="_IP - v30_1-куратор (081006)" xfId="95"/>
    <cellStyle name="_IP - v31_0 (081010)" xfId="96"/>
    <cellStyle name="_macro 2020" xfId="97"/>
    <cellStyle name="_macro-1 ут" xfId="98"/>
    <cellStyle name="_macro-2 ут" xfId="99"/>
    <cellStyle name="_Model_RAB Мой" xfId="2581"/>
    <cellStyle name="_Model_RAB_MRSK_svod" xfId="100"/>
    <cellStyle name="_Model_RAB_MRSK_svod 2" xfId="4199"/>
    <cellStyle name="_Multiple" xfId="101"/>
    <cellStyle name="_MultipleSpace" xfId="102"/>
    <cellStyle name="_Percent" xfId="103"/>
    <cellStyle name="_PercentSpace" xfId="104"/>
    <cellStyle name="_SubHeading_16 Detail of Key Metrics_mario marco" xfId="105"/>
    <cellStyle name="_TableHead" xfId="106"/>
    <cellStyle name="_TableHead_16 Detail of Key Metrics_mario marco" xfId="107"/>
    <cellStyle name="_TableHead_16 Detail of Key Metrics_mario marco_План ФХД котельной (ТЭЦ) от 22.01.08 последняя версия А3" xfId="108"/>
    <cellStyle name="_TableHead_План ФХД котельной (ТЭЦ) от 22.01.08 последняя версия А3" xfId="109"/>
    <cellStyle name="_TableRowHead" xfId="110"/>
    <cellStyle name="_TableSuperHead_Water, IntGas and Other" xfId="111"/>
    <cellStyle name="_Transmission Model final - 22-03-2005" xfId="112"/>
    <cellStyle name="_TSET.NET.2010.варианты расчета_min_max_ГК_03.09.09 RAB" xfId="2582"/>
    <cellStyle name="_UBS Flame valuation model v53 - FINAL" xfId="113"/>
    <cellStyle name="_Автотранспорт услуги+аренда расшифровка" xfId="114"/>
    <cellStyle name="_АГ" xfId="115"/>
    <cellStyle name="_Альбом  от 25.08.06 недействующая редакция" xfId="2583"/>
    <cellStyle name="_Альбом бюджетных форм   от 23.08.05" xfId="2584"/>
    <cellStyle name="_Альбом бюджетных форм   от 25.08.05" xfId="2585"/>
    <cellStyle name="_Альбом бюджетных форм от 18.07.06" xfId="2586"/>
    <cellStyle name="_Аморт 3 кв + год ФСК" xfId="116"/>
    <cellStyle name="_Амортизация 3 кв 2006 г" xfId="117"/>
    <cellStyle name="_Анализ Забайкальского по Охране за 6 мес 05г" xfId="118"/>
    <cellStyle name="_Анализ командировочных расходов за 6мес" xfId="119"/>
    <cellStyle name="_Анализ ОС 2006 ФСК МСК" xfId="120"/>
    <cellStyle name="_Анализ откл ПЭП и Б" xfId="121"/>
    <cellStyle name="_Анализ платы ТП по 2008г" xfId="122"/>
    <cellStyle name="_Анализ ПЭП Красноярского на 2005г" xfId="123"/>
    <cellStyle name="_Анализ ПЭП Кузбасского ПМЭС на 2006г" xfId="124"/>
    <cellStyle name="_Анализ ПЭП Омского ПМЭС на 2005г" xfId="125"/>
    <cellStyle name="_Анализ ПЭП Омского ПМЭС на 4 кв.2005г" xfId="126"/>
    <cellStyle name="_Анализ СИБИРЬ 2006 исп Финоченко" xfId="127"/>
    <cellStyle name="_АРМ_БП_РСК_V6.1.unprotec" xfId="2587"/>
    <cellStyle name="_банки" xfId="128"/>
    <cellStyle name="_БДДС 1 КВ СВЕРКА" xfId="129"/>
    <cellStyle name="_БДР 4кв и 2006год от Миши 20 12 06" xfId="130"/>
    <cellStyle name="_БДР и БДДС ЕНЭС ТПМЭС на  2006 (план 4 кв-расчет) МСК" xfId="131"/>
    <cellStyle name="_БДР и БДДС нов 2кв 2006" xfId="132"/>
    <cellStyle name="_БДР и БДДС сети ФСК ОП 2007" xfId="133"/>
    <cellStyle name="_БДР и БДДС ТОиР на 4кв 2006ММСК лимит" xfId="134"/>
    <cellStyle name="_БДР_БДДС_4кв06 РАБОЧИЙ-ОН!!!!!!!!!!!!!" xfId="135"/>
    <cellStyle name="_БДРиБДДС на 2кв.2006г" xfId="136"/>
    <cellStyle name="_БДС,БДР Бурятия 4 кв-л ТОиР1" xfId="137"/>
    <cellStyle name="_бюдж" xfId="138"/>
    <cellStyle name="_Бюджетные формы.Расходы v.3.1" xfId="2588"/>
    <cellStyle name="_вар 3 Выгрузка из АРМа БДР 12мес по ФСК от 11_12_06 исп Финоченко" xfId="139"/>
    <cellStyle name="_Ввод" xfId="140"/>
    <cellStyle name="_Ввод 10" xfId="4571"/>
    <cellStyle name="_Ввод 11" xfId="4572"/>
    <cellStyle name="_Ввод 12" xfId="4573"/>
    <cellStyle name="_Ввод 13" xfId="7026"/>
    <cellStyle name="_Ввод 14" xfId="7027"/>
    <cellStyle name="_Ввод 15" xfId="7028"/>
    <cellStyle name="_Ввод 16" xfId="7029"/>
    <cellStyle name="_Ввод 17" xfId="7030"/>
    <cellStyle name="_Ввод 18" xfId="7031"/>
    <cellStyle name="_Ввод 2" xfId="141"/>
    <cellStyle name="_Ввод 2 10" xfId="7032"/>
    <cellStyle name="_Ввод 2 11" xfId="7033"/>
    <cellStyle name="_Ввод 2 12" xfId="7034"/>
    <cellStyle name="_Ввод 2 13" xfId="7035"/>
    <cellStyle name="_Ввод 2 14" xfId="7036"/>
    <cellStyle name="_Ввод 2 15" xfId="7037"/>
    <cellStyle name="_Ввод 2 2" xfId="4574"/>
    <cellStyle name="_Ввод 2 2 10" xfId="7038"/>
    <cellStyle name="_Ввод 2 2 11" xfId="7039"/>
    <cellStyle name="_Ввод 2 2 12" xfId="7040"/>
    <cellStyle name="_Ввод 2 2 13" xfId="7041"/>
    <cellStyle name="_Ввод 2 2 2" xfId="7042"/>
    <cellStyle name="_Ввод 2 2 3" xfId="7043"/>
    <cellStyle name="_Ввод 2 2 4" xfId="7044"/>
    <cellStyle name="_Ввод 2 2 5" xfId="7045"/>
    <cellStyle name="_Ввод 2 2 6" xfId="7046"/>
    <cellStyle name="_Ввод 2 2 7" xfId="7047"/>
    <cellStyle name="_Ввод 2 2 8" xfId="7048"/>
    <cellStyle name="_Ввод 2 2 9" xfId="7049"/>
    <cellStyle name="_Ввод 2 3" xfId="4575"/>
    <cellStyle name="_Ввод 2 3 10" xfId="7050"/>
    <cellStyle name="_Ввод 2 3 11" xfId="7051"/>
    <cellStyle name="_Ввод 2 3 12" xfId="7052"/>
    <cellStyle name="_Ввод 2 3 13" xfId="7053"/>
    <cellStyle name="_Ввод 2 3 2" xfId="7054"/>
    <cellStyle name="_Ввод 2 3 3" xfId="7055"/>
    <cellStyle name="_Ввод 2 3 4" xfId="7056"/>
    <cellStyle name="_Ввод 2 3 5" xfId="7057"/>
    <cellStyle name="_Ввод 2 3 6" xfId="7058"/>
    <cellStyle name="_Ввод 2 3 7" xfId="7059"/>
    <cellStyle name="_Ввод 2 3 8" xfId="7060"/>
    <cellStyle name="_Ввод 2 3 9" xfId="7061"/>
    <cellStyle name="_Ввод 2 4" xfId="4576"/>
    <cellStyle name="_Ввод 2 5" xfId="4577"/>
    <cellStyle name="_Ввод 2 6" xfId="4578"/>
    <cellStyle name="_Ввод 2 7" xfId="4579"/>
    <cellStyle name="_Ввод 2 8" xfId="4580"/>
    <cellStyle name="_Ввод 2 9" xfId="4581"/>
    <cellStyle name="_Ввод 3" xfId="142"/>
    <cellStyle name="_Ввод 3 10" xfId="7062"/>
    <cellStyle name="_Ввод 3 11" xfId="7063"/>
    <cellStyle name="_Ввод 3 12" xfId="7064"/>
    <cellStyle name="_Ввод 3 13" xfId="7065"/>
    <cellStyle name="_Ввод 3 14" xfId="7066"/>
    <cellStyle name="_Ввод 3 15" xfId="7067"/>
    <cellStyle name="_Ввод 3 2" xfId="4582"/>
    <cellStyle name="_Ввод 3 2 10" xfId="7068"/>
    <cellStyle name="_Ввод 3 2 11" xfId="7069"/>
    <cellStyle name="_Ввод 3 2 12" xfId="7070"/>
    <cellStyle name="_Ввод 3 2 13" xfId="7071"/>
    <cellStyle name="_Ввод 3 2 2" xfId="7072"/>
    <cellStyle name="_Ввод 3 2 3" xfId="7073"/>
    <cellStyle name="_Ввод 3 2 4" xfId="7074"/>
    <cellStyle name="_Ввод 3 2 5" xfId="7075"/>
    <cellStyle name="_Ввод 3 2 6" xfId="7076"/>
    <cellStyle name="_Ввод 3 2 7" xfId="7077"/>
    <cellStyle name="_Ввод 3 2 8" xfId="7078"/>
    <cellStyle name="_Ввод 3 2 9" xfId="7079"/>
    <cellStyle name="_Ввод 3 3" xfId="4583"/>
    <cellStyle name="_Ввод 3 3 10" xfId="7080"/>
    <cellStyle name="_Ввод 3 3 11" xfId="7081"/>
    <cellStyle name="_Ввод 3 3 12" xfId="7082"/>
    <cellStyle name="_Ввод 3 3 13" xfId="7083"/>
    <cellStyle name="_Ввод 3 3 2" xfId="7084"/>
    <cellStyle name="_Ввод 3 3 3" xfId="7085"/>
    <cellStyle name="_Ввод 3 3 4" xfId="7086"/>
    <cellStyle name="_Ввод 3 3 5" xfId="7087"/>
    <cellStyle name="_Ввод 3 3 6" xfId="7088"/>
    <cellStyle name="_Ввод 3 3 7" xfId="7089"/>
    <cellStyle name="_Ввод 3 3 8" xfId="7090"/>
    <cellStyle name="_Ввод 3 3 9" xfId="7091"/>
    <cellStyle name="_Ввод 3 4" xfId="4584"/>
    <cellStyle name="_Ввод 3 5" xfId="4585"/>
    <cellStyle name="_Ввод 3 6" xfId="4586"/>
    <cellStyle name="_Ввод 3 7" xfId="4587"/>
    <cellStyle name="_Ввод 3 8" xfId="4588"/>
    <cellStyle name="_Ввод 3 9" xfId="4589"/>
    <cellStyle name="_Ввод 4" xfId="143"/>
    <cellStyle name="_Ввод 4 10" xfId="7092"/>
    <cellStyle name="_Ввод 4 11" xfId="7093"/>
    <cellStyle name="_Ввод 4 12" xfId="7094"/>
    <cellStyle name="_Ввод 4 13" xfId="7095"/>
    <cellStyle name="_Ввод 4 14" xfId="7096"/>
    <cellStyle name="_Ввод 4 15" xfId="7097"/>
    <cellStyle name="_Ввод 4 2" xfId="4590"/>
    <cellStyle name="_Ввод 4 2 10" xfId="7098"/>
    <cellStyle name="_Ввод 4 2 11" xfId="7099"/>
    <cellStyle name="_Ввод 4 2 12" xfId="7100"/>
    <cellStyle name="_Ввод 4 2 13" xfId="7101"/>
    <cellStyle name="_Ввод 4 2 2" xfId="7102"/>
    <cellStyle name="_Ввод 4 2 3" xfId="7103"/>
    <cellStyle name="_Ввод 4 2 4" xfId="7104"/>
    <cellStyle name="_Ввод 4 2 5" xfId="7105"/>
    <cellStyle name="_Ввод 4 2 6" xfId="7106"/>
    <cellStyle name="_Ввод 4 2 7" xfId="7107"/>
    <cellStyle name="_Ввод 4 2 8" xfId="7108"/>
    <cellStyle name="_Ввод 4 2 9" xfId="7109"/>
    <cellStyle name="_Ввод 4 3" xfId="4591"/>
    <cellStyle name="_Ввод 4 3 10" xfId="7110"/>
    <cellStyle name="_Ввод 4 3 11" xfId="7111"/>
    <cellStyle name="_Ввод 4 3 12" xfId="7112"/>
    <cellStyle name="_Ввод 4 3 13" xfId="7113"/>
    <cellStyle name="_Ввод 4 3 2" xfId="7114"/>
    <cellStyle name="_Ввод 4 3 3" xfId="7115"/>
    <cellStyle name="_Ввод 4 3 4" xfId="7116"/>
    <cellStyle name="_Ввод 4 3 5" xfId="7117"/>
    <cellStyle name="_Ввод 4 3 6" xfId="7118"/>
    <cellStyle name="_Ввод 4 3 7" xfId="7119"/>
    <cellStyle name="_Ввод 4 3 8" xfId="7120"/>
    <cellStyle name="_Ввод 4 3 9" xfId="7121"/>
    <cellStyle name="_Ввод 4 4" xfId="4592"/>
    <cellStyle name="_Ввод 4 5" xfId="4593"/>
    <cellStyle name="_Ввод 4 6" xfId="4594"/>
    <cellStyle name="_Ввод 4 7" xfId="4595"/>
    <cellStyle name="_Ввод 4 8" xfId="4596"/>
    <cellStyle name="_Ввод 4 9" xfId="4597"/>
    <cellStyle name="_Ввод 5" xfId="4598"/>
    <cellStyle name="_Ввод 5 10" xfId="7122"/>
    <cellStyle name="_Ввод 5 11" xfId="7123"/>
    <cellStyle name="_Ввод 5 12" xfId="7124"/>
    <cellStyle name="_Ввод 5 13" xfId="7125"/>
    <cellStyle name="_Ввод 5 2" xfId="7126"/>
    <cellStyle name="_Ввод 5 3" xfId="7127"/>
    <cellStyle name="_Ввод 5 4" xfId="7128"/>
    <cellStyle name="_Ввод 5 5" xfId="7129"/>
    <cellStyle name="_Ввод 5 6" xfId="7130"/>
    <cellStyle name="_Ввод 5 7" xfId="7131"/>
    <cellStyle name="_Ввод 5 8" xfId="7132"/>
    <cellStyle name="_Ввод 5 9" xfId="7133"/>
    <cellStyle name="_Ввод 6" xfId="4599"/>
    <cellStyle name="_Ввод 6 10" xfId="7134"/>
    <cellStyle name="_Ввод 6 11" xfId="7135"/>
    <cellStyle name="_Ввод 6 12" xfId="7136"/>
    <cellStyle name="_Ввод 6 13" xfId="7137"/>
    <cellStyle name="_Ввод 6 2" xfId="7138"/>
    <cellStyle name="_Ввод 6 3" xfId="7139"/>
    <cellStyle name="_Ввод 6 4" xfId="7140"/>
    <cellStyle name="_Ввод 6 5" xfId="7141"/>
    <cellStyle name="_Ввод 6 6" xfId="7142"/>
    <cellStyle name="_Ввод 6 7" xfId="7143"/>
    <cellStyle name="_Ввод 6 8" xfId="7144"/>
    <cellStyle name="_Ввод 6 9" xfId="7145"/>
    <cellStyle name="_Ввод 7" xfId="4600"/>
    <cellStyle name="_Ввод 8" xfId="4601"/>
    <cellStyle name="_Ввод 9" xfId="4602"/>
    <cellStyle name="_Вводы 2008-2012 Колэнерго" xfId="2589"/>
    <cellStyle name="_ВМТ" xfId="144"/>
    <cellStyle name="_ВМТ_Книга1" xfId="145"/>
    <cellStyle name="_ВМТ_ПР ОФ на  2010-2014 01 10 2010 2011!!! для ДИиСП (2)" xfId="146"/>
    <cellStyle name="_ВМТ_ПР ОФ на  2010-2014 коррект  26 10 2010" xfId="147"/>
    <cellStyle name="_ВМТ_ПР ОФ на  2010-2014 коррект  26 10 2010 для ДИиСП (2)" xfId="148"/>
    <cellStyle name="_ВМТ_ПР ОФ на  2010-2014 коррект  26 10 2010 для ДИиСП (3)" xfId="149"/>
    <cellStyle name="_ВО ОП ТЭС-ОТ- 2007" xfId="2590"/>
    <cellStyle name="_Вопросы 14 07" xfId="150"/>
    <cellStyle name="_ВФ ОАО ТЭС-ОТ- 2009" xfId="2591"/>
    <cellStyle name="_Выгрузка из АРМа БДР 9 мес по ФСК от 04_10_06 исп Финоченко" xfId="151"/>
    <cellStyle name="_Выгрузка из АРМа БДР 9 мес по ФСК от 26_09_06 исп Финоченко" xfId="152"/>
    <cellStyle name="_Выгрузка из АРМа БДР и БДДС 6 мес по ФСК от Михи по электр 03 07 06" xfId="153"/>
    <cellStyle name="_выручка по присоединениям2" xfId="2592"/>
    <cellStyle name="_ДДП-ГП_РАО_05042" xfId="154"/>
    <cellStyle name="_Дефицит Выручки-2010" xfId="2593"/>
    <cellStyle name="_Договор аренды ЯЭ с разбивкой" xfId="2594"/>
    <cellStyle name="_Доп вопросы" xfId="155"/>
    <cellStyle name="_Доп вопросы 01 07" xfId="156"/>
    <cellStyle name="_Доп вопросы 08 07" xfId="157"/>
    <cellStyle name="_Доп вопросы 27 06" xfId="158"/>
    <cellStyle name="_Доходник1" xfId="159"/>
    <cellStyle name="_ЕНЭС ТОиР 2кв 06г ОП" xfId="160"/>
    <cellStyle name="_ЕНЭС ТОиР 2кв 06г ОП_15_2 1 6 1" xfId="161"/>
    <cellStyle name="_ЕНЭС ТОиР 2кв 06г ОП_Анализ 15_БДР и БДДС Омское 2007" xfId="162"/>
    <cellStyle name="_ЕНЭС ТОиР 2кв 06г ОП_БДР МСК 1кв07 от Сергея 20 04 07" xfId="163"/>
    <cellStyle name="_ЕНЭС ТОиР 2кв 06г ОП_БДР МСК 1кв07 от Сергея 20 04 07_БДР и БДДС сети ФСК ОП 2008" xfId="164"/>
    <cellStyle name="_ЕНЭС ТОиР 2кв 06г ОП_БДР МСК 1кв07 от Сергея 20 04 07_формы бюджетов к защите 2008 года" xfId="165"/>
    <cellStyle name="_ЕНЭС ТОиР 2кв 06г ОП_формы бюджетов к защите 2008 года" xfId="166"/>
    <cellStyle name="_Замечания по формам" xfId="167"/>
    <cellStyle name="_Затратный_.." xfId="168"/>
    <cellStyle name="_Затратный_МЗ_Сводный" xfId="169"/>
    <cellStyle name="_Затратный_СУЭК" xfId="170"/>
    <cellStyle name="_ЗБП МСК Бурятия  БДР, БДДС 4 кв 2006 г ДЛН" xfId="171"/>
    <cellStyle name="_ЗБП МСК Бурятия  БДР, БДДС 4 кв 2006 г зак с УС (3)" xfId="172"/>
    <cellStyle name="_ЗБП МСК Бурятия Корр по функц бюджетам 3 и 4 кв 2007 год 25 07 07" xfId="173"/>
    <cellStyle name="_ЗБП ФСК  БДР, БДДС на 4 кв 2006 (заказчик)" xfId="174"/>
    <cellStyle name="_ЗБП ФСК  БДР, БДДС на 4 кв 2006 г" xfId="175"/>
    <cellStyle name="_ЗБП ФСК Корр по функц бюджетам 3 и 4 кв 2007 год 25 07 07" xfId="176"/>
    <cellStyle name="_из АРМ расчет БДДС и БДР 12мес 06г" xfId="177"/>
    <cellStyle name="_из АРМ расчет БДДС и БДР 9мес 06г" xfId="178"/>
    <cellStyle name="_Из АРМа БДР 6 мес по ФСК (МСК) от Михи к отчету 03 07 06" xfId="179"/>
    <cellStyle name="_инвест" xfId="2595"/>
    <cellStyle name="_Инвест ТЗ" xfId="2596"/>
    <cellStyle name="_Инвест ТЗ АВТОМАТИЗАЦИЯ  1.06.06   Ф" xfId="2597"/>
    <cellStyle name="_Инвест ТЗ АВТОМАТИЗАЦИЯ  31.05.06   Ф нов" xfId="2598"/>
    <cellStyle name="_Инструменты`2004" xfId="180"/>
    <cellStyle name="_ИП 17032006" xfId="181"/>
    <cellStyle name="_ИП на 04 10 07 без 20071" xfId="182"/>
    <cellStyle name="_ИП на 04 10 07 без 20071_Книга1" xfId="183"/>
    <cellStyle name="_ИП на 04 10 07 без 20071_ПР ОФ на  2010-2014 01 10 2010 2011!!! для ДИиСП (2)" xfId="184"/>
    <cellStyle name="_ИП на 04 10 07 без 20071_ПР ОФ на  2010-2014 коррект  26 10 2010" xfId="185"/>
    <cellStyle name="_ИП на 04 10 07 без 20071_ПР ОФ на  2010-2014 коррект  26 10 2010 для ДИиСП (2)" xfId="186"/>
    <cellStyle name="_ИП на 04 10 07 без 20071_ПР ОФ на  2010-2014 коррект  26 10 2010 для ДИиСП (3)" xfId="187"/>
    <cellStyle name="_ИП на 04 10 07 после ЧАН" xfId="188"/>
    <cellStyle name="_ИП на 04 10 07 после ЧАН_Книга1" xfId="189"/>
    <cellStyle name="_ИП на 04 10 07 после ЧАН_ПР ОФ на  2010-2014 01 10 2010 2011!!! для ДИиСП (2)" xfId="190"/>
    <cellStyle name="_ИП на 04 10 07 после ЧАН_ПР ОФ на  2010-2014 коррект  26 10 2010" xfId="191"/>
    <cellStyle name="_ИП на 04 10 07 после ЧАН_ПР ОФ на  2010-2014 коррект  26 10 2010 для ДИиСП (2)" xfId="192"/>
    <cellStyle name="_ИП на 04 10 07 после ЧАН_ПР ОФ на  2010-2014 коррект  26 10 2010 для ДИиСП (3)" xfId="193"/>
    <cellStyle name="_ИП на 05.10.07" xfId="194"/>
    <cellStyle name="_ИП на 05.10.07_Книга1" xfId="195"/>
    <cellStyle name="_ИП на 05.10.07_ПР ОФ на  2010-2014 01 10 2010 2011!!! для ДИиСП (2)" xfId="196"/>
    <cellStyle name="_ИП на 05.10.07_ПР ОФ на  2010-2014 коррект  26 10 2010" xfId="197"/>
    <cellStyle name="_ИП на 05.10.07_ПР ОФ на  2010-2014 коррект  26 10 2010 для ДИиСП (2)" xfId="198"/>
    <cellStyle name="_ИП на 05.10.07_ПР ОФ на  2010-2014 коррект  26 10 2010 для ДИиСП (3)" xfId="199"/>
    <cellStyle name="_ИП СО 2006-2010 отпр 22 01 07" xfId="200"/>
    <cellStyle name="_ИП ФСК 10_10_07 куцанкиной" xfId="201"/>
    <cellStyle name="_ИП ФСК 2007-2010" xfId="202"/>
    <cellStyle name="_ИП ФСК 2007-2010 (2)" xfId="203"/>
    <cellStyle name="_ИП ФСК 2007-2010_ИП ФСК 2007-2010 (2)" xfId="204"/>
    <cellStyle name="_ИП ФСК 2007-2010_Лист1" xfId="205"/>
    <cellStyle name="_ИП ФСК 2007-2010_Лист1_1" xfId="206"/>
    <cellStyle name="_ИП ФСК 2007-2010_Свод подрядчиков общий" xfId="207"/>
    <cellStyle name="_ИП ФСК на 2008-2012 17 12 071" xfId="208"/>
    <cellStyle name="_ИПР 2010-14гг прил.1,2,3  20.10.09" xfId="2918"/>
    <cellStyle name="_исп плана по приобр 2к" xfId="209"/>
    <cellStyle name="_Исходные данные для модели" xfId="2599"/>
    <cellStyle name="_к ПЭП Забайкальского ПМЭС на 2кв 05г" xfId="210"/>
    <cellStyle name="_Классификаторы" xfId="2600"/>
    <cellStyle name="_классификаторы УБМ (изменения)" xfId="2601"/>
    <cellStyle name="_Книга1" xfId="211"/>
    <cellStyle name="_Книга1 2" xfId="212"/>
    <cellStyle name="_Книга1 3" xfId="213"/>
    <cellStyle name="_Книга1 4" xfId="4200"/>
    <cellStyle name="_Книга1_6" xfId="214"/>
    <cellStyle name="_Книга1_Копия АРМ_БП_РСК_V10 0_20100213" xfId="215"/>
    <cellStyle name="_Книга1_Копия АРМ_БП_РСК_V10 0_20100213 2" xfId="216"/>
    <cellStyle name="_Книга1_Копия АРМ_БП_РСК_V10 0_20100213 3" xfId="217"/>
    <cellStyle name="_Книга1_Копия АРМ_БП_РСК_V10 0_20100213 4" xfId="4201"/>
    <cellStyle name="_Книга1_Копия АРМ_БП_РСК_V10 0_20100213_6" xfId="218"/>
    <cellStyle name="_Книга2" xfId="219"/>
    <cellStyle name="_Книга2 2" xfId="4202"/>
    <cellStyle name="_Книга2_1" xfId="220"/>
    <cellStyle name="_Книга3" xfId="221"/>
    <cellStyle name="_Книга5" xfId="2602"/>
    <cellStyle name="_Книга6" xfId="222"/>
    <cellStyle name="_Командировочные расходы 2006" xfId="223"/>
    <cellStyle name="_Комплексная по всем затратам ПСУИС" xfId="224"/>
    <cellStyle name="_комплексный" xfId="225"/>
    <cellStyle name="_комплексный1" xfId="226"/>
    <cellStyle name="_Копия 3кв_1" xfId="227"/>
    <cellStyle name="_Копия ЗБП МСК  Чита БДР, БДДС 4 кв 06 ТоиР 26 07 06" xfId="228"/>
    <cellStyle name="_Копия капвлож_бизнес-план25 05_1" xfId="229"/>
    <cellStyle name="_Копия Образец Предложения по корректировке ИП МЭС С-З_3" xfId="230"/>
    <cellStyle name="_Копия Образец Предложения по корректировке ИП МЭС С-З_3_Книга1" xfId="231"/>
    <cellStyle name="_Копия Образец Предложения по корректировке ИП МЭС С-З_3_ПР ОФ на  2010-2014 01 10 2010 2011!!! для ДИиСП (2)" xfId="232"/>
    <cellStyle name="_Копия Образец Предложения по корректировке ИП МЭС С-З_3_ПР ОФ на  2010-2014 коррект  26 10 2010" xfId="233"/>
    <cellStyle name="_Копия Образец Предложения по корректировке ИП МЭС С-З_3_ПР ОФ на  2010-2014 коррект  26 10 2010 для ДИиСП (2)" xfId="234"/>
    <cellStyle name="_Копия Образец Предложения по корректировке ИП МЭС С-З_3_ПР ОФ на  2010-2014 коррект  26 10 2010 для ДИиСП (3)" xfId="235"/>
    <cellStyle name="_Копия ПР ОФ 2010-2014 (исправ версия)" xfId="236"/>
    <cellStyle name="_Копия ПР ОФ 2010-2014 (исправ версия)_Книга1" xfId="237"/>
    <cellStyle name="_Копия ПР ОФ 2010-2014 (исправ версия)_ПР ОФ на  2010-2014 01 10 2010 2011!!! для ДИиСП (2)" xfId="238"/>
    <cellStyle name="_Копия ПР ОФ 2010-2014 (исправ версия)_ПР ОФ на  2010-2014 коррект  26 10 2010" xfId="239"/>
    <cellStyle name="_Копия ПР ОФ 2010-2014 (исправ версия)_ПР ОФ на  2010-2014 коррект  26 10 2010 для ДИиСП (2)" xfId="240"/>
    <cellStyle name="_Копия ПР ОФ 2010-2014 (исправ версия)_ПР ОФ на  2010-2014 коррект  26 10 2010 для ДИиСП (3)" xfId="241"/>
    <cellStyle name="_Копия Предельный тариф на передачу 2008  по предложениям ЦО 1" xfId="242"/>
    <cellStyle name="_Копия Прил 2(Показатели ИП)" xfId="243"/>
    <cellStyle name="_Копия тех.-экон. и фин. показатели" xfId="244"/>
    <cellStyle name="_Копия Форма Корректировки плана ремонта электросетевых объектов ОАО ФСК ЕЭС и МСК на 2007" xfId="245"/>
    <cellStyle name="_Коррект 4кв06 31 10 06" xfId="246"/>
    <cellStyle name="_Корректировка ИП для Боброва" xfId="247"/>
    <cellStyle name="_корректировка КПМЭС 4кв" xfId="248"/>
    <cellStyle name="_корректировка КПМЭС 4кв ФСК 07 11 (2)" xfId="249"/>
    <cellStyle name="_корректировка КПМЭС ТОиР" xfId="250"/>
    <cellStyle name="_корректировка_КПМЭС 4кв" xfId="251"/>
    <cellStyle name="_Краткий анализ 2006г НОВЫЙ" xfId="252"/>
    <cellStyle name="_Лимит 4 кв 06г. (Согл год - утверж 9 мес)" xfId="253"/>
    <cellStyle name="_Лист в ТЭЦ март 04г" xfId="254"/>
    <cellStyle name="_Лист1" xfId="255"/>
    <cellStyle name="_Лист1_1" xfId="256"/>
    <cellStyle name="_Макет_Итоговый лист по анализу ИПР" xfId="2603"/>
    <cellStyle name="_меню по ТП (2)" xfId="2604"/>
    <cellStyle name="_мин_макс_24.09.2009_ГК" xfId="2605"/>
    <cellStyle name="_МОДЕЛЬ_1 (2)" xfId="2606"/>
    <cellStyle name="_МОДЕЛЬ_1 (2) Псков max затраты ПЭ сценарные Холдинга ( конечн.19,8)" xfId="2607"/>
    <cellStyle name="_мтр 2006 год по месяцам" xfId="257"/>
    <cellStyle name="_МЭС Волги ЦПИД 2008-2010гг" xfId="258"/>
    <cellStyle name="_МЭС Волги ЦПИД 2008-2010гг_Книга1" xfId="259"/>
    <cellStyle name="_МЭС Волги ЦПИД 2008-2010гг_ПР ОФ на  2010-2014 01 10 2010 2011!!! для ДИиСП (2)" xfId="260"/>
    <cellStyle name="_МЭС Волги ЦПИД 2008-2010гг_ПР ОФ на  2010-2014 коррект  26 10 2010" xfId="261"/>
    <cellStyle name="_МЭС Волги ЦПИД 2008-2010гг_ПР ОФ на  2010-2014 коррект  26 10 2010 для ДИиСП (2)" xfId="262"/>
    <cellStyle name="_МЭС Волги ЦПИД 2008-2010гг_ПР ОФ на  2010-2014 коррект  26 10 2010 для ДИиСП (3)" xfId="263"/>
    <cellStyle name="_НВВ 2009 постатейно свод по филиалам_09_02_09" xfId="2608"/>
    <cellStyle name="_НВВ 2009 постатейно свод по филиалам_для Валентина" xfId="2609"/>
    <cellStyle name="_некомплекс 2009-2011" xfId="264"/>
    <cellStyle name="_некомплекс 2009-2011_Книга1" xfId="265"/>
    <cellStyle name="_некомплекс 2009-2011_ПР ОФ на  2010-2014 01 10 2010 2011!!! для ДИиСП (2)" xfId="266"/>
    <cellStyle name="_некомплекс 2009-2011_ПР ОФ на  2010-2014 коррект  26 10 2010" xfId="267"/>
    <cellStyle name="_некомплекс 2009-2011_ПР ОФ на  2010-2014 коррект  26 10 2010 для ДИиСП (2)" xfId="268"/>
    <cellStyle name="_некомплекс 2009-2011_ПР ОФ на  2010-2014 коррект  26 10 2010 для ДИиСП (3)" xfId="269"/>
    <cellStyle name="_Новый_КС2_Элпитание в МЭС Юга 5-7-1" xfId="270"/>
    <cellStyle name="_Новый_КС2_Элпитание в МЭС Юга 5-7-1_КПЭ ВВоды ИП 2010 (отправка)" xfId="271"/>
    <cellStyle name="_Новый_КС2_Элпитание в МЭС Юга 5-7-1_КПЭ ВВоды ИП 2010 (посл вар  26 05 11)" xfId="272"/>
    <cellStyle name="_Новый_КС2_Элпитание в МЭС Юга 5-7-1_КПЭ ВВоды ИП 2010 (посл вар  26 05 11) (3)" xfId="273"/>
    <cellStyle name="_Новый_КС2_Элпитание в МЭС Юга 5-7-1_ремонт" xfId="274"/>
    <cellStyle name="_Общий свод 4 декабрь, ноябрь, октябрь" xfId="275"/>
    <cellStyle name="_Омск" xfId="2610"/>
    <cellStyle name="_ОПЕРАТИВКА ГПЭС апрель" xfId="276"/>
    <cellStyle name="_Описание объектов" xfId="277"/>
    <cellStyle name="_Описание объектов_Книга1" xfId="278"/>
    <cellStyle name="_Описание объектов_ПР ОФ на  2010-2014 01 10 2010 2011!!! для ДИиСП (2)" xfId="279"/>
    <cellStyle name="_Описание объектов_ПР ОФ на  2010-2014 коррект  26 10 2010" xfId="280"/>
    <cellStyle name="_Описание объектов_ПР ОФ на  2010-2014 коррект  26 10 2010 для ДИиСП (2)" xfId="281"/>
    <cellStyle name="_Описание объектов_ПР ОФ на  2010-2014 коррект  26 10 2010 для ДИиСП (3)" xfId="282"/>
    <cellStyle name="_ОПМЭС 2004 статья 1_1_1_2" xfId="283"/>
    <cellStyle name="_Осн Форма 2_1_ОП 13 05(1)" xfId="284"/>
    <cellStyle name="_остаток векселей_01_07" xfId="285"/>
    <cellStyle name="_ОТ ИД 2009" xfId="2611"/>
    <cellStyle name="_Отчет 2006 _П 15 01" xfId="286"/>
    <cellStyle name="_П 1.3, 1.4, 1.5." xfId="2612"/>
    <cellStyle name="_Перегруппировка_нов формат" xfId="2613"/>
    <cellStyle name="_План ТП на 2008 год  к утверждению" xfId="287"/>
    <cellStyle name="_Плановая выручка 2010-по  двум  договорам" xfId="2614"/>
    <cellStyle name="_Подряд 4кв 06 КМС" xfId="288"/>
    <cellStyle name="_поквартальная разбивка реновации 2009" xfId="289"/>
    <cellStyle name="_Последний ПЭП и Бюджет 2006 КузбПМЭС" xfId="290"/>
    <cellStyle name="_пр 5 тариф RAB" xfId="2615"/>
    <cellStyle name="_пр 6 финпроекция" xfId="2616"/>
    <cellStyle name="_ПР ОФ 2010-2012 для ФСТ" xfId="291"/>
    <cellStyle name="_ПР ОФ 2010-2012 для ФСТ_Книга1" xfId="292"/>
    <cellStyle name="_ПР ОФ 2010-2012 для ФСТ_ПР ОФ на  2010-2014 01 10 2010 2011!!! для ДИиСП (2)" xfId="293"/>
    <cellStyle name="_ПР ОФ 2010-2012 для ФСТ_ПР ОФ на  2010-2014 коррект  26 10 2010" xfId="294"/>
    <cellStyle name="_ПР ОФ 2010-2012 для ФСТ_ПР ОФ на  2010-2014 коррект  26 10 2010 для ДИиСП (2)" xfId="295"/>
    <cellStyle name="_ПР ОФ 2010-2012 для ФСТ_ПР ОФ на  2010-2014 коррект  26 10 2010 для ДИиСП (3)" xfId="296"/>
    <cellStyle name="_ПР ОФ 2010-2014" xfId="297"/>
    <cellStyle name="_ПР ОФ 2010-2014_Книга1" xfId="298"/>
    <cellStyle name="_ПР ОФ 2010-2014_ПР ОФ на  2010-2014 01 10 2010 2011!!! для ДИиСП (2)" xfId="299"/>
    <cellStyle name="_ПР ОФ 2010-2014_ПР ОФ на  2010-2014 коррект  26 10 2010" xfId="300"/>
    <cellStyle name="_ПР ОФ 2010-2014_ПР ОФ на  2010-2014 коррект  26 10 2010 для ДИиСП (2)" xfId="301"/>
    <cellStyle name="_ПР ОФ 2010-2014_ПР ОФ на  2010-2014 коррект  26 10 2010 для ДИиСП (3)" xfId="302"/>
    <cellStyle name="_ПР ОФ на  2010-2014 01 10 2010 2011!!! для ДИиСП (2)" xfId="303"/>
    <cellStyle name="_ПР ОФ на  2010-2014 коррект  26 10 2010" xfId="304"/>
    <cellStyle name="_ПР ОФ на  2010-2014 коррект  26 10 2010 для ДИиСП (2)" xfId="305"/>
    <cellStyle name="_ПР ОФ на  2010-2014 коррект  26 10 2010 для ДИиСП (3)" xfId="306"/>
    <cellStyle name="_Предложения по корректировке программы реновации (с учетом реновации за счет аморт)" xfId="307"/>
    <cellStyle name="_Предложения по реновации 2008-2012" xfId="308"/>
    <cellStyle name="_Предложения по реновации 2008-2012_Книга1" xfId="309"/>
    <cellStyle name="_Предложения по реновации 2008-2012_ПР ОФ на  2010-2014 01 10 2010 2011!!! для ДИиСП (2)" xfId="310"/>
    <cellStyle name="_Предложения по реновации 2008-2012_ПР ОФ на  2010-2014 коррект  26 10 2010" xfId="311"/>
    <cellStyle name="_Предложения по реновации 2008-2012_ПР ОФ на  2010-2014 коррект  26 10 2010 для ДИиСП (2)" xfId="312"/>
    <cellStyle name="_Предложения по реновации 2008-2012_ПР ОФ на  2010-2014 коррект  26 10 2010 для ДИиСП (3)" xfId="313"/>
    <cellStyle name="_Предожение _ДБП_2009 г ( согласованные БП)  (2)" xfId="2617"/>
    <cellStyle name="_Прил 1 Расчет транспортный налог" xfId="314"/>
    <cellStyle name="_Прил 4_Формат-РСК_29.11.06_new finalприм" xfId="2618"/>
    <cellStyle name="_ПРИЛ. 2003_ЧТЭ" xfId="315"/>
    <cellStyle name="_Прил.4 Перегруппировка" xfId="316"/>
    <cellStyle name="_прил090724 - Реновация поквартально v9 - отправ" xfId="317"/>
    <cellStyle name="_Прил1-1 (МГИ) (Дубинину) 22 01 07" xfId="318"/>
    <cellStyle name="_Приложение 17 закупки оборудования не входящего в сметы строек" xfId="319"/>
    <cellStyle name="_Приложение к протоколу Правления 070607с Чечней" xfId="320"/>
    <cellStyle name="_Приложение к протоколу Правления 070607с Чечней_Книга1" xfId="321"/>
    <cellStyle name="_Приложение к протоколу Правления 070607с Чечней_ПР ОФ на  2010-2014 01 10 2010 2011!!! для ДИиСП (2)" xfId="322"/>
    <cellStyle name="_Приложение к протоколу Правления 070607с Чечней_ПР ОФ на  2010-2014 коррект  26 10 2010" xfId="323"/>
    <cellStyle name="_Приложение к протоколу Правления 070607с Чечней_ПР ОФ на  2010-2014 коррект  26 10 2010 для ДИиСП (2)" xfId="324"/>
    <cellStyle name="_Приложение к протоколу Правления 070607с Чечней_ПР ОФ на  2010-2014 коррект  26 10 2010 для ДИиСП (3)" xfId="325"/>
    <cellStyle name="_Приложение МТС-3-КС" xfId="2619"/>
    <cellStyle name="_Приложение-МТС--2-1" xfId="2620"/>
    <cellStyle name="_Приложения 20 21 1кв 2006" xfId="326"/>
    <cellStyle name="_Приобретение ОС 3кв.5.04.06г.(1)" xfId="327"/>
    <cellStyle name="_Приобретение ОС Упр 2007" xfId="328"/>
    <cellStyle name="_Прогноз 6мес06 ОП ФСК 19 06" xfId="329"/>
    <cellStyle name="_программа замены оборудования ФСК на 2008 коррект" xfId="330"/>
    <cellStyle name="_программа замены оборудования ФСК на 2008 коррект_Книга1" xfId="331"/>
    <cellStyle name="_программа замены оборудования ФСК на 2008 коррект_ПР ОФ на  2010-2014 01 10 2010 2011!!! для ДИиСП (2)" xfId="332"/>
    <cellStyle name="_программа замены оборудования ФСК на 2008 коррект_ПР ОФ на  2010-2014 коррект  26 10 2010" xfId="333"/>
    <cellStyle name="_программа замены оборудования ФСК на 2008 коррект_ПР ОФ на  2010-2014 коррект  26 10 2010 для ДИиСП (2)" xfId="334"/>
    <cellStyle name="_программа замены оборудования ФСК на 2008 коррект_ПР ОФ на  2010-2014 коррект  26 10 2010 для ДИиСП (3)" xfId="335"/>
    <cellStyle name="_Программа СО 7-09 для СД от 29 марта" xfId="336"/>
    <cellStyle name="_Программы  замены ВЗУ и АБ ФСК и  МСК, ВМТ на 2008г" xfId="337"/>
    <cellStyle name="_Программы  замены ВЗУ и АБ ФСК и  МСК, ВМТ на 2008г_Книга1" xfId="338"/>
    <cellStyle name="_Программы  замены ВЗУ и АБ ФСК и  МСК, ВМТ на 2008г_ПР ОФ на  2010-2014 01 10 2010 2011!!! для ДИиСП (2)" xfId="339"/>
    <cellStyle name="_Программы  замены ВЗУ и АБ ФСК и  МСК, ВМТ на 2008г_ПР ОФ на  2010-2014 коррект  26 10 2010" xfId="340"/>
    <cellStyle name="_Программы  замены ВЗУ и АБ ФСК и  МСК, ВМТ на 2008г_ПР ОФ на  2010-2014 коррект  26 10 2010 для ДИиСП (2)" xfId="341"/>
    <cellStyle name="_Программы  замены ВЗУ и АБ ФСК и  МСК, ВМТ на 2008г_ПР ОФ на  2010-2014 коррект  26 10 2010 для ДИиСП (3)" xfId="342"/>
    <cellStyle name="_Проект 3 кв ТОиР  ХМК " xfId="343"/>
    <cellStyle name="_Проект 3 кв ТОиР Красноярск" xfId="344"/>
    <cellStyle name="_Проект плана по ремонту 3 кв ЗБП МСК ОАО Читаэнерго" xfId="345"/>
    <cellStyle name="_Проект плана по ремонту 3 кв. ЗБП МСК ОАО Бурятэнерго" xfId="346"/>
    <cellStyle name="_Проект подряд ремонт 3кв 06г ОП" xfId="347"/>
    <cellStyle name="_Проект программы 2010_2014 20082009" xfId="348"/>
    <cellStyle name="_Проект сметы ОП ТОиР МСК 4кв 06г" xfId="349"/>
    <cellStyle name="_ПСУИС" xfId="350"/>
    <cellStyle name="_ПТОиР  БДР и БДДС 4кв 2006 КЭ" xfId="351"/>
    <cellStyle name="_ПТОиР  БДР и БДДС 4кв 2006 ХП" xfId="352"/>
    <cellStyle name="_ПТОиР  БДР и БДДС 4кв 2006 ХЭ" xfId="353"/>
    <cellStyle name="_ПЭП и Б на  2006 УпрМЭС 07.11.05" xfId="354"/>
    <cellStyle name="_ПЭП и Б на  2006 УпрМЭС утвержденный" xfId="355"/>
    <cellStyle name="_ПЭП и Бюджет 2005г 2-3 уровни" xfId="356"/>
    <cellStyle name="_ПЭП и Бюджет Кузбасского ПМЭС" xfId="357"/>
    <cellStyle name="_ПЭП и Бюджет на 2005г УправленияМЭС" xfId="358"/>
    <cellStyle name="_ПЭП и Бюджет на 4кв04г УправленияМЭС" xfId="359"/>
    <cellStyle name="_ПЭП на 3 кв 2006 г ЗБП МЭС" xfId="360"/>
    <cellStyle name="_ПЭПиБюджет на 2006гММСКмин" xfId="361"/>
    <cellStyle name="_ПЭПиБюджет на 2кв 2006гММСК" xfId="362"/>
    <cellStyle name="_ПЭПиБюджет на 2кв.2005г" xfId="363"/>
    <cellStyle name="_Р-5 02.01.06.06.02.03 Ответств" xfId="364"/>
    <cellStyle name="_РаппопортРАСЧЕТ ФОТ  на 9 мес 2008  " xfId="365"/>
    <cellStyle name="_Расчет RAB_22072008" xfId="2621"/>
    <cellStyle name="_Расчет RAB_Лен и МОЭСК_с 2010 года_14.04.2009_со сглаж_version 3.0_без ФСК" xfId="2622"/>
    <cellStyle name="_расчет аморт.2006 ОП в МЭС" xfId="366"/>
    <cellStyle name="_Расчет кредита_RAB 2010-2014  max конечн.20,77" xfId="2623"/>
    <cellStyle name="_Расчет под  Заключение-Самара" xfId="2624"/>
    <cellStyle name="_Расчеты для плана   2006г" xfId="367"/>
    <cellStyle name="_Расчеты ЕНЭС   2006г" xfId="368"/>
    <cellStyle name="_расшифровка активов_27.06.05" xfId="369"/>
    <cellStyle name="_Расшифровка по приоритетам_МРСК 2" xfId="370"/>
    <cellStyle name="_Реестр Корректировок на ПМЭС 09 06г" xfId="371"/>
    <cellStyle name="_Резервная копия Выгрузка из АРМа БДР 9 мес по ФСК от Миши 11 09 06" xfId="372"/>
    <cellStyle name="_Резервная копия Резервная копия Выгрузка из АРМа БДР 9 мес по ФСК от Миши 11 09 06" xfId="373"/>
    <cellStyle name="_реконстр согл МЭС" xfId="374"/>
    <cellStyle name="_реконстр согл МЭС_Книга1" xfId="375"/>
    <cellStyle name="_реконстр согл МЭС_ПР ОФ на  2010-2014 01 10 2010 2011!!! для ДИиСП (2)" xfId="376"/>
    <cellStyle name="_реконстр согл МЭС_ПР ОФ на  2010-2014 коррект  26 10 2010" xfId="377"/>
    <cellStyle name="_реконстр согл МЭС_ПР ОФ на  2010-2014 коррект  26 10 2010 для ДИиСП (2)" xfId="378"/>
    <cellStyle name="_реконстр согл МЭС_ПР ОФ на  2010-2014 коррект  26 10 2010 для ДИиСП (3)" xfId="379"/>
    <cellStyle name="_ренновация ОФ ФСК 2008-2010 предл МЭС" xfId="380"/>
    <cellStyle name="_ренновация ОФ ФСК 2008-2010 предл МЭС_Книга1" xfId="381"/>
    <cellStyle name="_ренновация ОФ ФСК 2008-2010 предл МЭС_ПР ОФ на  2010-2014 01 10 2010 2011!!! для ДИиСП (2)" xfId="382"/>
    <cellStyle name="_ренновация ОФ ФСК 2008-2010 предл МЭС_ПР ОФ на  2010-2014 коррект  26 10 2010" xfId="383"/>
    <cellStyle name="_ренновация ОФ ФСК 2008-2010 предл МЭС_ПР ОФ на  2010-2014 коррект  26 10 2010 для ДИиСП (2)" xfId="384"/>
    <cellStyle name="_ренновация ОФ ФСК 2008-2010 предл МЭС_ПР ОФ на  2010-2014 коррект  26 10 2010 для ДИиСП (3)" xfId="385"/>
    <cellStyle name="_Реновация ОФ ФСК и МСК на 2009_2013 свод (2)" xfId="386"/>
    <cellStyle name="_Реновация ОФ ФСК и МСК на 2009_2013 свод (2)_Книга1" xfId="387"/>
    <cellStyle name="_Реновация ОФ ФСК и МСК на 2009_2013 свод (2)_ПР ОФ на  2010-2014 01 10 2010 2011!!! для ДИиСП (2)" xfId="388"/>
    <cellStyle name="_Реновация ОФ ФСК и МСК на 2009_2013 свод (2)_ПР ОФ на  2010-2014 коррект  26 10 2010" xfId="389"/>
    <cellStyle name="_Реновация ОФ ФСК и МСК на 2009_2013 свод (2)_ПР ОФ на  2010-2014 коррект  26 10 2010 для ДИиСП (2)" xfId="390"/>
    <cellStyle name="_Реновация ОФ ФСК и МСК на 2009_2013 свод (2)_ПР ОФ на  2010-2014 коррект  26 10 2010 для ДИиСП (3)" xfId="391"/>
    <cellStyle name="_Реновация ОФ ФСК и МСК на 2009_2015 (ПМЭС) испр 24.06.08" xfId="392"/>
    <cellStyle name="_Реновация ОФ ФСК и МСК на 2009_2015 (ПМЭС) испр 24.06.08_Книга1" xfId="393"/>
    <cellStyle name="_Реновация ОФ ФСК и МСК на 2009_2015 (ПМЭС) испр 24.06.08_ПР ОФ на  2010-2014 01 10 2010 2011!!! для ДИиСП (2)" xfId="394"/>
    <cellStyle name="_Реновация ОФ ФСК и МСК на 2009_2015 (ПМЭС) испр 24.06.08_ПР ОФ на  2010-2014 коррект  26 10 2010" xfId="395"/>
    <cellStyle name="_Реновация ОФ ФСК и МСК на 2009_2015 (ПМЭС) испр 24.06.08_ПР ОФ на  2010-2014 коррект  26 10 2010 для ДИиСП (2)" xfId="396"/>
    <cellStyle name="_Реновация ОФ ФСК и МСК на 2009_2015 (ПМЭС) испр 24.06.08_ПР ОФ на  2010-2014 коррект  26 10 2010 для ДИиСП (3)" xfId="397"/>
    <cellStyle name="_С учетом погашения задолженности_Векселя" xfId="398"/>
    <cellStyle name="_Сведения о расходах на 2004г" xfId="399"/>
    <cellStyle name="_Свод" xfId="400"/>
    <cellStyle name="_Свод Март 2009" xfId="401"/>
    <cellStyle name="_Свод по ИПР (2)" xfId="2625"/>
    <cellStyle name="_Свод подрядчиков общий" xfId="402"/>
    <cellStyle name="_СВОД прогноз БДДС 1пг 2007 07 06 07" xfId="403"/>
    <cellStyle name="_СВОД прогноз БДДС 1пг 2007 18 06 07 мах" xfId="404"/>
    <cellStyle name="_Свод Февраль 2009г." xfId="405"/>
    <cellStyle name="_Свод ЦИУС  2008 БДР защищенный" xfId="406"/>
    <cellStyle name="_сводная таблица (2)" xfId="2626"/>
    <cellStyle name="_Сводная таблица по выдаче мощности" xfId="407"/>
    <cellStyle name="_Сибирь-84чел." xfId="408"/>
    <cellStyle name="_СМЕТА ОКС 2 кв." xfId="409"/>
    <cellStyle name="_СО 2006-2010  Прил1-1 (Дубинину)" xfId="410"/>
    <cellStyle name="_Согласованный бюджет 2006 г" xfId="411"/>
    <cellStyle name="_согласованный ФСК ФОТ ОП ЕНЭС" xfId="412"/>
    <cellStyle name="_Спецодежда" xfId="413"/>
    <cellStyle name="_спецодежда отправ в МЭС" xfId="414"/>
    <cellStyle name="_СПП  Правление 09102007" xfId="415"/>
    <cellStyle name="_СПП  Правление 09102007_Книга1" xfId="416"/>
    <cellStyle name="_СПП  Правление 09102007_ПР ОФ на  2010-2014 01 10 2010 2011!!! для ДИиСП (2)" xfId="417"/>
    <cellStyle name="_СПП  Правление 09102007_ПР ОФ на  2010-2014 коррект  26 10 2010" xfId="418"/>
    <cellStyle name="_СПП  Правление 09102007_ПР ОФ на  2010-2014 коррект  26 10 2010 для ДИиСП (2)" xfId="419"/>
    <cellStyle name="_СПП  Правление 09102007_ПР ОФ на  2010-2014 коррект  26 10 2010 для ДИиСП (3)" xfId="420"/>
    <cellStyle name="_Сравнительный_Мотовилиха" xfId="421"/>
    <cellStyle name="_Ст.1.1.1.1 Сырье и материалы 2004" xfId="422"/>
    <cellStyle name="_Страхование свод 2006 (испр)" xfId="423"/>
    <cellStyle name="_Табл П2-5 (вар18-10-2006)" xfId="424"/>
    <cellStyle name="_таблицы  к 2006г" xfId="425"/>
    <cellStyle name="_таблицы для расчетов28-04-08_2006-2009_прибыль корр_по ИА" xfId="2627"/>
    <cellStyle name="_таблицы для расчетов28-04-08_2006-2009с ИА" xfId="2628"/>
    <cellStyle name="_Тарифы 2009 на согласование" xfId="426"/>
    <cellStyle name="_ТОиРУпр  БДР и БДДС на 4 кв 06" xfId="427"/>
    <cellStyle name="_ТПиР сетей ФСК на 2008г" xfId="428"/>
    <cellStyle name="_ТПиР сетей ФСК на 2008г_Книга1" xfId="429"/>
    <cellStyle name="_ТПиР сетей ФСК на 2008г_ПР ОФ на  2010-2014 01 10 2010 2011!!! для ДИиСП (2)" xfId="430"/>
    <cellStyle name="_ТПиР сетей ФСК на 2008г_ПР ОФ на  2010-2014 коррект  26 10 2010" xfId="431"/>
    <cellStyle name="_ТПиР сетей ФСК на 2008г_ПР ОФ на  2010-2014 коррект  26 10 2010 для ДИиСП (2)" xfId="432"/>
    <cellStyle name="_ТПиР сетей ФСК на 2008г_ПР ОФ на  2010-2014 коррект  26 10 2010 для ДИиСП (3)" xfId="433"/>
    <cellStyle name="_УЕ  свод Псковэнерго" xfId="2629"/>
    <cellStyle name="_Упр Ар имущ 2 кв 2006 07 02оконч" xfId="434"/>
    <cellStyle name="_Управление МЭС ОС за1кв04г" xfId="435"/>
    <cellStyle name="_Условные единицы ПСКОВЭНЕРГО (RAB)" xfId="2630"/>
    <cellStyle name="_ФЗП АК и Связи 2009 год (ММТС на ур. пож мин. факт инд. 2 кв.)" xfId="436"/>
    <cellStyle name="_Форма 6  РТК.xls(отчет по Адр пр. ЛО)" xfId="2631"/>
    <cellStyle name="_Форма БДР и БДДС на 4 кв 2006Кузбассэнерго МСК" xfId="437"/>
    <cellStyle name="_Форма БДР и БДДС на 4 кв 2006ФСК" xfId="438"/>
    <cellStyle name="_Форма БДР и БДДС на 4кв 2006 МСК" xfId="439"/>
    <cellStyle name="_Форма БДР и БДДС на 4кв 2006 ФСК" xfId="440"/>
    <cellStyle name="_Форма БДР, БДДС 4кв 06г ТОиР ФСК" xfId="441"/>
    <cellStyle name="_Форма на приобретение ОС  3 кв" xfId="442"/>
    <cellStyle name="_Форма ПЭП и Бюджет на 2кв 2005г ОПМЭС" xfId="443"/>
    <cellStyle name="_Форма ПЭП и Бюджет на 4кв 2005г ОПМЭС" xfId="444"/>
    <cellStyle name="_форма расчета по Спецодежде ПМЭС 2005 год 4 кв 05" xfId="445"/>
    <cellStyle name="_Формат ДПН (предложения ФСК) 01.02.08г. Сравнение" xfId="2632"/>
    <cellStyle name="_формат по RAB" xfId="446"/>
    <cellStyle name="_Формат разбивки по МРСК_РСК" xfId="2633"/>
    <cellStyle name="_Формат_для Согласования" xfId="2634"/>
    <cellStyle name="_Формат-РСК_2007_12 02 06_м" xfId="2635"/>
    <cellStyle name="_ФОТ 80чел.2008" xfId="447"/>
    <cellStyle name="_ХОЛДИНГ_МРСК_09 10 2008" xfId="448"/>
    <cellStyle name="_ХПМЭС Приобретение ОС 2006" xfId="449"/>
    <cellStyle name="_Чек" xfId="450"/>
    <cellStyle name="_экон.форм-т ВО 1 с разбивкой" xfId="2636"/>
    <cellStyle name="_Январь 2009" xfId="451"/>
    <cellStyle name="”ˆŠ‘ˆŽ‚€›‰" xfId="452"/>
    <cellStyle name="”ˆ€‘Ž‚›‰" xfId="453"/>
    <cellStyle name="”€ЌЂЌ‘Ћ‚›‰" xfId="454"/>
    <cellStyle name="”€Љ‘€ђЋ‚ЂЌЌ›‰" xfId="455"/>
    <cellStyle name="”ќђќ‘ћ‚›‰" xfId="456"/>
    <cellStyle name="”ќђќ‘ћ‚›‰ 2" xfId="4203"/>
    <cellStyle name="”љ‘ђћ‚ђќќ›‰" xfId="457"/>
    <cellStyle name="”љ‘ђћ‚ђќќ›‰ 2" xfId="4204"/>
    <cellStyle name="„€’€" xfId="458"/>
    <cellStyle name="„…ќ…†ќ›‰" xfId="459"/>
    <cellStyle name="„…ќ…†ќ›‰ 2" xfId="4205"/>
    <cellStyle name="„……†›‰" xfId="460"/>
    <cellStyle name="„Ђ’Ђ" xfId="461"/>
    <cellStyle name="£ BP" xfId="462"/>
    <cellStyle name="¥ JY" xfId="463"/>
    <cellStyle name="€’ЋѓЋ‚›‰" xfId="464"/>
    <cellStyle name="€’ЋѓЋ‚›‰ 2" xfId="465"/>
    <cellStyle name="€’ЋѓЋ‚›‰ 2 2" xfId="4603"/>
    <cellStyle name="€’ЋѓЋ‚›‰ 2 3" xfId="4604"/>
    <cellStyle name="€’ЋѓЋ‚›‰ 2 4" xfId="4605"/>
    <cellStyle name="€’ЋѓЋ‚›‰ 2 5" xfId="4606"/>
    <cellStyle name="€’ЋѓЋ‚›‰ 3" xfId="466"/>
    <cellStyle name="€’ЋѓЋ‚›‰ 3 2" xfId="4607"/>
    <cellStyle name="€’ЋѓЋ‚›‰ 3 3" xfId="4608"/>
    <cellStyle name="€’ЋѓЋ‚›‰ 3 4" xfId="4609"/>
    <cellStyle name="€’ЋѓЋ‚›‰ 3 5" xfId="4610"/>
    <cellStyle name="€’ЋѓЋ‚›‰ 4" xfId="4611"/>
    <cellStyle name="€’ЋѓЋ‚›‰ 5" xfId="4612"/>
    <cellStyle name="€’ЋѓЋ‚›‰ 6" xfId="4613"/>
    <cellStyle name="€’ЋѓЋ‚›‰ 7" xfId="4614"/>
    <cellStyle name="‡€ƒŽ‹Ž‚ŽŠ1" xfId="467"/>
    <cellStyle name="‡€ƒŽ‹Ž‚ŽŠ2" xfId="468"/>
    <cellStyle name="‡ђѓћ‹ћ‚ћљ1" xfId="469"/>
    <cellStyle name="‡ђѓћ‹ћ‚ћљ1 2" xfId="4206"/>
    <cellStyle name="‡ђѓћ‹ћ‚ћљ2" xfId="470"/>
    <cellStyle name="‡ђѓћ‹ћ‚ћљ2 2" xfId="4207"/>
    <cellStyle name="•W€_GE 3 MINIMUM" xfId="471"/>
    <cellStyle name="’ћѓћ‚›‰" xfId="472"/>
    <cellStyle name="’ћѓћ‚›‰ 2" xfId="4208"/>
    <cellStyle name="" xfId="473"/>
    <cellStyle name="" xfId="474"/>
    <cellStyle name="" xfId="475"/>
    <cellStyle name="_лизинг и страхование" xfId="476"/>
    <cellStyle name="_лизинг и страхование" xfId="477"/>
    <cellStyle name="_лизинг и страхование_Денежный поток ЗАО ЭПИ-2008г.(в объемах декабря)2811  ПОСЛЕДНИЙ (Перераб. с изм. старахованием)" xfId="478"/>
    <cellStyle name="_лизинг и страхование_Денежный поток ЗАО ЭПИ-2008г.(в объемах декабря)2811  ПОСЛЕДНИЙ (Перераб. с изм. старахованием)" xfId="479"/>
    <cellStyle name="_ЛИЗИНГовый КАЛЕНДАРЬ" xfId="480"/>
    <cellStyle name="_ЛИЗИНГовый КАЛЕНДАРЬ" xfId="481"/>
    <cellStyle name="_ЛИЗИНГовый КАЛЕНДАРЬ_Денежный поток ЗАО ЭПИ-2008г.(в объемах декабря)2811  ПОСЛЕДНИЙ (Перераб. с изм. старахованием)" xfId="482"/>
    <cellStyle name="_ЛИЗИНГовый КАЛЕНДАРЬ_Денежный поток ЗАО ЭПИ-2008г.(в объемах декабря)2811  ПОСЛЕДНИЙ (Перераб. с изм. старахованием)" xfId="483"/>
    <cellStyle name="_ПУШКИНО ( прир.ГАЗ  2009-2014 проектная мощность вар1" xfId="484"/>
    <cellStyle name="_ПУШКИНО ( прир.ГАЗ  2009-2014 проектная мощность вар1" xfId="485"/>
    <cellStyle name="_ПУШКИНО ( прир.ГАЗ  2009-2014 проектная мощность вар1_Денежный поток ЗАО ЭПИ-2008г.(в объемах декабря)2811  ПОСЛЕДНИЙ (Перераб. с изм. старахованием)" xfId="486"/>
    <cellStyle name="_ПУШКИНО ( прир.ГАЗ  2009-2014 проектная мощность вар1_Денежный поток ЗАО ЭПИ-2008г.(в объемах декабря)2811  ПОСЛЕДНИЙ (Перераб. с изм. старахованием)" xfId="487"/>
    <cellStyle name="" xfId="488"/>
    <cellStyle name="" xfId="489"/>
    <cellStyle name="_лизинг и страхование" xfId="490"/>
    <cellStyle name="_лизинг и страхование" xfId="491"/>
    <cellStyle name="_лизинг и страхование_Денежный поток ЗАО ЭПИ-2008г.(в объемах декабря)2811  ПОСЛЕДНИЙ (Перераб. с изм. старахованием)" xfId="492"/>
    <cellStyle name="_лизинг и страхование_Денежный поток ЗАО ЭПИ-2008г.(в объемах декабря)2811  ПОСЛЕДНИЙ (Перераб. с изм. старахованием)" xfId="493"/>
    <cellStyle name="_ЛИЗИНГовый КАЛЕНДАРЬ" xfId="494"/>
    <cellStyle name="_ЛИЗИНГовый КАЛЕНДАРЬ" xfId="495"/>
    <cellStyle name="_ЛИЗИНГовый КАЛЕНДАРЬ_Денежный поток ЗАО ЭПИ-2008г.(в объемах декабря)2811  ПОСЛЕДНИЙ (Перераб. с изм. старахованием)" xfId="496"/>
    <cellStyle name="_ЛИЗИНГовый КАЛЕНДАРЬ_Денежный поток ЗАО ЭПИ-2008г.(в объемах декабря)2811  ПОСЛЕДНИЙ (Перераб. с изм. старахованием)" xfId="497"/>
    <cellStyle name="_ПУШКИНО ( прир.ГАЗ  2009-2014 проектная мощность вар1" xfId="498"/>
    <cellStyle name="_ПУШКИНО ( прир.ГАЗ  2009-2014 проектная мощность вар1" xfId="499"/>
    <cellStyle name="_ПУШКИНО ( прир.ГАЗ  2009-2014 проектная мощность вар1_Денежный поток ЗАО ЭПИ-2008г.(в объемах декабря)2811  ПОСЛЕДНИЙ (Перераб. с изм. старахованием)" xfId="500"/>
    <cellStyle name="_ПУШКИНО ( прир.ГАЗ  2009-2014 проектная мощность вар1_Денежный поток ЗАО ЭПИ-2008г.(в объемах декабря)2811  ПОСЛЕДНИЙ (Перераб. с изм. старахованием)" xfId="501"/>
    <cellStyle name="" xfId="502"/>
    <cellStyle name="1" xfId="503"/>
    <cellStyle name="2" xfId="504"/>
    <cellStyle name="0,00;0;" xfId="505"/>
    <cellStyle name="0.0" xfId="506"/>
    <cellStyle name="1decimal" xfId="507"/>
    <cellStyle name="1Normal" xfId="508"/>
    <cellStyle name="1Normal 2" xfId="2637"/>
    <cellStyle name="1Normal 3" xfId="2638"/>
    <cellStyle name="1Normal 4" xfId="2639"/>
    <cellStyle name="1Normal 5" xfId="2640"/>
    <cellStyle name="1Outputbox1" xfId="509"/>
    <cellStyle name="1Outputbox1 10" xfId="4615"/>
    <cellStyle name="1Outputbox1 11" xfId="4616"/>
    <cellStyle name="1Outputbox1 12" xfId="4617"/>
    <cellStyle name="1Outputbox1 13" xfId="4618"/>
    <cellStyle name="1Outputbox1 2" xfId="510"/>
    <cellStyle name="1Outputbox1 2 2" xfId="4209"/>
    <cellStyle name="1Outputbox1 2 2 2" xfId="6774"/>
    <cellStyle name="1Outputbox1 2 2 2 10" xfId="7146"/>
    <cellStyle name="1Outputbox1 2 2 2 11" xfId="7147"/>
    <cellStyle name="1Outputbox1 2 2 2 2" xfId="7148"/>
    <cellStyle name="1Outputbox1 2 2 2 3" xfId="7149"/>
    <cellStyle name="1Outputbox1 2 2 2 4" xfId="7150"/>
    <cellStyle name="1Outputbox1 2 2 2 5" xfId="7151"/>
    <cellStyle name="1Outputbox1 2 2 2 6" xfId="7152"/>
    <cellStyle name="1Outputbox1 2 2 2 7" xfId="7153"/>
    <cellStyle name="1Outputbox1 2 2 2 8" xfId="7154"/>
    <cellStyle name="1Outputbox1 2 2 2 9" xfId="7155"/>
    <cellStyle name="1Outputbox1 2 3" xfId="4619"/>
    <cellStyle name="1Outputbox1 2 3 10" xfId="7156"/>
    <cellStyle name="1Outputbox1 2 3 11" xfId="7157"/>
    <cellStyle name="1Outputbox1 2 3 2" xfId="7158"/>
    <cellStyle name="1Outputbox1 2 3 3" xfId="7159"/>
    <cellStyle name="1Outputbox1 2 3 4" xfId="7160"/>
    <cellStyle name="1Outputbox1 2 3 5" xfId="7161"/>
    <cellStyle name="1Outputbox1 2 3 6" xfId="7162"/>
    <cellStyle name="1Outputbox1 2 3 7" xfId="7163"/>
    <cellStyle name="1Outputbox1 2 3 8" xfId="7164"/>
    <cellStyle name="1Outputbox1 2 3 9" xfId="7165"/>
    <cellStyle name="1Outputbox1 2 4" xfId="4620"/>
    <cellStyle name="1Outputbox1 2 5" xfId="4621"/>
    <cellStyle name="1Outputbox1 2 6" xfId="4622"/>
    <cellStyle name="1Outputbox1 2 7" xfId="4623"/>
    <cellStyle name="1Outputbox1 2 8" xfId="4624"/>
    <cellStyle name="1Outputbox1 2 9" xfId="4625"/>
    <cellStyle name="1Outputbox1 3" xfId="511"/>
    <cellStyle name="1Outputbox1 3 2" xfId="4210"/>
    <cellStyle name="1Outputbox1 3 2 2" xfId="6775"/>
    <cellStyle name="1Outputbox1 3 2 2 10" xfId="7166"/>
    <cellStyle name="1Outputbox1 3 2 2 11" xfId="7167"/>
    <cellStyle name="1Outputbox1 3 2 2 2" xfId="7168"/>
    <cellStyle name="1Outputbox1 3 2 2 3" xfId="7169"/>
    <cellStyle name="1Outputbox1 3 2 2 4" xfId="7170"/>
    <cellStyle name="1Outputbox1 3 2 2 5" xfId="7171"/>
    <cellStyle name="1Outputbox1 3 2 2 6" xfId="7172"/>
    <cellStyle name="1Outputbox1 3 2 2 7" xfId="7173"/>
    <cellStyle name="1Outputbox1 3 2 2 8" xfId="7174"/>
    <cellStyle name="1Outputbox1 3 2 2 9" xfId="7175"/>
    <cellStyle name="1Outputbox1 3 3" xfId="4626"/>
    <cellStyle name="1Outputbox1 3 3 10" xfId="7176"/>
    <cellStyle name="1Outputbox1 3 3 11" xfId="7177"/>
    <cellStyle name="1Outputbox1 3 3 2" xfId="7178"/>
    <cellStyle name="1Outputbox1 3 3 3" xfId="7179"/>
    <cellStyle name="1Outputbox1 3 3 4" xfId="7180"/>
    <cellStyle name="1Outputbox1 3 3 5" xfId="7181"/>
    <cellStyle name="1Outputbox1 3 3 6" xfId="7182"/>
    <cellStyle name="1Outputbox1 3 3 7" xfId="7183"/>
    <cellStyle name="1Outputbox1 3 3 8" xfId="7184"/>
    <cellStyle name="1Outputbox1 3 3 9" xfId="7185"/>
    <cellStyle name="1Outputbox1 3 4" xfId="4627"/>
    <cellStyle name="1Outputbox1 3 5" xfId="4628"/>
    <cellStyle name="1Outputbox1 3 6" xfId="4629"/>
    <cellStyle name="1Outputbox1 3 7" xfId="4630"/>
    <cellStyle name="1Outputbox1 3 8" xfId="4631"/>
    <cellStyle name="1Outputbox1 3 9" xfId="4632"/>
    <cellStyle name="1Outputbox1 4" xfId="512"/>
    <cellStyle name="1Outputbox1 4 2" xfId="4211"/>
    <cellStyle name="1Outputbox1 4 2 2" xfId="6776"/>
    <cellStyle name="1Outputbox1 4 2 2 10" xfId="7186"/>
    <cellStyle name="1Outputbox1 4 2 2 11" xfId="7187"/>
    <cellStyle name="1Outputbox1 4 2 2 2" xfId="7188"/>
    <cellStyle name="1Outputbox1 4 2 2 3" xfId="7189"/>
    <cellStyle name="1Outputbox1 4 2 2 4" xfId="7190"/>
    <cellStyle name="1Outputbox1 4 2 2 5" xfId="7191"/>
    <cellStyle name="1Outputbox1 4 2 2 6" xfId="7192"/>
    <cellStyle name="1Outputbox1 4 2 2 7" xfId="7193"/>
    <cellStyle name="1Outputbox1 4 2 2 8" xfId="7194"/>
    <cellStyle name="1Outputbox1 4 2 2 9" xfId="7195"/>
    <cellStyle name="1Outputbox1 4 3" xfId="4633"/>
    <cellStyle name="1Outputbox1 4 3 10" xfId="7196"/>
    <cellStyle name="1Outputbox1 4 3 11" xfId="7197"/>
    <cellStyle name="1Outputbox1 4 3 2" xfId="7198"/>
    <cellStyle name="1Outputbox1 4 3 3" xfId="7199"/>
    <cellStyle name="1Outputbox1 4 3 4" xfId="7200"/>
    <cellStyle name="1Outputbox1 4 3 5" xfId="7201"/>
    <cellStyle name="1Outputbox1 4 3 6" xfId="7202"/>
    <cellStyle name="1Outputbox1 4 3 7" xfId="7203"/>
    <cellStyle name="1Outputbox1 4 3 8" xfId="7204"/>
    <cellStyle name="1Outputbox1 4 3 9" xfId="7205"/>
    <cellStyle name="1Outputbox1 4 4" xfId="4634"/>
    <cellStyle name="1Outputbox1 4 5" xfId="4635"/>
    <cellStyle name="1Outputbox1 4 6" xfId="4636"/>
    <cellStyle name="1Outputbox1 4 7" xfId="4637"/>
    <cellStyle name="1Outputbox1 4 8" xfId="4638"/>
    <cellStyle name="1Outputbox1 4 9" xfId="4639"/>
    <cellStyle name="1Outputbox1 5" xfId="513"/>
    <cellStyle name="1Outputbox1 5 2" xfId="4212"/>
    <cellStyle name="1Outputbox1 5 2 2" xfId="6777"/>
    <cellStyle name="1Outputbox1 5 2 2 10" xfId="7206"/>
    <cellStyle name="1Outputbox1 5 2 2 11" xfId="7207"/>
    <cellStyle name="1Outputbox1 5 2 2 2" xfId="7208"/>
    <cellStyle name="1Outputbox1 5 2 2 3" xfId="7209"/>
    <cellStyle name="1Outputbox1 5 2 2 4" xfId="7210"/>
    <cellStyle name="1Outputbox1 5 2 2 5" xfId="7211"/>
    <cellStyle name="1Outputbox1 5 2 2 6" xfId="7212"/>
    <cellStyle name="1Outputbox1 5 2 2 7" xfId="7213"/>
    <cellStyle name="1Outputbox1 5 2 2 8" xfId="7214"/>
    <cellStyle name="1Outputbox1 5 2 2 9" xfId="7215"/>
    <cellStyle name="1Outputbox1 5 3" xfId="4640"/>
    <cellStyle name="1Outputbox1 5 3 10" xfId="7216"/>
    <cellStyle name="1Outputbox1 5 3 11" xfId="7217"/>
    <cellStyle name="1Outputbox1 5 3 2" xfId="7218"/>
    <cellStyle name="1Outputbox1 5 3 3" xfId="7219"/>
    <cellStyle name="1Outputbox1 5 3 4" xfId="7220"/>
    <cellStyle name="1Outputbox1 5 3 5" xfId="7221"/>
    <cellStyle name="1Outputbox1 5 3 6" xfId="7222"/>
    <cellStyle name="1Outputbox1 5 3 7" xfId="7223"/>
    <cellStyle name="1Outputbox1 5 3 8" xfId="7224"/>
    <cellStyle name="1Outputbox1 5 3 9" xfId="7225"/>
    <cellStyle name="1Outputbox1 5 4" xfId="4641"/>
    <cellStyle name="1Outputbox1 5 5" xfId="4642"/>
    <cellStyle name="1Outputbox1 5 6" xfId="4643"/>
    <cellStyle name="1Outputbox1 5 7" xfId="4644"/>
    <cellStyle name="1Outputbox1 5 8" xfId="4645"/>
    <cellStyle name="1Outputbox1 5 9" xfId="4646"/>
    <cellStyle name="1Outputbox1 6" xfId="4213"/>
    <cellStyle name="1Outputbox1 6 2" xfId="6778"/>
    <cellStyle name="1Outputbox1 6 2 10" xfId="7226"/>
    <cellStyle name="1Outputbox1 6 2 11" xfId="7227"/>
    <cellStyle name="1Outputbox1 6 2 2" xfId="7228"/>
    <cellStyle name="1Outputbox1 6 2 3" xfId="7229"/>
    <cellStyle name="1Outputbox1 6 2 4" xfId="7230"/>
    <cellStyle name="1Outputbox1 6 2 5" xfId="7231"/>
    <cellStyle name="1Outputbox1 6 2 6" xfId="7232"/>
    <cellStyle name="1Outputbox1 6 2 7" xfId="7233"/>
    <cellStyle name="1Outputbox1 6 2 8" xfId="7234"/>
    <cellStyle name="1Outputbox1 6 2 9" xfId="7235"/>
    <cellStyle name="1Outputbox1 7" xfId="4647"/>
    <cellStyle name="1Outputbox1 7 10" xfId="7236"/>
    <cellStyle name="1Outputbox1 7 11" xfId="7237"/>
    <cellStyle name="1Outputbox1 7 2" xfId="7238"/>
    <cellStyle name="1Outputbox1 7 3" xfId="7239"/>
    <cellStyle name="1Outputbox1 7 4" xfId="7240"/>
    <cellStyle name="1Outputbox1 7 5" xfId="7241"/>
    <cellStyle name="1Outputbox1 7 6" xfId="7242"/>
    <cellStyle name="1Outputbox1 7 7" xfId="7243"/>
    <cellStyle name="1Outputbox1 7 8" xfId="7244"/>
    <cellStyle name="1Outputbox1 7 9" xfId="7245"/>
    <cellStyle name="1Outputbox1 8" xfId="4648"/>
    <cellStyle name="1Outputbox1 9" xfId="4649"/>
    <cellStyle name="1Outputbox2" xfId="514"/>
    <cellStyle name="1Outputheader" xfId="515"/>
    <cellStyle name="1Outputheader 10" xfId="4650"/>
    <cellStyle name="1Outputheader 11" xfId="4651"/>
    <cellStyle name="1Outputheader 12" xfId="4652"/>
    <cellStyle name="1Outputheader 13" xfId="4653"/>
    <cellStyle name="1Outputheader 2" xfId="516"/>
    <cellStyle name="1Outputheader 2 2" xfId="4214"/>
    <cellStyle name="1Outputheader 2 2 2" xfId="6779"/>
    <cellStyle name="1Outputheader 2 2 2 10" xfId="7246"/>
    <cellStyle name="1Outputheader 2 2 2 11" xfId="7247"/>
    <cellStyle name="1Outputheader 2 2 2 2" xfId="7248"/>
    <cellStyle name="1Outputheader 2 2 2 3" xfId="7249"/>
    <cellStyle name="1Outputheader 2 2 2 4" xfId="7250"/>
    <cellStyle name="1Outputheader 2 2 2 5" xfId="7251"/>
    <cellStyle name="1Outputheader 2 2 2 6" xfId="7252"/>
    <cellStyle name="1Outputheader 2 2 2 7" xfId="7253"/>
    <cellStyle name="1Outputheader 2 2 2 8" xfId="7254"/>
    <cellStyle name="1Outputheader 2 2 2 9" xfId="7255"/>
    <cellStyle name="1Outputheader 2 3" xfId="4654"/>
    <cellStyle name="1Outputheader 2 3 10" xfId="7256"/>
    <cellStyle name="1Outputheader 2 3 11" xfId="7257"/>
    <cellStyle name="1Outputheader 2 3 2" xfId="7258"/>
    <cellStyle name="1Outputheader 2 3 3" xfId="7259"/>
    <cellStyle name="1Outputheader 2 3 4" xfId="7260"/>
    <cellStyle name="1Outputheader 2 3 5" xfId="7261"/>
    <cellStyle name="1Outputheader 2 3 6" xfId="7262"/>
    <cellStyle name="1Outputheader 2 3 7" xfId="7263"/>
    <cellStyle name="1Outputheader 2 3 8" xfId="7264"/>
    <cellStyle name="1Outputheader 2 3 9" xfId="7265"/>
    <cellStyle name="1Outputheader 2 4" xfId="4655"/>
    <cellStyle name="1Outputheader 2 5" xfId="4656"/>
    <cellStyle name="1Outputheader 2 6" xfId="4657"/>
    <cellStyle name="1Outputheader 2 7" xfId="4658"/>
    <cellStyle name="1Outputheader 2 8" xfId="4659"/>
    <cellStyle name="1Outputheader 2 9" xfId="4660"/>
    <cellStyle name="1Outputheader 3" xfId="517"/>
    <cellStyle name="1Outputheader 3 2" xfId="4215"/>
    <cellStyle name="1Outputheader 3 2 2" xfId="6780"/>
    <cellStyle name="1Outputheader 3 2 2 10" xfId="7266"/>
    <cellStyle name="1Outputheader 3 2 2 11" xfId="7267"/>
    <cellStyle name="1Outputheader 3 2 2 2" xfId="7268"/>
    <cellStyle name="1Outputheader 3 2 2 3" xfId="7269"/>
    <cellStyle name="1Outputheader 3 2 2 4" xfId="7270"/>
    <cellStyle name="1Outputheader 3 2 2 5" xfId="7271"/>
    <cellStyle name="1Outputheader 3 2 2 6" xfId="7272"/>
    <cellStyle name="1Outputheader 3 2 2 7" xfId="7273"/>
    <cellStyle name="1Outputheader 3 2 2 8" xfId="7274"/>
    <cellStyle name="1Outputheader 3 2 2 9" xfId="7275"/>
    <cellStyle name="1Outputheader 3 3" xfId="4661"/>
    <cellStyle name="1Outputheader 3 3 10" xfId="7276"/>
    <cellStyle name="1Outputheader 3 3 11" xfId="7277"/>
    <cellStyle name="1Outputheader 3 3 2" xfId="7278"/>
    <cellStyle name="1Outputheader 3 3 3" xfId="7279"/>
    <cellStyle name="1Outputheader 3 3 4" xfId="7280"/>
    <cellStyle name="1Outputheader 3 3 5" xfId="7281"/>
    <cellStyle name="1Outputheader 3 3 6" xfId="7282"/>
    <cellStyle name="1Outputheader 3 3 7" xfId="7283"/>
    <cellStyle name="1Outputheader 3 3 8" xfId="7284"/>
    <cellStyle name="1Outputheader 3 3 9" xfId="7285"/>
    <cellStyle name="1Outputheader 3 4" xfId="4662"/>
    <cellStyle name="1Outputheader 3 5" xfId="4663"/>
    <cellStyle name="1Outputheader 3 6" xfId="4664"/>
    <cellStyle name="1Outputheader 3 7" xfId="4665"/>
    <cellStyle name="1Outputheader 3 8" xfId="4666"/>
    <cellStyle name="1Outputheader 3 9" xfId="4667"/>
    <cellStyle name="1Outputheader 4" xfId="518"/>
    <cellStyle name="1Outputheader 4 2" xfId="4216"/>
    <cellStyle name="1Outputheader 4 2 2" xfId="6781"/>
    <cellStyle name="1Outputheader 4 2 2 10" xfId="7286"/>
    <cellStyle name="1Outputheader 4 2 2 11" xfId="7287"/>
    <cellStyle name="1Outputheader 4 2 2 2" xfId="7288"/>
    <cellStyle name="1Outputheader 4 2 2 3" xfId="7289"/>
    <cellStyle name="1Outputheader 4 2 2 4" xfId="7290"/>
    <cellStyle name="1Outputheader 4 2 2 5" xfId="7291"/>
    <cellStyle name="1Outputheader 4 2 2 6" xfId="7292"/>
    <cellStyle name="1Outputheader 4 2 2 7" xfId="7293"/>
    <cellStyle name="1Outputheader 4 2 2 8" xfId="7294"/>
    <cellStyle name="1Outputheader 4 2 2 9" xfId="7295"/>
    <cellStyle name="1Outputheader 4 3" xfId="4668"/>
    <cellStyle name="1Outputheader 4 3 10" xfId="7296"/>
    <cellStyle name="1Outputheader 4 3 11" xfId="7297"/>
    <cellStyle name="1Outputheader 4 3 2" xfId="7298"/>
    <cellStyle name="1Outputheader 4 3 3" xfId="7299"/>
    <cellStyle name="1Outputheader 4 3 4" xfId="7300"/>
    <cellStyle name="1Outputheader 4 3 5" xfId="7301"/>
    <cellStyle name="1Outputheader 4 3 6" xfId="7302"/>
    <cellStyle name="1Outputheader 4 3 7" xfId="7303"/>
    <cellStyle name="1Outputheader 4 3 8" xfId="7304"/>
    <cellStyle name="1Outputheader 4 3 9" xfId="7305"/>
    <cellStyle name="1Outputheader 4 4" xfId="4669"/>
    <cellStyle name="1Outputheader 4 5" xfId="4670"/>
    <cellStyle name="1Outputheader 4 6" xfId="4671"/>
    <cellStyle name="1Outputheader 4 7" xfId="4672"/>
    <cellStyle name="1Outputheader 4 8" xfId="4673"/>
    <cellStyle name="1Outputheader 4 9" xfId="4674"/>
    <cellStyle name="1Outputheader 5" xfId="519"/>
    <cellStyle name="1Outputheader 5 2" xfId="4217"/>
    <cellStyle name="1Outputheader 5 2 2" xfId="6782"/>
    <cellStyle name="1Outputheader 5 2 2 10" xfId="7306"/>
    <cellStyle name="1Outputheader 5 2 2 11" xfId="7307"/>
    <cellStyle name="1Outputheader 5 2 2 2" xfId="7308"/>
    <cellStyle name="1Outputheader 5 2 2 3" xfId="7309"/>
    <cellStyle name="1Outputheader 5 2 2 4" xfId="7310"/>
    <cellStyle name="1Outputheader 5 2 2 5" xfId="7311"/>
    <cellStyle name="1Outputheader 5 2 2 6" xfId="7312"/>
    <cellStyle name="1Outputheader 5 2 2 7" xfId="7313"/>
    <cellStyle name="1Outputheader 5 2 2 8" xfId="7314"/>
    <cellStyle name="1Outputheader 5 2 2 9" xfId="7315"/>
    <cellStyle name="1Outputheader 5 3" xfId="4675"/>
    <cellStyle name="1Outputheader 5 3 10" xfId="7316"/>
    <cellStyle name="1Outputheader 5 3 11" xfId="7317"/>
    <cellStyle name="1Outputheader 5 3 2" xfId="7318"/>
    <cellStyle name="1Outputheader 5 3 3" xfId="7319"/>
    <cellStyle name="1Outputheader 5 3 4" xfId="7320"/>
    <cellStyle name="1Outputheader 5 3 5" xfId="7321"/>
    <cellStyle name="1Outputheader 5 3 6" xfId="7322"/>
    <cellStyle name="1Outputheader 5 3 7" xfId="7323"/>
    <cellStyle name="1Outputheader 5 3 8" xfId="7324"/>
    <cellStyle name="1Outputheader 5 3 9" xfId="7325"/>
    <cellStyle name="1Outputheader 5 4" xfId="4676"/>
    <cellStyle name="1Outputheader 5 5" xfId="4677"/>
    <cellStyle name="1Outputheader 5 6" xfId="4678"/>
    <cellStyle name="1Outputheader 5 7" xfId="4679"/>
    <cellStyle name="1Outputheader 5 8" xfId="4680"/>
    <cellStyle name="1Outputheader 5 9" xfId="4681"/>
    <cellStyle name="1Outputheader 6" xfId="4218"/>
    <cellStyle name="1Outputheader 6 2" xfId="6783"/>
    <cellStyle name="1Outputheader 6 2 10" xfId="7326"/>
    <cellStyle name="1Outputheader 6 2 11" xfId="7327"/>
    <cellStyle name="1Outputheader 6 2 2" xfId="7328"/>
    <cellStyle name="1Outputheader 6 2 3" xfId="7329"/>
    <cellStyle name="1Outputheader 6 2 4" xfId="7330"/>
    <cellStyle name="1Outputheader 6 2 5" xfId="7331"/>
    <cellStyle name="1Outputheader 6 2 6" xfId="7332"/>
    <cellStyle name="1Outputheader 6 2 7" xfId="7333"/>
    <cellStyle name="1Outputheader 6 2 8" xfId="7334"/>
    <cellStyle name="1Outputheader 6 2 9" xfId="7335"/>
    <cellStyle name="1Outputheader 7" xfId="4682"/>
    <cellStyle name="1Outputheader 7 10" xfId="7336"/>
    <cellStyle name="1Outputheader 7 11" xfId="7337"/>
    <cellStyle name="1Outputheader 7 2" xfId="7338"/>
    <cellStyle name="1Outputheader 7 3" xfId="7339"/>
    <cellStyle name="1Outputheader 7 4" xfId="7340"/>
    <cellStyle name="1Outputheader 7 5" xfId="7341"/>
    <cellStyle name="1Outputheader 7 6" xfId="7342"/>
    <cellStyle name="1Outputheader 7 7" xfId="7343"/>
    <cellStyle name="1Outputheader 7 8" xfId="7344"/>
    <cellStyle name="1Outputheader 7 9" xfId="7345"/>
    <cellStyle name="1Outputheader 8" xfId="4683"/>
    <cellStyle name="1Outputheader 9" xfId="4684"/>
    <cellStyle name="1Outputheader2" xfId="520"/>
    <cellStyle name="1Outputsubtitle" xfId="521"/>
    <cellStyle name="1Outputtitle" xfId="522"/>
    <cellStyle name="1Profileheader" xfId="523"/>
    <cellStyle name="1Profilelowerbox" xfId="524"/>
    <cellStyle name="1Profilesubheader" xfId="525"/>
    <cellStyle name="1Profilesubheader 2" xfId="526"/>
    <cellStyle name="1Profilesubheader 2 2" xfId="4219"/>
    <cellStyle name="1Profilesubheader 2 2 2" xfId="7346"/>
    <cellStyle name="1Profilesubheader 2 2 3" xfId="7347"/>
    <cellStyle name="1Profilesubheader 2 2 4" xfId="7348"/>
    <cellStyle name="1Profilesubheader 2 2 5" xfId="7349"/>
    <cellStyle name="1Profilesubheader 2 3" xfId="4685"/>
    <cellStyle name="1Profilesubheader 2 4" xfId="4686"/>
    <cellStyle name="1Profilesubheader 2 5" xfId="7350"/>
    <cellStyle name="1Profilesubheader 2 6" xfId="7351"/>
    <cellStyle name="1Profilesubheader 3" xfId="527"/>
    <cellStyle name="1Profilesubheader 3 2" xfId="4220"/>
    <cellStyle name="1Profilesubheader 3 2 2" xfId="7352"/>
    <cellStyle name="1Profilesubheader 3 2 3" xfId="7353"/>
    <cellStyle name="1Profilesubheader 3 2 4" xfId="7354"/>
    <cellStyle name="1Profilesubheader 3 2 5" xfId="7355"/>
    <cellStyle name="1Profilesubheader 3 3" xfId="4687"/>
    <cellStyle name="1Profilesubheader 3 4" xfId="4688"/>
    <cellStyle name="1Profilesubheader 3 5" xfId="7356"/>
    <cellStyle name="1Profilesubheader 3 6" xfId="7357"/>
    <cellStyle name="1Profilesubheader 4" xfId="4221"/>
    <cellStyle name="1Profilesubheader 4 2" xfId="7358"/>
    <cellStyle name="1Profilesubheader 4 3" xfId="7359"/>
    <cellStyle name="1Profilesubheader 4 4" xfId="7360"/>
    <cellStyle name="1Profilesubheader 4 5" xfId="7361"/>
    <cellStyle name="1Profilesubheader 5" xfId="4689"/>
    <cellStyle name="1Profilesubheader 6" xfId="4690"/>
    <cellStyle name="1Profilesubheader 7" xfId="7362"/>
    <cellStyle name="1Profilesubheader 8" xfId="7363"/>
    <cellStyle name="1Profiletitle" xfId="528"/>
    <cellStyle name="1Profiletopbox" xfId="529"/>
    <cellStyle name="20% - Accent1" xfId="530"/>
    <cellStyle name="20% - Accent1 2" xfId="531"/>
    <cellStyle name="20% - Accent1 3" xfId="2919"/>
    <cellStyle name="20% - Accent1 4" xfId="2920"/>
    <cellStyle name="20% - Accent1 5" xfId="2921"/>
    <cellStyle name="20% - Accent1 6" xfId="2922"/>
    <cellStyle name="20% - Accent1 7" xfId="2923"/>
    <cellStyle name="20% - Accent1 8" xfId="2924"/>
    <cellStyle name="20% - Accent2" xfId="532"/>
    <cellStyle name="20% - Accent2 2" xfId="533"/>
    <cellStyle name="20% - Accent2 3" xfId="2925"/>
    <cellStyle name="20% - Accent2 4" xfId="2926"/>
    <cellStyle name="20% - Accent2 5" xfId="2927"/>
    <cellStyle name="20% - Accent2 6" xfId="2928"/>
    <cellStyle name="20% - Accent2 7" xfId="2929"/>
    <cellStyle name="20% - Accent2 8" xfId="2930"/>
    <cellStyle name="20% - Accent3" xfId="534"/>
    <cellStyle name="20% - Accent3 2" xfId="535"/>
    <cellStyle name="20% - Accent3 3" xfId="2931"/>
    <cellStyle name="20% - Accent3 4" xfId="2932"/>
    <cellStyle name="20% - Accent3 5" xfId="2933"/>
    <cellStyle name="20% - Accent3 6" xfId="2934"/>
    <cellStyle name="20% - Accent3 7" xfId="2935"/>
    <cellStyle name="20% - Accent3 8" xfId="2936"/>
    <cellStyle name="20% - Accent4" xfId="536"/>
    <cellStyle name="20% - Accent4 2" xfId="537"/>
    <cellStyle name="20% - Accent4 3" xfId="2937"/>
    <cellStyle name="20% - Accent4 4" xfId="2938"/>
    <cellStyle name="20% - Accent4 5" xfId="2939"/>
    <cellStyle name="20% - Accent4 6" xfId="2940"/>
    <cellStyle name="20% - Accent4 7" xfId="2941"/>
    <cellStyle name="20% - Accent4 8" xfId="2942"/>
    <cellStyle name="20% - Accent5" xfId="538"/>
    <cellStyle name="20% - Accent5 2" xfId="539"/>
    <cellStyle name="20% - Accent5 3" xfId="2943"/>
    <cellStyle name="20% - Accent5 4" xfId="2944"/>
    <cellStyle name="20% - Accent5 5" xfId="2945"/>
    <cellStyle name="20% - Accent5 6" xfId="2946"/>
    <cellStyle name="20% - Accent5 7" xfId="2947"/>
    <cellStyle name="20% - Accent5 8" xfId="2948"/>
    <cellStyle name="20% - Accent6" xfId="540"/>
    <cellStyle name="20% - Accent6 2" xfId="541"/>
    <cellStyle name="20% - Accent6 3" xfId="2949"/>
    <cellStyle name="20% - Accent6 4" xfId="2950"/>
    <cellStyle name="20% - Accent6 5" xfId="2951"/>
    <cellStyle name="20% - Accent6 6" xfId="2952"/>
    <cellStyle name="20% - Accent6 7" xfId="2953"/>
    <cellStyle name="20% - Accent6 8" xfId="2954"/>
    <cellStyle name="20% - Акцент1 10" xfId="2955"/>
    <cellStyle name="20% - Акцент1 10 2" xfId="2956"/>
    <cellStyle name="20% - Акцент1 10 3" xfId="2957"/>
    <cellStyle name="20% - Акцент1 10 4" xfId="2958"/>
    <cellStyle name="20% - Акцент1 10 5" xfId="2959"/>
    <cellStyle name="20% - Акцент1 10 6" xfId="2960"/>
    <cellStyle name="20% - Акцент1 10 7" xfId="2961"/>
    <cellStyle name="20% - Акцент1 10 8" xfId="2962"/>
    <cellStyle name="20% - Акцент1 11" xfId="2963"/>
    <cellStyle name="20% - Акцент1 11 2" xfId="2964"/>
    <cellStyle name="20% - Акцент1 11 3" xfId="2965"/>
    <cellStyle name="20% - Акцент1 11 4" xfId="2966"/>
    <cellStyle name="20% - Акцент1 11 5" xfId="2967"/>
    <cellStyle name="20% - Акцент1 11 6" xfId="2968"/>
    <cellStyle name="20% - Акцент1 11 7" xfId="2969"/>
    <cellStyle name="20% - Акцент1 11 8" xfId="2970"/>
    <cellStyle name="20% - Акцент1 2" xfId="542"/>
    <cellStyle name="20% - Акцент1 2 10" xfId="7364"/>
    <cellStyle name="20% - Акцент1 2 11" xfId="7365"/>
    <cellStyle name="20% - Акцент1 2 2" xfId="543"/>
    <cellStyle name="20% - Акцент1 2 3" xfId="544"/>
    <cellStyle name="20% - Акцент1 2 4" xfId="545"/>
    <cellStyle name="20% - Акцент1 2 5" xfId="546"/>
    <cellStyle name="20% - Акцент1 2 6" xfId="547"/>
    <cellStyle name="20% - Акцент1 2 7" xfId="548"/>
    <cellStyle name="20% - Акцент1 2 8" xfId="2971"/>
    <cellStyle name="20% - Акцент1 2 8 2" xfId="7366"/>
    <cellStyle name="20% - Акцент1 2 8 3" xfId="7367"/>
    <cellStyle name="20% - Акцент1 2 9" xfId="6784"/>
    <cellStyle name="20% - Акцент1 3" xfId="549"/>
    <cellStyle name="20% - Акцент1 3 2" xfId="550"/>
    <cellStyle name="20% - Акцент1 3 3" xfId="2972"/>
    <cellStyle name="20% - Акцент1 3 3 2" xfId="7368"/>
    <cellStyle name="20% - Акцент1 3 3 3" xfId="7369"/>
    <cellStyle name="20% - Акцент1 3 4" xfId="2973"/>
    <cellStyle name="20% - Акцент1 3 5" xfId="2974"/>
    <cellStyle name="20% - Акцент1 3 6" xfId="2975"/>
    <cellStyle name="20% - Акцент1 3 7" xfId="2976"/>
    <cellStyle name="20% - Акцент1 3 8" xfId="2977"/>
    <cellStyle name="20% - Акцент1 4" xfId="551"/>
    <cellStyle name="20% - Акцент1 4 2" xfId="2978"/>
    <cellStyle name="20% - Акцент1 4 2 2" xfId="7370"/>
    <cellStyle name="20% - Акцент1 4 2 3" xfId="7371"/>
    <cellStyle name="20% - Акцент1 4 3" xfId="2979"/>
    <cellStyle name="20% - Акцент1 4 4" xfId="2980"/>
    <cellStyle name="20% - Акцент1 4 5" xfId="2981"/>
    <cellStyle name="20% - Акцент1 4 6" xfId="2982"/>
    <cellStyle name="20% - Акцент1 4 7" xfId="2983"/>
    <cellStyle name="20% - Акцент1 4 8" xfId="2984"/>
    <cellStyle name="20% - Акцент1 5" xfId="552"/>
    <cellStyle name="20% - Акцент1 5 2" xfId="2985"/>
    <cellStyle name="20% - Акцент1 5 2 2" xfId="7372"/>
    <cellStyle name="20% - Акцент1 5 2 3" xfId="7373"/>
    <cellStyle name="20% - Акцент1 5 3" xfId="2986"/>
    <cellStyle name="20% - Акцент1 5 4" xfId="2987"/>
    <cellStyle name="20% - Акцент1 5 5" xfId="2988"/>
    <cellStyle name="20% - Акцент1 5 6" xfId="2989"/>
    <cellStyle name="20% - Акцент1 5 7" xfId="2990"/>
    <cellStyle name="20% - Акцент1 5 8" xfId="2991"/>
    <cellStyle name="20% - Акцент1 6" xfId="553"/>
    <cellStyle name="20% - Акцент1 6 2" xfId="2992"/>
    <cellStyle name="20% - Акцент1 6 2 2" xfId="7374"/>
    <cellStyle name="20% - Акцент1 6 2 3" xfId="7375"/>
    <cellStyle name="20% - Акцент1 6 3" xfId="2993"/>
    <cellStyle name="20% - Акцент1 6 4" xfId="2994"/>
    <cellStyle name="20% - Акцент1 6 5" xfId="2995"/>
    <cellStyle name="20% - Акцент1 6 6" xfId="2996"/>
    <cellStyle name="20% - Акцент1 6 7" xfId="2997"/>
    <cellStyle name="20% - Акцент1 6 8" xfId="2998"/>
    <cellStyle name="20% - Акцент1 7" xfId="554"/>
    <cellStyle name="20% - Акцент1 7 2" xfId="2999"/>
    <cellStyle name="20% - Акцент1 7 2 2" xfId="7376"/>
    <cellStyle name="20% - Акцент1 7 2 3" xfId="7377"/>
    <cellStyle name="20% - Акцент1 7 3" xfId="3000"/>
    <cellStyle name="20% - Акцент1 7 4" xfId="3001"/>
    <cellStyle name="20% - Акцент1 7 5" xfId="3002"/>
    <cellStyle name="20% - Акцент1 7 6" xfId="3003"/>
    <cellStyle name="20% - Акцент1 7 7" xfId="3004"/>
    <cellStyle name="20% - Акцент1 7 8" xfId="3005"/>
    <cellStyle name="20% - Акцент1 8" xfId="555"/>
    <cellStyle name="20% - Акцент1 8 2" xfId="3006"/>
    <cellStyle name="20% - Акцент1 8 3" xfId="3007"/>
    <cellStyle name="20% - Акцент1 8 4" xfId="3008"/>
    <cellStyle name="20% - Акцент1 8 5" xfId="3009"/>
    <cellStyle name="20% - Акцент1 8 6" xfId="3010"/>
    <cellStyle name="20% - Акцент1 8 7" xfId="3011"/>
    <cellStyle name="20% - Акцент1 8 8" xfId="3012"/>
    <cellStyle name="20% - Акцент1 9" xfId="3013"/>
    <cellStyle name="20% - Акцент1 9 2" xfId="3014"/>
    <cellStyle name="20% - Акцент1 9 3" xfId="3015"/>
    <cellStyle name="20% - Акцент1 9 4" xfId="3016"/>
    <cellStyle name="20% - Акцент1 9 5" xfId="3017"/>
    <cellStyle name="20% - Акцент1 9 6" xfId="3018"/>
    <cellStyle name="20% - Акцент1 9 7" xfId="3019"/>
    <cellStyle name="20% - Акцент1 9 8" xfId="3020"/>
    <cellStyle name="20% - Акцент2 10" xfId="3021"/>
    <cellStyle name="20% - Акцент2 10 2" xfId="3022"/>
    <cellStyle name="20% - Акцент2 10 3" xfId="3023"/>
    <cellStyle name="20% - Акцент2 10 4" xfId="3024"/>
    <cellStyle name="20% - Акцент2 10 5" xfId="3025"/>
    <cellStyle name="20% - Акцент2 10 6" xfId="3026"/>
    <cellStyle name="20% - Акцент2 10 7" xfId="3027"/>
    <cellStyle name="20% - Акцент2 10 8" xfId="3028"/>
    <cellStyle name="20% - Акцент2 11" xfId="3029"/>
    <cellStyle name="20% - Акцент2 11 2" xfId="3030"/>
    <cellStyle name="20% - Акцент2 11 3" xfId="3031"/>
    <cellStyle name="20% - Акцент2 11 4" xfId="3032"/>
    <cellStyle name="20% - Акцент2 11 5" xfId="3033"/>
    <cellStyle name="20% - Акцент2 11 6" xfId="3034"/>
    <cellStyle name="20% - Акцент2 11 7" xfId="3035"/>
    <cellStyle name="20% - Акцент2 11 8" xfId="3036"/>
    <cellStyle name="20% - Акцент2 2" xfId="556"/>
    <cellStyle name="20% - Акцент2 2 10" xfId="7378"/>
    <cellStyle name="20% - Акцент2 2 11" xfId="7379"/>
    <cellStyle name="20% - Акцент2 2 2" xfId="557"/>
    <cellStyle name="20% - Акцент2 2 3" xfId="558"/>
    <cellStyle name="20% - Акцент2 2 4" xfId="559"/>
    <cellStyle name="20% - Акцент2 2 5" xfId="560"/>
    <cellStyle name="20% - Акцент2 2 6" xfId="561"/>
    <cellStyle name="20% - Акцент2 2 7" xfId="562"/>
    <cellStyle name="20% - Акцент2 2 8" xfId="3037"/>
    <cellStyle name="20% - Акцент2 2 8 2" xfId="7380"/>
    <cellStyle name="20% - Акцент2 2 8 3" xfId="7381"/>
    <cellStyle name="20% - Акцент2 2 9" xfId="6785"/>
    <cellStyle name="20% - Акцент2 3" xfId="563"/>
    <cellStyle name="20% - Акцент2 3 2" xfId="564"/>
    <cellStyle name="20% - Акцент2 3 3" xfId="3038"/>
    <cellStyle name="20% - Акцент2 3 3 2" xfId="7382"/>
    <cellStyle name="20% - Акцент2 3 3 3" xfId="7383"/>
    <cellStyle name="20% - Акцент2 3 4" xfId="3039"/>
    <cellStyle name="20% - Акцент2 3 5" xfId="3040"/>
    <cellStyle name="20% - Акцент2 3 6" xfId="3041"/>
    <cellStyle name="20% - Акцент2 3 7" xfId="3042"/>
    <cellStyle name="20% - Акцент2 3 8" xfId="3043"/>
    <cellStyle name="20% - Акцент2 4" xfId="565"/>
    <cellStyle name="20% - Акцент2 4 2" xfId="3044"/>
    <cellStyle name="20% - Акцент2 4 2 2" xfId="7384"/>
    <cellStyle name="20% - Акцент2 4 2 3" xfId="7385"/>
    <cellStyle name="20% - Акцент2 4 3" xfId="3045"/>
    <cellStyle name="20% - Акцент2 4 4" xfId="3046"/>
    <cellStyle name="20% - Акцент2 4 5" xfId="3047"/>
    <cellStyle name="20% - Акцент2 4 6" xfId="3048"/>
    <cellStyle name="20% - Акцент2 4 7" xfId="3049"/>
    <cellStyle name="20% - Акцент2 4 8" xfId="3050"/>
    <cellStyle name="20% - Акцент2 5" xfId="566"/>
    <cellStyle name="20% - Акцент2 5 2" xfId="3051"/>
    <cellStyle name="20% - Акцент2 5 2 2" xfId="7386"/>
    <cellStyle name="20% - Акцент2 5 2 3" xfId="7387"/>
    <cellStyle name="20% - Акцент2 5 3" xfId="3052"/>
    <cellStyle name="20% - Акцент2 5 4" xfId="3053"/>
    <cellStyle name="20% - Акцент2 5 5" xfId="3054"/>
    <cellStyle name="20% - Акцент2 5 6" xfId="3055"/>
    <cellStyle name="20% - Акцент2 5 7" xfId="3056"/>
    <cellStyle name="20% - Акцент2 5 8" xfId="3057"/>
    <cellStyle name="20% - Акцент2 6" xfId="567"/>
    <cellStyle name="20% - Акцент2 6 2" xfId="3058"/>
    <cellStyle name="20% - Акцент2 6 2 2" xfId="7388"/>
    <cellStyle name="20% - Акцент2 6 2 3" xfId="7389"/>
    <cellStyle name="20% - Акцент2 6 3" xfId="3059"/>
    <cellStyle name="20% - Акцент2 6 4" xfId="3060"/>
    <cellStyle name="20% - Акцент2 6 5" xfId="3061"/>
    <cellStyle name="20% - Акцент2 6 6" xfId="3062"/>
    <cellStyle name="20% - Акцент2 6 7" xfId="3063"/>
    <cellStyle name="20% - Акцент2 6 8" xfId="3064"/>
    <cellStyle name="20% - Акцент2 7" xfId="568"/>
    <cellStyle name="20% - Акцент2 7 2" xfId="3065"/>
    <cellStyle name="20% - Акцент2 7 2 2" xfId="7390"/>
    <cellStyle name="20% - Акцент2 7 2 3" xfId="7391"/>
    <cellStyle name="20% - Акцент2 7 3" xfId="3066"/>
    <cellStyle name="20% - Акцент2 7 4" xfId="3067"/>
    <cellStyle name="20% - Акцент2 7 5" xfId="3068"/>
    <cellStyle name="20% - Акцент2 7 6" xfId="3069"/>
    <cellStyle name="20% - Акцент2 7 7" xfId="3070"/>
    <cellStyle name="20% - Акцент2 7 8" xfId="3071"/>
    <cellStyle name="20% - Акцент2 8" xfId="569"/>
    <cellStyle name="20% - Акцент2 8 2" xfId="3072"/>
    <cellStyle name="20% - Акцент2 8 3" xfId="3073"/>
    <cellStyle name="20% - Акцент2 8 4" xfId="3074"/>
    <cellStyle name="20% - Акцент2 8 5" xfId="3075"/>
    <cellStyle name="20% - Акцент2 8 6" xfId="3076"/>
    <cellStyle name="20% - Акцент2 8 7" xfId="3077"/>
    <cellStyle name="20% - Акцент2 8 8" xfId="3078"/>
    <cellStyle name="20% - Акцент2 9" xfId="3079"/>
    <cellStyle name="20% - Акцент2 9 2" xfId="3080"/>
    <cellStyle name="20% - Акцент2 9 3" xfId="3081"/>
    <cellStyle name="20% - Акцент2 9 4" xfId="3082"/>
    <cellStyle name="20% - Акцент2 9 5" xfId="3083"/>
    <cellStyle name="20% - Акцент2 9 6" xfId="3084"/>
    <cellStyle name="20% - Акцент2 9 7" xfId="3085"/>
    <cellStyle name="20% - Акцент2 9 8" xfId="3086"/>
    <cellStyle name="20% - Акцент3 10" xfId="3087"/>
    <cellStyle name="20% - Акцент3 10 2" xfId="3088"/>
    <cellStyle name="20% - Акцент3 10 3" xfId="3089"/>
    <cellStyle name="20% - Акцент3 10 4" xfId="3090"/>
    <cellStyle name="20% - Акцент3 10 5" xfId="3091"/>
    <cellStyle name="20% - Акцент3 10 6" xfId="3092"/>
    <cellStyle name="20% - Акцент3 10 7" xfId="3093"/>
    <cellStyle name="20% - Акцент3 10 8" xfId="3094"/>
    <cellStyle name="20% - Акцент3 11" xfId="3095"/>
    <cellStyle name="20% - Акцент3 11 2" xfId="3096"/>
    <cellStyle name="20% - Акцент3 11 3" xfId="3097"/>
    <cellStyle name="20% - Акцент3 11 4" xfId="3098"/>
    <cellStyle name="20% - Акцент3 11 5" xfId="3099"/>
    <cellStyle name="20% - Акцент3 11 6" xfId="3100"/>
    <cellStyle name="20% - Акцент3 11 7" xfId="3101"/>
    <cellStyle name="20% - Акцент3 11 8" xfId="3102"/>
    <cellStyle name="20% - Акцент3 2" xfId="570"/>
    <cellStyle name="20% - Акцент3 2 10" xfId="7392"/>
    <cellStyle name="20% - Акцент3 2 11" xfId="7393"/>
    <cellStyle name="20% - Акцент3 2 2" xfId="571"/>
    <cellStyle name="20% - Акцент3 2 3" xfId="572"/>
    <cellStyle name="20% - Акцент3 2 4" xfId="573"/>
    <cellStyle name="20% - Акцент3 2 5" xfId="574"/>
    <cellStyle name="20% - Акцент3 2 6" xfId="575"/>
    <cellStyle name="20% - Акцент3 2 7" xfId="576"/>
    <cellStyle name="20% - Акцент3 2 8" xfId="3103"/>
    <cellStyle name="20% - Акцент3 2 8 2" xfId="7394"/>
    <cellStyle name="20% - Акцент3 2 8 3" xfId="7395"/>
    <cellStyle name="20% - Акцент3 2 9" xfId="6786"/>
    <cellStyle name="20% - Акцент3 3" xfId="577"/>
    <cellStyle name="20% - Акцент3 3 2" xfId="578"/>
    <cellStyle name="20% - Акцент3 3 3" xfId="3104"/>
    <cellStyle name="20% - Акцент3 3 3 2" xfId="7396"/>
    <cellStyle name="20% - Акцент3 3 3 3" xfId="7397"/>
    <cellStyle name="20% - Акцент3 3 4" xfId="3105"/>
    <cellStyle name="20% - Акцент3 3 5" xfId="3106"/>
    <cellStyle name="20% - Акцент3 3 6" xfId="3107"/>
    <cellStyle name="20% - Акцент3 3 7" xfId="3108"/>
    <cellStyle name="20% - Акцент3 3 8" xfId="3109"/>
    <cellStyle name="20% - Акцент3 4" xfId="579"/>
    <cellStyle name="20% - Акцент3 4 2" xfId="3110"/>
    <cellStyle name="20% - Акцент3 4 2 2" xfId="7398"/>
    <cellStyle name="20% - Акцент3 4 2 3" xfId="7399"/>
    <cellStyle name="20% - Акцент3 4 3" xfId="3111"/>
    <cellStyle name="20% - Акцент3 4 4" xfId="3112"/>
    <cellStyle name="20% - Акцент3 4 5" xfId="3113"/>
    <cellStyle name="20% - Акцент3 4 6" xfId="3114"/>
    <cellStyle name="20% - Акцент3 4 7" xfId="3115"/>
    <cellStyle name="20% - Акцент3 4 8" xfId="3116"/>
    <cellStyle name="20% - Акцент3 5" xfId="580"/>
    <cellStyle name="20% - Акцент3 5 2" xfId="3117"/>
    <cellStyle name="20% - Акцент3 5 2 2" xfId="7400"/>
    <cellStyle name="20% - Акцент3 5 2 3" xfId="7401"/>
    <cellStyle name="20% - Акцент3 5 3" xfId="3118"/>
    <cellStyle name="20% - Акцент3 5 4" xfId="3119"/>
    <cellStyle name="20% - Акцент3 5 5" xfId="3120"/>
    <cellStyle name="20% - Акцент3 5 6" xfId="3121"/>
    <cellStyle name="20% - Акцент3 5 7" xfId="3122"/>
    <cellStyle name="20% - Акцент3 5 8" xfId="3123"/>
    <cellStyle name="20% - Акцент3 6" xfId="581"/>
    <cellStyle name="20% - Акцент3 6 2" xfId="3124"/>
    <cellStyle name="20% - Акцент3 6 2 2" xfId="7402"/>
    <cellStyle name="20% - Акцент3 6 2 3" xfId="7403"/>
    <cellStyle name="20% - Акцент3 6 3" xfId="3125"/>
    <cellStyle name="20% - Акцент3 6 4" xfId="3126"/>
    <cellStyle name="20% - Акцент3 6 5" xfId="3127"/>
    <cellStyle name="20% - Акцент3 6 6" xfId="3128"/>
    <cellStyle name="20% - Акцент3 6 7" xfId="3129"/>
    <cellStyle name="20% - Акцент3 6 8" xfId="3130"/>
    <cellStyle name="20% - Акцент3 7" xfId="582"/>
    <cellStyle name="20% - Акцент3 7 2" xfId="3131"/>
    <cellStyle name="20% - Акцент3 7 2 2" xfId="7404"/>
    <cellStyle name="20% - Акцент3 7 2 3" xfId="7405"/>
    <cellStyle name="20% - Акцент3 7 3" xfId="3132"/>
    <cellStyle name="20% - Акцент3 7 4" xfId="3133"/>
    <cellStyle name="20% - Акцент3 7 5" xfId="3134"/>
    <cellStyle name="20% - Акцент3 7 6" xfId="3135"/>
    <cellStyle name="20% - Акцент3 7 7" xfId="3136"/>
    <cellStyle name="20% - Акцент3 7 8" xfId="3137"/>
    <cellStyle name="20% - Акцент3 8" xfId="583"/>
    <cellStyle name="20% - Акцент3 8 2" xfId="3138"/>
    <cellStyle name="20% - Акцент3 8 3" xfId="3139"/>
    <cellStyle name="20% - Акцент3 8 4" xfId="3140"/>
    <cellStyle name="20% - Акцент3 8 5" xfId="3141"/>
    <cellStyle name="20% - Акцент3 8 6" xfId="3142"/>
    <cellStyle name="20% - Акцент3 8 7" xfId="3143"/>
    <cellStyle name="20% - Акцент3 8 8" xfId="3144"/>
    <cellStyle name="20% - Акцент3 9" xfId="3145"/>
    <cellStyle name="20% - Акцент3 9 2" xfId="3146"/>
    <cellStyle name="20% - Акцент3 9 3" xfId="3147"/>
    <cellStyle name="20% - Акцент3 9 4" xfId="3148"/>
    <cellStyle name="20% - Акцент3 9 5" xfId="3149"/>
    <cellStyle name="20% - Акцент3 9 6" xfId="3150"/>
    <cellStyle name="20% - Акцент3 9 7" xfId="3151"/>
    <cellStyle name="20% - Акцент3 9 8" xfId="3152"/>
    <cellStyle name="20% - Акцент4 10" xfId="3153"/>
    <cellStyle name="20% - Акцент4 10 2" xfId="3154"/>
    <cellStyle name="20% - Акцент4 10 3" xfId="3155"/>
    <cellStyle name="20% - Акцент4 10 4" xfId="3156"/>
    <cellStyle name="20% - Акцент4 10 5" xfId="3157"/>
    <cellStyle name="20% - Акцент4 10 6" xfId="3158"/>
    <cellStyle name="20% - Акцент4 10 7" xfId="3159"/>
    <cellStyle name="20% - Акцент4 10 8" xfId="3160"/>
    <cellStyle name="20% - Акцент4 11" xfId="3161"/>
    <cellStyle name="20% - Акцент4 11 2" xfId="3162"/>
    <cellStyle name="20% - Акцент4 11 3" xfId="3163"/>
    <cellStyle name="20% - Акцент4 11 4" xfId="3164"/>
    <cellStyle name="20% - Акцент4 11 5" xfId="3165"/>
    <cellStyle name="20% - Акцент4 11 6" xfId="3166"/>
    <cellStyle name="20% - Акцент4 11 7" xfId="3167"/>
    <cellStyle name="20% - Акцент4 11 8" xfId="3168"/>
    <cellStyle name="20% - Акцент4 2" xfId="584"/>
    <cellStyle name="20% - Акцент4 2 10" xfId="7406"/>
    <cellStyle name="20% - Акцент4 2 11" xfId="7407"/>
    <cellStyle name="20% - Акцент4 2 2" xfId="585"/>
    <cellStyle name="20% - Акцент4 2 3" xfId="586"/>
    <cellStyle name="20% - Акцент4 2 4" xfId="587"/>
    <cellStyle name="20% - Акцент4 2 5" xfId="588"/>
    <cellStyle name="20% - Акцент4 2 6" xfId="589"/>
    <cellStyle name="20% - Акцент4 2 7" xfId="590"/>
    <cellStyle name="20% - Акцент4 2 8" xfId="3169"/>
    <cellStyle name="20% - Акцент4 2 8 2" xfId="7408"/>
    <cellStyle name="20% - Акцент4 2 8 3" xfId="7409"/>
    <cellStyle name="20% - Акцент4 2 9" xfId="6787"/>
    <cellStyle name="20% - Акцент4 3" xfId="591"/>
    <cellStyle name="20% - Акцент4 3 2" xfId="592"/>
    <cellStyle name="20% - Акцент4 3 3" xfId="3170"/>
    <cellStyle name="20% - Акцент4 3 3 2" xfId="7410"/>
    <cellStyle name="20% - Акцент4 3 3 3" xfId="7411"/>
    <cellStyle name="20% - Акцент4 3 4" xfId="3171"/>
    <cellStyle name="20% - Акцент4 3 5" xfId="3172"/>
    <cellStyle name="20% - Акцент4 3 6" xfId="3173"/>
    <cellStyle name="20% - Акцент4 3 7" xfId="3174"/>
    <cellStyle name="20% - Акцент4 3 8" xfId="3175"/>
    <cellStyle name="20% - Акцент4 4" xfId="593"/>
    <cellStyle name="20% - Акцент4 4 2" xfId="3176"/>
    <cellStyle name="20% - Акцент4 4 2 2" xfId="7412"/>
    <cellStyle name="20% - Акцент4 4 2 3" xfId="7413"/>
    <cellStyle name="20% - Акцент4 4 3" xfId="3177"/>
    <cellStyle name="20% - Акцент4 4 4" xfId="3178"/>
    <cellStyle name="20% - Акцент4 4 5" xfId="3179"/>
    <cellStyle name="20% - Акцент4 4 6" xfId="3180"/>
    <cellStyle name="20% - Акцент4 4 7" xfId="3181"/>
    <cellStyle name="20% - Акцент4 4 8" xfId="3182"/>
    <cellStyle name="20% - Акцент4 5" xfId="594"/>
    <cellStyle name="20% - Акцент4 5 2" xfId="3183"/>
    <cellStyle name="20% - Акцент4 5 2 2" xfId="7414"/>
    <cellStyle name="20% - Акцент4 5 2 3" xfId="7415"/>
    <cellStyle name="20% - Акцент4 5 3" xfId="3184"/>
    <cellStyle name="20% - Акцент4 5 4" xfId="3185"/>
    <cellStyle name="20% - Акцент4 5 5" xfId="3186"/>
    <cellStyle name="20% - Акцент4 5 6" xfId="3187"/>
    <cellStyle name="20% - Акцент4 5 7" xfId="3188"/>
    <cellStyle name="20% - Акцент4 5 8" xfId="3189"/>
    <cellStyle name="20% - Акцент4 6" xfId="595"/>
    <cellStyle name="20% - Акцент4 6 2" xfId="3190"/>
    <cellStyle name="20% - Акцент4 6 2 2" xfId="7416"/>
    <cellStyle name="20% - Акцент4 6 2 3" xfId="7417"/>
    <cellStyle name="20% - Акцент4 6 3" xfId="3191"/>
    <cellStyle name="20% - Акцент4 6 4" xfId="3192"/>
    <cellStyle name="20% - Акцент4 6 5" xfId="3193"/>
    <cellStyle name="20% - Акцент4 6 6" xfId="3194"/>
    <cellStyle name="20% - Акцент4 6 7" xfId="3195"/>
    <cellStyle name="20% - Акцент4 6 8" xfId="3196"/>
    <cellStyle name="20% - Акцент4 7" xfId="596"/>
    <cellStyle name="20% - Акцент4 7 2" xfId="3197"/>
    <cellStyle name="20% - Акцент4 7 2 2" xfId="7418"/>
    <cellStyle name="20% - Акцент4 7 2 3" xfId="7419"/>
    <cellStyle name="20% - Акцент4 7 3" xfId="3198"/>
    <cellStyle name="20% - Акцент4 7 4" xfId="3199"/>
    <cellStyle name="20% - Акцент4 7 5" xfId="3200"/>
    <cellStyle name="20% - Акцент4 7 6" xfId="3201"/>
    <cellStyle name="20% - Акцент4 7 7" xfId="3202"/>
    <cellStyle name="20% - Акцент4 7 8" xfId="3203"/>
    <cellStyle name="20% - Акцент4 8" xfId="597"/>
    <cellStyle name="20% - Акцент4 8 2" xfId="3204"/>
    <cellStyle name="20% - Акцент4 8 3" xfId="3205"/>
    <cellStyle name="20% - Акцент4 8 4" xfId="3206"/>
    <cellStyle name="20% - Акцент4 8 5" xfId="3207"/>
    <cellStyle name="20% - Акцент4 8 6" xfId="3208"/>
    <cellStyle name="20% - Акцент4 8 7" xfId="3209"/>
    <cellStyle name="20% - Акцент4 8 8" xfId="3210"/>
    <cellStyle name="20% - Акцент4 9" xfId="3211"/>
    <cellStyle name="20% - Акцент4 9 2" xfId="3212"/>
    <cellStyle name="20% - Акцент4 9 3" xfId="3213"/>
    <cellStyle name="20% - Акцент4 9 4" xfId="3214"/>
    <cellStyle name="20% - Акцент4 9 5" xfId="3215"/>
    <cellStyle name="20% - Акцент4 9 6" xfId="3216"/>
    <cellStyle name="20% - Акцент4 9 7" xfId="3217"/>
    <cellStyle name="20% - Акцент4 9 8" xfId="3218"/>
    <cellStyle name="20% - Акцент5 10" xfId="3219"/>
    <cellStyle name="20% - Акцент5 10 2" xfId="3220"/>
    <cellStyle name="20% - Акцент5 10 3" xfId="3221"/>
    <cellStyle name="20% - Акцент5 10 4" xfId="3222"/>
    <cellStyle name="20% - Акцент5 10 5" xfId="3223"/>
    <cellStyle name="20% - Акцент5 10 6" xfId="3224"/>
    <cellStyle name="20% - Акцент5 10 7" xfId="3225"/>
    <cellStyle name="20% - Акцент5 10 8" xfId="3226"/>
    <cellStyle name="20% - Акцент5 11" xfId="3227"/>
    <cellStyle name="20% - Акцент5 11 2" xfId="3228"/>
    <cellStyle name="20% - Акцент5 11 3" xfId="3229"/>
    <cellStyle name="20% - Акцент5 11 4" xfId="3230"/>
    <cellStyle name="20% - Акцент5 11 5" xfId="3231"/>
    <cellStyle name="20% - Акцент5 11 6" xfId="3232"/>
    <cellStyle name="20% - Акцент5 11 7" xfId="3233"/>
    <cellStyle name="20% - Акцент5 11 8" xfId="3234"/>
    <cellStyle name="20% - Акцент5 2" xfId="598"/>
    <cellStyle name="20% - Акцент5 2 10" xfId="7420"/>
    <cellStyle name="20% - Акцент5 2 11" xfId="7421"/>
    <cellStyle name="20% - Акцент5 2 2" xfId="599"/>
    <cellStyle name="20% - Акцент5 2 3" xfId="600"/>
    <cellStyle name="20% - Акцент5 2 4" xfId="601"/>
    <cellStyle name="20% - Акцент5 2 5" xfId="602"/>
    <cellStyle name="20% - Акцент5 2 6" xfId="603"/>
    <cellStyle name="20% - Акцент5 2 7" xfId="604"/>
    <cellStyle name="20% - Акцент5 2 8" xfId="3235"/>
    <cellStyle name="20% - Акцент5 2 8 2" xfId="7422"/>
    <cellStyle name="20% - Акцент5 2 8 3" xfId="7423"/>
    <cellStyle name="20% - Акцент5 2 9" xfId="6788"/>
    <cellStyle name="20% - Акцент5 3" xfId="605"/>
    <cellStyle name="20% - Акцент5 3 2" xfId="606"/>
    <cellStyle name="20% - Акцент5 3 3" xfId="3236"/>
    <cellStyle name="20% - Акцент5 3 3 2" xfId="7424"/>
    <cellStyle name="20% - Акцент5 3 3 3" xfId="7425"/>
    <cellStyle name="20% - Акцент5 3 4" xfId="3237"/>
    <cellStyle name="20% - Акцент5 3 5" xfId="3238"/>
    <cellStyle name="20% - Акцент5 3 6" xfId="3239"/>
    <cellStyle name="20% - Акцент5 3 7" xfId="3240"/>
    <cellStyle name="20% - Акцент5 3 8" xfId="3241"/>
    <cellStyle name="20% - Акцент5 4" xfId="607"/>
    <cellStyle name="20% - Акцент5 4 2" xfId="3242"/>
    <cellStyle name="20% - Акцент5 4 2 2" xfId="7426"/>
    <cellStyle name="20% - Акцент5 4 2 3" xfId="7427"/>
    <cellStyle name="20% - Акцент5 4 3" xfId="3243"/>
    <cellStyle name="20% - Акцент5 4 4" xfId="3244"/>
    <cellStyle name="20% - Акцент5 4 5" xfId="3245"/>
    <cellStyle name="20% - Акцент5 4 6" xfId="3246"/>
    <cellStyle name="20% - Акцент5 4 7" xfId="3247"/>
    <cellStyle name="20% - Акцент5 4 8" xfId="3248"/>
    <cellStyle name="20% - Акцент5 5" xfId="608"/>
    <cellStyle name="20% - Акцент5 5 2" xfId="3249"/>
    <cellStyle name="20% - Акцент5 5 2 2" xfId="7428"/>
    <cellStyle name="20% - Акцент5 5 2 3" xfId="7429"/>
    <cellStyle name="20% - Акцент5 5 3" xfId="3250"/>
    <cellStyle name="20% - Акцент5 5 4" xfId="3251"/>
    <cellStyle name="20% - Акцент5 5 5" xfId="3252"/>
    <cellStyle name="20% - Акцент5 5 6" xfId="3253"/>
    <cellStyle name="20% - Акцент5 5 7" xfId="3254"/>
    <cellStyle name="20% - Акцент5 5 8" xfId="3255"/>
    <cellStyle name="20% - Акцент5 6" xfId="609"/>
    <cellStyle name="20% - Акцент5 6 2" xfId="3256"/>
    <cellStyle name="20% - Акцент5 6 2 2" xfId="7430"/>
    <cellStyle name="20% - Акцент5 6 2 3" xfId="7431"/>
    <cellStyle name="20% - Акцент5 6 3" xfId="3257"/>
    <cellStyle name="20% - Акцент5 6 4" xfId="3258"/>
    <cellStyle name="20% - Акцент5 6 5" xfId="3259"/>
    <cellStyle name="20% - Акцент5 6 6" xfId="3260"/>
    <cellStyle name="20% - Акцент5 6 7" xfId="3261"/>
    <cellStyle name="20% - Акцент5 6 8" xfId="3262"/>
    <cellStyle name="20% - Акцент5 7" xfId="610"/>
    <cellStyle name="20% - Акцент5 7 2" xfId="3263"/>
    <cellStyle name="20% - Акцент5 7 2 2" xfId="7432"/>
    <cellStyle name="20% - Акцент5 7 2 3" xfId="7433"/>
    <cellStyle name="20% - Акцент5 7 3" xfId="3264"/>
    <cellStyle name="20% - Акцент5 7 4" xfId="3265"/>
    <cellStyle name="20% - Акцент5 7 5" xfId="3266"/>
    <cellStyle name="20% - Акцент5 7 6" xfId="3267"/>
    <cellStyle name="20% - Акцент5 7 7" xfId="3268"/>
    <cellStyle name="20% - Акцент5 7 8" xfId="3269"/>
    <cellStyle name="20% - Акцент5 8" xfId="611"/>
    <cellStyle name="20% - Акцент5 8 2" xfId="3270"/>
    <cellStyle name="20% - Акцент5 8 3" xfId="3271"/>
    <cellStyle name="20% - Акцент5 8 4" xfId="3272"/>
    <cellStyle name="20% - Акцент5 8 5" xfId="3273"/>
    <cellStyle name="20% - Акцент5 8 6" xfId="3274"/>
    <cellStyle name="20% - Акцент5 8 7" xfId="3275"/>
    <cellStyle name="20% - Акцент5 8 8" xfId="3276"/>
    <cellStyle name="20% - Акцент5 9" xfId="3277"/>
    <cellStyle name="20% - Акцент5 9 2" xfId="3278"/>
    <cellStyle name="20% - Акцент5 9 3" xfId="3279"/>
    <cellStyle name="20% - Акцент5 9 4" xfId="3280"/>
    <cellStyle name="20% - Акцент5 9 5" xfId="3281"/>
    <cellStyle name="20% - Акцент5 9 6" xfId="3282"/>
    <cellStyle name="20% - Акцент5 9 7" xfId="3283"/>
    <cellStyle name="20% - Акцент5 9 8" xfId="3284"/>
    <cellStyle name="20% - Акцент6 10" xfId="3285"/>
    <cellStyle name="20% - Акцент6 10 2" xfId="3286"/>
    <cellStyle name="20% - Акцент6 10 3" xfId="3287"/>
    <cellStyle name="20% - Акцент6 10 4" xfId="3288"/>
    <cellStyle name="20% - Акцент6 10 5" xfId="3289"/>
    <cellStyle name="20% - Акцент6 10 6" xfId="3290"/>
    <cellStyle name="20% - Акцент6 10 7" xfId="3291"/>
    <cellStyle name="20% - Акцент6 10 8" xfId="3292"/>
    <cellStyle name="20% - Акцент6 11" xfId="3293"/>
    <cellStyle name="20% - Акцент6 11 2" xfId="3294"/>
    <cellStyle name="20% - Акцент6 11 3" xfId="3295"/>
    <cellStyle name="20% - Акцент6 11 4" xfId="3296"/>
    <cellStyle name="20% - Акцент6 11 5" xfId="3297"/>
    <cellStyle name="20% - Акцент6 11 6" xfId="3298"/>
    <cellStyle name="20% - Акцент6 11 7" xfId="3299"/>
    <cellStyle name="20% - Акцент6 11 8" xfId="3300"/>
    <cellStyle name="20% - Акцент6 2" xfId="612"/>
    <cellStyle name="20% - Акцент6 2 10" xfId="7434"/>
    <cellStyle name="20% - Акцент6 2 11" xfId="7435"/>
    <cellStyle name="20% - Акцент6 2 2" xfId="613"/>
    <cellStyle name="20% - Акцент6 2 3" xfId="614"/>
    <cellStyle name="20% - Акцент6 2 4" xfId="615"/>
    <cellStyle name="20% - Акцент6 2 5" xfId="616"/>
    <cellStyle name="20% - Акцент6 2 6" xfId="617"/>
    <cellStyle name="20% - Акцент6 2 7" xfId="618"/>
    <cellStyle name="20% - Акцент6 2 8" xfId="3301"/>
    <cellStyle name="20% - Акцент6 2 8 2" xfId="7436"/>
    <cellStyle name="20% - Акцент6 2 8 3" xfId="7437"/>
    <cellStyle name="20% - Акцент6 2 9" xfId="6789"/>
    <cellStyle name="20% - Акцент6 3" xfId="619"/>
    <cellStyle name="20% - Акцент6 3 2" xfId="620"/>
    <cellStyle name="20% - Акцент6 3 3" xfId="3302"/>
    <cellStyle name="20% - Акцент6 3 3 2" xfId="7438"/>
    <cellStyle name="20% - Акцент6 3 3 3" xfId="7439"/>
    <cellStyle name="20% - Акцент6 3 4" xfId="3303"/>
    <cellStyle name="20% - Акцент6 3 5" xfId="3304"/>
    <cellStyle name="20% - Акцент6 3 6" xfId="3305"/>
    <cellStyle name="20% - Акцент6 3 7" xfId="3306"/>
    <cellStyle name="20% - Акцент6 3 8" xfId="3307"/>
    <cellStyle name="20% - Акцент6 4" xfId="621"/>
    <cellStyle name="20% - Акцент6 4 2" xfId="3308"/>
    <cellStyle name="20% - Акцент6 4 2 2" xfId="7440"/>
    <cellStyle name="20% - Акцент6 4 2 3" xfId="7441"/>
    <cellStyle name="20% - Акцент6 4 3" xfId="3309"/>
    <cellStyle name="20% - Акцент6 4 4" xfId="3310"/>
    <cellStyle name="20% - Акцент6 4 5" xfId="3311"/>
    <cellStyle name="20% - Акцент6 4 6" xfId="3312"/>
    <cellStyle name="20% - Акцент6 4 7" xfId="3313"/>
    <cellStyle name="20% - Акцент6 4 8" xfId="3314"/>
    <cellStyle name="20% - Акцент6 5" xfId="622"/>
    <cellStyle name="20% - Акцент6 5 2" xfId="3315"/>
    <cellStyle name="20% - Акцент6 5 2 2" xfId="7442"/>
    <cellStyle name="20% - Акцент6 5 2 3" xfId="7443"/>
    <cellStyle name="20% - Акцент6 5 3" xfId="3316"/>
    <cellStyle name="20% - Акцент6 5 4" xfId="3317"/>
    <cellStyle name="20% - Акцент6 5 5" xfId="3318"/>
    <cellStyle name="20% - Акцент6 5 6" xfId="3319"/>
    <cellStyle name="20% - Акцент6 5 7" xfId="3320"/>
    <cellStyle name="20% - Акцент6 5 8" xfId="3321"/>
    <cellStyle name="20% - Акцент6 6" xfId="623"/>
    <cellStyle name="20% - Акцент6 6 2" xfId="3322"/>
    <cellStyle name="20% - Акцент6 6 2 2" xfId="7444"/>
    <cellStyle name="20% - Акцент6 6 2 3" xfId="7445"/>
    <cellStyle name="20% - Акцент6 6 3" xfId="3323"/>
    <cellStyle name="20% - Акцент6 6 4" xfId="3324"/>
    <cellStyle name="20% - Акцент6 6 5" xfId="3325"/>
    <cellStyle name="20% - Акцент6 6 6" xfId="3326"/>
    <cellStyle name="20% - Акцент6 6 7" xfId="3327"/>
    <cellStyle name="20% - Акцент6 6 8" xfId="3328"/>
    <cellStyle name="20% - Акцент6 7" xfId="624"/>
    <cellStyle name="20% - Акцент6 7 2" xfId="3329"/>
    <cellStyle name="20% - Акцент6 7 2 2" xfId="7446"/>
    <cellStyle name="20% - Акцент6 7 2 3" xfId="7447"/>
    <cellStyle name="20% - Акцент6 7 3" xfId="3330"/>
    <cellStyle name="20% - Акцент6 7 4" xfId="3331"/>
    <cellStyle name="20% - Акцент6 7 5" xfId="3332"/>
    <cellStyle name="20% - Акцент6 7 6" xfId="3333"/>
    <cellStyle name="20% - Акцент6 7 7" xfId="3334"/>
    <cellStyle name="20% - Акцент6 7 8" xfId="3335"/>
    <cellStyle name="20% - Акцент6 8" xfId="625"/>
    <cellStyle name="20% - Акцент6 8 2" xfId="3336"/>
    <cellStyle name="20% - Акцент6 8 3" xfId="3337"/>
    <cellStyle name="20% - Акцент6 8 4" xfId="3338"/>
    <cellStyle name="20% - Акцент6 8 5" xfId="3339"/>
    <cellStyle name="20% - Акцент6 8 6" xfId="3340"/>
    <cellStyle name="20% - Акцент6 8 7" xfId="3341"/>
    <cellStyle name="20% - Акцент6 8 8" xfId="3342"/>
    <cellStyle name="20% - Акцент6 9" xfId="3343"/>
    <cellStyle name="20% - Акцент6 9 2" xfId="3344"/>
    <cellStyle name="20% - Акцент6 9 3" xfId="3345"/>
    <cellStyle name="20% - Акцент6 9 4" xfId="3346"/>
    <cellStyle name="20% - Акцент6 9 5" xfId="3347"/>
    <cellStyle name="20% - Акцент6 9 6" xfId="3348"/>
    <cellStyle name="20% - Акцент6 9 7" xfId="3349"/>
    <cellStyle name="20% - Акцент6 9 8" xfId="3350"/>
    <cellStyle name="2decimal" xfId="626"/>
    <cellStyle name="40% - Accent1" xfId="627"/>
    <cellStyle name="40% - Accent1 2" xfId="628"/>
    <cellStyle name="40% - Accent1 3" xfId="3351"/>
    <cellStyle name="40% - Accent1 4" xfId="3352"/>
    <cellStyle name="40% - Accent1 5" xfId="3353"/>
    <cellStyle name="40% - Accent1 6" xfId="3354"/>
    <cellStyle name="40% - Accent1 7" xfId="3355"/>
    <cellStyle name="40% - Accent1 8" xfId="3356"/>
    <cellStyle name="40% - Accent2" xfId="629"/>
    <cellStyle name="40% - Accent2 2" xfId="630"/>
    <cellStyle name="40% - Accent2 3" xfId="3357"/>
    <cellStyle name="40% - Accent2 4" xfId="3358"/>
    <cellStyle name="40% - Accent2 5" xfId="3359"/>
    <cellStyle name="40% - Accent2 6" xfId="3360"/>
    <cellStyle name="40% - Accent2 7" xfId="3361"/>
    <cellStyle name="40% - Accent2 8" xfId="3362"/>
    <cellStyle name="40% - Accent3" xfId="631"/>
    <cellStyle name="40% - Accent3 2" xfId="632"/>
    <cellStyle name="40% - Accent3 3" xfId="3363"/>
    <cellStyle name="40% - Accent3 4" xfId="3364"/>
    <cellStyle name="40% - Accent3 5" xfId="3365"/>
    <cellStyle name="40% - Accent3 6" xfId="3366"/>
    <cellStyle name="40% - Accent3 7" xfId="3367"/>
    <cellStyle name="40% - Accent3 8" xfId="3368"/>
    <cellStyle name="40% - Accent4" xfId="633"/>
    <cellStyle name="40% - Accent4 2" xfId="634"/>
    <cellStyle name="40% - Accent4 3" xfId="3369"/>
    <cellStyle name="40% - Accent4 4" xfId="3370"/>
    <cellStyle name="40% - Accent4 5" xfId="3371"/>
    <cellStyle name="40% - Accent4 6" xfId="3372"/>
    <cellStyle name="40% - Accent4 7" xfId="3373"/>
    <cellStyle name="40% - Accent4 8" xfId="3374"/>
    <cellStyle name="40% - Accent5" xfId="635"/>
    <cellStyle name="40% - Accent5 2" xfId="636"/>
    <cellStyle name="40% - Accent5 3" xfId="3375"/>
    <cellStyle name="40% - Accent5 4" xfId="3376"/>
    <cellStyle name="40% - Accent5 5" xfId="3377"/>
    <cellStyle name="40% - Accent5 6" xfId="3378"/>
    <cellStyle name="40% - Accent5 7" xfId="3379"/>
    <cellStyle name="40% - Accent5 8" xfId="3380"/>
    <cellStyle name="40% - Accent6" xfId="637"/>
    <cellStyle name="40% - Accent6 2" xfId="638"/>
    <cellStyle name="40% - Accent6 3" xfId="3381"/>
    <cellStyle name="40% - Accent6 4" xfId="3382"/>
    <cellStyle name="40% - Accent6 5" xfId="3383"/>
    <cellStyle name="40% - Accent6 6" xfId="3384"/>
    <cellStyle name="40% - Accent6 7" xfId="3385"/>
    <cellStyle name="40% - Accent6 8" xfId="3386"/>
    <cellStyle name="40% - Акцент1 10" xfId="3387"/>
    <cellStyle name="40% - Акцент1 10 2" xfId="3388"/>
    <cellStyle name="40% - Акцент1 10 3" xfId="3389"/>
    <cellStyle name="40% - Акцент1 10 4" xfId="3390"/>
    <cellStyle name="40% - Акцент1 10 5" xfId="3391"/>
    <cellStyle name="40% - Акцент1 10 6" xfId="3392"/>
    <cellStyle name="40% - Акцент1 10 7" xfId="3393"/>
    <cellStyle name="40% - Акцент1 10 8" xfId="3394"/>
    <cellStyle name="40% - Акцент1 11" xfId="3395"/>
    <cellStyle name="40% - Акцент1 11 2" xfId="3396"/>
    <cellStyle name="40% - Акцент1 11 3" xfId="3397"/>
    <cellStyle name="40% - Акцент1 11 4" xfId="3398"/>
    <cellStyle name="40% - Акцент1 11 5" xfId="3399"/>
    <cellStyle name="40% - Акцент1 11 6" xfId="3400"/>
    <cellStyle name="40% - Акцент1 11 7" xfId="3401"/>
    <cellStyle name="40% - Акцент1 11 8" xfId="3402"/>
    <cellStyle name="40% - Акцент1 2" xfId="639"/>
    <cellStyle name="40% - Акцент1 2 10" xfId="7448"/>
    <cellStyle name="40% - Акцент1 2 11" xfId="7449"/>
    <cellStyle name="40% - Акцент1 2 2" xfId="640"/>
    <cellStyle name="40% - Акцент1 2 3" xfId="641"/>
    <cellStyle name="40% - Акцент1 2 4" xfId="642"/>
    <cellStyle name="40% - Акцент1 2 5" xfId="643"/>
    <cellStyle name="40% - Акцент1 2 6" xfId="644"/>
    <cellStyle name="40% - Акцент1 2 7" xfId="645"/>
    <cellStyle name="40% - Акцент1 2 8" xfId="3403"/>
    <cellStyle name="40% - Акцент1 2 8 2" xfId="7450"/>
    <cellStyle name="40% - Акцент1 2 8 3" xfId="7451"/>
    <cellStyle name="40% - Акцент1 2 9" xfId="6790"/>
    <cellStyle name="40% - Акцент1 3" xfId="646"/>
    <cellStyle name="40% - Акцент1 3 2" xfId="647"/>
    <cellStyle name="40% - Акцент1 3 3" xfId="3404"/>
    <cellStyle name="40% - Акцент1 3 3 2" xfId="7452"/>
    <cellStyle name="40% - Акцент1 3 3 3" xfId="7453"/>
    <cellStyle name="40% - Акцент1 3 4" xfId="3405"/>
    <cellStyle name="40% - Акцент1 3 5" xfId="3406"/>
    <cellStyle name="40% - Акцент1 3 6" xfId="3407"/>
    <cellStyle name="40% - Акцент1 3 7" xfId="3408"/>
    <cellStyle name="40% - Акцент1 3 8" xfId="3409"/>
    <cellStyle name="40% - Акцент1 4" xfId="648"/>
    <cellStyle name="40% - Акцент1 4 2" xfId="3410"/>
    <cellStyle name="40% - Акцент1 4 2 2" xfId="7454"/>
    <cellStyle name="40% - Акцент1 4 2 3" xfId="7455"/>
    <cellStyle name="40% - Акцент1 4 3" xfId="3411"/>
    <cellStyle name="40% - Акцент1 4 4" xfId="3412"/>
    <cellStyle name="40% - Акцент1 4 5" xfId="3413"/>
    <cellStyle name="40% - Акцент1 4 6" xfId="3414"/>
    <cellStyle name="40% - Акцент1 4 7" xfId="3415"/>
    <cellStyle name="40% - Акцент1 4 8" xfId="3416"/>
    <cellStyle name="40% - Акцент1 5" xfId="649"/>
    <cellStyle name="40% - Акцент1 5 2" xfId="3417"/>
    <cellStyle name="40% - Акцент1 5 2 2" xfId="7456"/>
    <cellStyle name="40% - Акцент1 5 2 3" xfId="7457"/>
    <cellStyle name="40% - Акцент1 5 3" xfId="3418"/>
    <cellStyle name="40% - Акцент1 5 4" xfId="3419"/>
    <cellStyle name="40% - Акцент1 5 5" xfId="3420"/>
    <cellStyle name="40% - Акцент1 5 6" xfId="3421"/>
    <cellStyle name="40% - Акцент1 5 7" xfId="3422"/>
    <cellStyle name="40% - Акцент1 5 8" xfId="3423"/>
    <cellStyle name="40% - Акцент1 6" xfId="650"/>
    <cellStyle name="40% - Акцент1 6 2" xfId="3424"/>
    <cellStyle name="40% - Акцент1 6 2 2" xfId="7458"/>
    <cellStyle name="40% - Акцент1 6 2 3" xfId="7459"/>
    <cellStyle name="40% - Акцент1 6 3" xfId="3425"/>
    <cellStyle name="40% - Акцент1 6 4" xfId="3426"/>
    <cellStyle name="40% - Акцент1 6 5" xfId="3427"/>
    <cellStyle name="40% - Акцент1 6 6" xfId="3428"/>
    <cellStyle name="40% - Акцент1 6 7" xfId="3429"/>
    <cellStyle name="40% - Акцент1 6 8" xfId="3430"/>
    <cellStyle name="40% - Акцент1 7" xfId="651"/>
    <cellStyle name="40% - Акцент1 7 2" xfId="3431"/>
    <cellStyle name="40% - Акцент1 7 2 2" xfId="7460"/>
    <cellStyle name="40% - Акцент1 7 2 3" xfId="7461"/>
    <cellStyle name="40% - Акцент1 7 3" xfId="3432"/>
    <cellStyle name="40% - Акцент1 7 4" xfId="3433"/>
    <cellStyle name="40% - Акцент1 7 5" xfId="3434"/>
    <cellStyle name="40% - Акцент1 7 6" xfId="3435"/>
    <cellStyle name="40% - Акцент1 7 7" xfId="3436"/>
    <cellStyle name="40% - Акцент1 7 8" xfId="3437"/>
    <cellStyle name="40% - Акцент1 8" xfId="652"/>
    <cellStyle name="40% - Акцент1 8 2" xfId="3438"/>
    <cellStyle name="40% - Акцент1 8 3" xfId="3439"/>
    <cellStyle name="40% - Акцент1 8 4" xfId="3440"/>
    <cellStyle name="40% - Акцент1 8 5" xfId="3441"/>
    <cellStyle name="40% - Акцент1 8 6" xfId="3442"/>
    <cellStyle name="40% - Акцент1 8 7" xfId="3443"/>
    <cellStyle name="40% - Акцент1 8 8" xfId="3444"/>
    <cellStyle name="40% - Акцент1 9" xfId="3445"/>
    <cellStyle name="40% - Акцент1 9 2" xfId="3446"/>
    <cellStyle name="40% - Акцент1 9 3" xfId="3447"/>
    <cellStyle name="40% - Акцент1 9 4" xfId="3448"/>
    <cellStyle name="40% - Акцент1 9 5" xfId="3449"/>
    <cellStyle name="40% - Акцент1 9 6" xfId="3450"/>
    <cellStyle name="40% - Акцент1 9 7" xfId="3451"/>
    <cellStyle name="40% - Акцент1 9 8" xfId="3452"/>
    <cellStyle name="40% - Акцент2 10" xfId="3453"/>
    <cellStyle name="40% - Акцент2 10 2" xfId="3454"/>
    <cellStyle name="40% - Акцент2 10 3" xfId="3455"/>
    <cellStyle name="40% - Акцент2 10 4" xfId="3456"/>
    <cellStyle name="40% - Акцент2 10 5" xfId="3457"/>
    <cellStyle name="40% - Акцент2 10 6" xfId="3458"/>
    <cellStyle name="40% - Акцент2 10 7" xfId="3459"/>
    <cellStyle name="40% - Акцент2 10 8" xfId="3460"/>
    <cellStyle name="40% - Акцент2 11" xfId="3461"/>
    <cellStyle name="40% - Акцент2 11 2" xfId="3462"/>
    <cellStyle name="40% - Акцент2 11 3" xfId="3463"/>
    <cellStyle name="40% - Акцент2 11 4" xfId="3464"/>
    <cellStyle name="40% - Акцент2 11 5" xfId="3465"/>
    <cellStyle name="40% - Акцент2 11 6" xfId="3466"/>
    <cellStyle name="40% - Акцент2 11 7" xfId="3467"/>
    <cellStyle name="40% - Акцент2 11 8" xfId="3468"/>
    <cellStyle name="40% - Акцент2 2" xfId="653"/>
    <cellStyle name="40% - Акцент2 2 10" xfId="7462"/>
    <cellStyle name="40% - Акцент2 2 11" xfId="7463"/>
    <cellStyle name="40% - Акцент2 2 2" xfId="654"/>
    <cellStyle name="40% - Акцент2 2 3" xfId="655"/>
    <cellStyle name="40% - Акцент2 2 4" xfId="656"/>
    <cellStyle name="40% - Акцент2 2 5" xfId="657"/>
    <cellStyle name="40% - Акцент2 2 6" xfId="658"/>
    <cellStyle name="40% - Акцент2 2 7" xfId="659"/>
    <cellStyle name="40% - Акцент2 2 8" xfId="3469"/>
    <cellStyle name="40% - Акцент2 2 8 2" xfId="7464"/>
    <cellStyle name="40% - Акцент2 2 8 3" xfId="7465"/>
    <cellStyle name="40% - Акцент2 2 9" xfId="6791"/>
    <cellStyle name="40% - Акцент2 3" xfId="660"/>
    <cellStyle name="40% - Акцент2 3 2" xfId="661"/>
    <cellStyle name="40% - Акцент2 3 3" xfId="3470"/>
    <cellStyle name="40% - Акцент2 3 3 2" xfId="7466"/>
    <cellStyle name="40% - Акцент2 3 3 3" xfId="7467"/>
    <cellStyle name="40% - Акцент2 3 4" xfId="3471"/>
    <cellStyle name="40% - Акцент2 3 5" xfId="3472"/>
    <cellStyle name="40% - Акцент2 3 6" xfId="3473"/>
    <cellStyle name="40% - Акцент2 3 7" xfId="3474"/>
    <cellStyle name="40% - Акцент2 3 8" xfId="3475"/>
    <cellStyle name="40% - Акцент2 4" xfId="662"/>
    <cellStyle name="40% - Акцент2 4 2" xfId="3476"/>
    <cellStyle name="40% - Акцент2 4 2 2" xfId="7468"/>
    <cellStyle name="40% - Акцент2 4 2 3" xfId="7469"/>
    <cellStyle name="40% - Акцент2 4 3" xfId="3477"/>
    <cellStyle name="40% - Акцент2 4 4" xfId="3478"/>
    <cellStyle name="40% - Акцент2 4 5" xfId="3479"/>
    <cellStyle name="40% - Акцент2 4 6" xfId="3480"/>
    <cellStyle name="40% - Акцент2 4 7" xfId="3481"/>
    <cellStyle name="40% - Акцент2 4 8" xfId="3482"/>
    <cellStyle name="40% - Акцент2 5" xfId="663"/>
    <cellStyle name="40% - Акцент2 5 2" xfId="3483"/>
    <cellStyle name="40% - Акцент2 5 2 2" xfId="7470"/>
    <cellStyle name="40% - Акцент2 5 2 3" xfId="7471"/>
    <cellStyle name="40% - Акцент2 5 3" xfId="3484"/>
    <cellStyle name="40% - Акцент2 5 4" xfId="3485"/>
    <cellStyle name="40% - Акцент2 5 5" xfId="3486"/>
    <cellStyle name="40% - Акцент2 5 6" xfId="3487"/>
    <cellStyle name="40% - Акцент2 5 7" xfId="3488"/>
    <cellStyle name="40% - Акцент2 5 8" xfId="3489"/>
    <cellStyle name="40% - Акцент2 6" xfId="664"/>
    <cellStyle name="40% - Акцент2 6 2" xfId="3490"/>
    <cellStyle name="40% - Акцент2 6 2 2" xfId="7472"/>
    <cellStyle name="40% - Акцент2 6 2 3" xfId="7473"/>
    <cellStyle name="40% - Акцент2 6 3" xfId="3491"/>
    <cellStyle name="40% - Акцент2 6 4" xfId="3492"/>
    <cellStyle name="40% - Акцент2 6 5" xfId="3493"/>
    <cellStyle name="40% - Акцент2 6 6" xfId="3494"/>
    <cellStyle name="40% - Акцент2 6 7" xfId="3495"/>
    <cellStyle name="40% - Акцент2 6 8" xfId="3496"/>
    <cellStyle name="40% - Акцент2 7" xfId="665"/>
    <cellStyle name="40% - Акцент2 7 2" xfId="3497"/>
    <cellStyle name="40% - Акцент2 7 2 2" xfId="7474"/>
    <cellStyle name="40% - Акцент2 7 2 3" xfId="7475"/>
    <cellStyle name="40% - Акцент2 7 3" xfId="3498"/>
    <cellStyle name="40% - Акцент2 7 4" xfId="3499"/>
    <cellStyle name="40% - Акцент2 7 5" xfId="3500"/>
    <cellStyle name="40% - Акцент2 7 6" xfId="3501"/>
    <cellStyle name="40% - Акцент2 7 7" xfId="3502"/>
    <cellStyle name="40% - Акцент2 7 8" xfId="3503"/>
    <cellStyle name="40% - Акцент2 8" xfId="666"/>
    <cellStyle name="40% - Акцент2 8 2" xfId="3504"/>
    <cellStyle name="40% - Акцент2 8 3" xfId="3505"/>
    <cellStyle name="40% - Акцент2 8 4" xfId="3506"/>
    <cellStyle name="40% - Акцент2 8 5" xfId="3507"/>
    <cellStyle name="40% - Акцент2 8 6" xfId="3508"/>
    <cellStyle name="40% - Акцент2 8 7" xfId="3509"/>
    <cellStyle name="40% - Акцент2 8 8" xfId="3510"/>
    <cellStyle name="40% - Акцент2 9" xfId="3511"/>
    <cellStyle name="40% - Акцент2 9 2" xfId="3512"/>
    <cellStyle name="40% - Акцент2 9 3" xfId="3513"/>
    <cellStyle name="40% - Акцент2 9 4" xfId="3514"/>
    <cellStyle name="40% - Акцент2 9 5" xfId="3515"/>
    <cellStyle name="40% - Акцент2 9 6" xfId="3516"/>
    <cellStyle name="40% - Акцент2 9 7" xfId="3517"/>
    <cellStyle name="40% - Акцент2 9 8" xfId="3518"/>
    <cellStyle name="40% - Акцент3 10" xfId="3519"/>
    <cellStyle name="40% - Акцент3 10 2" xfId="3520"/>
    <cellStyle name="40% - Акцент3 10 3" xfId="3521"/>
    <cellStyle name="40% - Акцент3 10 4" xfId="3522"/>
    <cellStyle name="40% - Акцент3 10 5" xfId="3523"/>
    <cellStyle name="40% - Акцент3 10 6" xfId="3524"/>
    <cellStyle name="40% - Акцент3 10 7" xfId="3525"/>
    <cellStyle name="40% - Акцент3 10 8" xfId="3526"/>
    <cellStyle name="40% - Акцент3 11" xfId="3527"/>
    <cellStyle name="40% - Акцент3 11 2" xfId="3528"/>
    <cellStyle name="40% - Акцент3 11 3" xfId="3529"/>
    <cellStyle name="40% - Акцент3 11 4" xfId="3530"/>
    <cellStyle name="40% - Акцент3 11 5" xfId="3531"/>
    <cellStyle name="40% - Акцент3 11 6" xfId="3532"/>
    <cellStyle name="40% - Акцент3 11 7" xfId="3533"/>
    <cellStyle name="40% - Акцент3 11 8" xfId="3534"/>
    <cellStyle name="40% - Акцент3 2" xfId="667"/>
    <cellStyle name="40% - Акцент3 2 10" xfId="7476"/>
    <cellStyle name="40% - Акцент3 2 11" xfId="7477"/>
    <cellStyle name="40% - Акцент3 2 2" xfId="668"/>
    <cellStyle name="40% - Акцент3 2 3" xfId="669"/>
    <cellStyle name="40% - Акцент3 2 4" xfId="670"/>
    <cellStyle name="40% - Акцент3 2 5" xfId="671"/>
    <cellStyle name="40% - Акцент3 2 6" xfId="672"/>
    <cellStyle name="40% - Акцент3 2 7" xfId="673"/>
    <cellStyle name="40% - Акцент3 2 8" xfId="3535"/>
    <cellStyle name="40% - Акцент3 2 8 2" xfId="7478"/>
    <cellStyle name="40% - Акцент3 2 8 3" xfId="7479"/>
    <cellStyle name="40% - Акцент3 2 9" xfId="6792"/>
    <cellStyle name="40% - Акцент3 3" xfId="674"/>
    <cellStyle name="40% - Акцент3 3 2" xfId="675"/>
    <cellStyle name="40% - Акцент3 3 3" xfId="3536"/>
    <cellStyle name="40% - Акцент3 3 3 2" xfId="7480"/>
    <cellStyle name="40% - Акцент3 3 3 3" xfId="7481"/>
    <cellStyle name="40% - Акцент3 3 4" xfId="3537"/>
    <cellStyle name="40% - Акцент3 3 5" xfId="3538"/>
    <cellStyle name="40% - Акцент3 3 6" xfId="3539"/>
    <cellStyle name="40% - Акцент3 3 7" xfId="3540"/>
    <cellStyle name="40% - Акцент3 3 8" xfId="3541"/>
    <cellStyle name="40% - Акцент3 4" xfId="676"/>
    <cellStyle name="40% - Акцент3 4 2" xfId="3542"/>
    <cellStyle name="40% - Акцент3 4 2 2" xfId="7482"/>
    <cellStyle name="40% - Акцент3 4 2 3" xfId="7483"/>
    <cellStyle name="40% - Акцент3 4 3" xfId="3543"/>
    <cellStyle name="40% - Акцент3 4 4" xfId="3544"/>
    <cellStyle name="40% - Акцент3 4 5" xfId="3545"/>
    <cellStyle name="40% - Акцент3 4 6" xfId="3546"/>
    <cellStyle name="40% - Акцент3 4 7" xfId="3547"/>
    <cellStyle name="40% - Акцент3 4 8" xfId="3548"/>
    <cellStyle name="40% - Акцент3 5" xfId="677"/>
    <cellStyle name="40% - Акцент3 5 2" xfId="3549"/>
    <cellStyle name="40% - Акцент3 5 2 2" xfId="7484"/>
    <cellStyle name="40% - Акцент3 5 2 3" xfId="7485"/>
    <cellStyle name="40% - Акцент3 5 3" xfId="3550"/>
    <cellStyle name="40% - Акцент3 5 4" xfId="3551"/>
    <cellStyle name="40% - Акцент3 5 5" xfId="3552"/>
    <cellStyle name="40% - Акцент3 5 6" xfId="3553"/>
    <cellStyle name="40% - Акцент3 5 7" xfId="3554"/>
    <cellStyle name="40% - Акцент3 5 8" xfId="3555"/>
    <cellStyle name="40% - Акцент3 6" xfId="678"/>
    <cellStyle name="40% - Акцент3 6 2" xfId="3556"/>
    <cellStyle name="40% - Акцент3 6 2 2" xfId="7486"/>
    <cellStyle name="40% - Акцент3 6 2 3" xfId="7487"/>
    <cellStyle name="40% - Акцент3 6 3" xfId="3557"/>
    <cellStyle name="40% - Акцент3 6 4" xfId="3558"/>
    <cellStyle name="40% - Акцент3 6 5" xfId="3559"/>
    <cellStyle name="40% - Акцент3 6 6" xfId="3560"/>
    <cellStyle name="40% - Акцент3 6 7" xfId="3561"/>
    <cellStyle name="40% - Акцент3 6 8" xfId="3562"/>
    <cellStyle name="40% - Акцент3 7" xfId="679"/>
    <cellStyle name="40% - Акцент3 7 2" xfId="3563"/>
    <cellStyle name="40% - Акцент3 7 2 2" xfId="7488"/>
    <cellStyle name="40% - Акцент3 7 2 3" xfId="7489"/>
    <cellStyle name="40% - Акцент3 7 3" xfId="3564"/>
    <cellStyle name="40% - Акцент3 7 4" xfId="3565"/>
    <cellStyle name="40% - Акцент3 7 5" xfId="3566"/>
    <cellStyle name="40% - Акцент3 7 6" xfId="3567"/>
    <cellStyle name="40% - Акцент3 7 7" xfId="3568"/>
    <cellStyle name="40% - Акцент3 7 8" xfId="3569"/>
    <cellStyle name="40% - Акцент3 8" xfId="680"/>
    <cellStyle name="40% - Акцент3 8 2" xfId="3570"/>
    <cellStyle name="40% - Акцент3 8 3" xfId="3571"/>
    <cellStyle name="40% - Акцент3 8 4" xfId="3572"/>
    <cellStyle name="40% - Акцент3 8 5" xfId="3573"/>
    <cellStyle name="40% - Акцент3 8 6" xfId="3574"/>
    <cellStyle name="40% - Акцент3 8 7" xfId="3575"/>
    <cellStyle name="40% - Акцент3 8 8" xfId="3576"/>
    <cellStyle name="40% - Акцент3 9" xfId="3577"/>
    <cellStyle name="40% - Акцент3 9 2" xfId="3578"/>
    <cellStyle name="40% - Акцент3 9 3" xfId="3579"/>
    <cellStyle name="40% - Акцент3 9 4" xfId="3580"/>
    <cellStyle name="40% - Акцент3 9 5" xfId="3581"/>
    <cellStyle name="40% - Акцент3 9 6" xfId="3582"/>
    <cellStyle name="40% - Акцент3 9 7" xfId="3583"/>
    <cellStyle name="40% - Акцент3 9 8" xfId="3584"/>
    <cellStyle name="40% - Акцент4 10" xfId="3585"/>
    <cellStyle name="40% - Акцент4 10 2" xfId="3586"/>
    <cellStyle name="40% - Акцент4 10 3" xfId="3587"/>
    <cellStyle name="40% - Акцент4 10 4" xfId="3588"/>
    <cellStyle name="40% - Акцент4 10 5" xfId="3589"/>
    <cellStyle name="40% - Акцент4 10 6" xfId="3590"/>
    <cellStyle name="40% - Акцент4 10 7" xfId="3591"/>
    <cellStyle name="40% - Акцент4 10 8" xfId="3592"/>
    <cellStyle name="40% - Акцент4 11" xfId="3593"/>
    <cellStyle name="40% - Акцент4 11 2" xfId="3594"/>
    <cellStyle name="40% - Акцент4 11 3" xfId="3595"/>
    <cellStyle name="40% - Акцент4 11 4" xfId="3596"/>
    <cellStyle name="40% - Акцент4 11 5" xfId="3597"/>
    <cellStyle name="40% - Акцент4 11 6" xfId="3598"/>
    <cellStyle name="40% - Акцент4 11 7" xfId="3599"/>
    <cellStyle name="40% - Акцент4 11 8" xfId="3600"/>
    <cellStyle name="40% - Акцент4 2" xfId="681"/>
    <cellStyle name="40% - Акцент4 2 10" xfId="7490"/>
    <cellStyle name="40% - Акцент4 2 11" xfId="7491"/>
    <cellStyle name="40% - Акцент4 2 2" xfId="682"/>
    <cellStyle name="40% - Акцент4 2 3" xfId="683"/>
    <cellStyle name="40% - Акцент4 2 4" xfId="684"/>
    <cellStyle name="40% - Акцент4 2 5" xfId="685"/>
    <cellStyle name="40% - Акцент4 2 6" xfId="686"/>
    <cellStyle name="40% - Акцент4 2 7" xfId="687"/>
    <cellStyle name="40% - Акцент4 2 8" xfId="3601"/>
    <cellStyle name="40% - Акцент4 2 8 2" xfId="7492"/>
    <cellStyle name="40% - Акцент4 2 8 3" xfId="7493"/>
    <cellStyle name="40% - Акцент4 2 9" xfId="6793"/>
    <cellStyle name="40% - Акцент4 3" xfId="688"/>
    <cellStyle name="40% - Акцент4 3 2" xfId="689"/>
    <cellStyle name="40% - Акцент4 3 3" xfId="3602"/>
    <cellStyle name="40% - Акцент4 3 3 2" xfId="7494"/>
    <cellStyle name="40% - Акцент4 3 3 3" xfId="7495"/>
    <cellStyle name="40% - Акцент4 3 4" xfId="3603"/>
    <cellStyle name="40% - Акцент4 3 5" xfId="3604"/>
    <cellStyle name="40% - Акцент4 3 6" xfId="3605"/>
    <cellStyle name="40% - Акцент4 3 7" xfId="3606"/>
    <cellStyle name="40% - Акцент4 3 8" xfId="3607"/>
    <cellStyle name="40% - Акцент4 4" xfId="690"/>
    <cellStyle name="40% - Акцент4 4 2" xfId="3608"/>
    <cellStyle name="40% - Акцент4 4 2 2" xfId="7496"/>
    <cellStyle name="40% - Акцент4 4 2 3" xfId="7497"/>
    <cellStyle name="40% - Акцент4 4 3" xfId="3609"/>
    <cellStyle name="40% - Акцент4 4 4" xfId="3610"/>
    <cellStyle name="40% - Акцент4 4 5" xfId="3611"/>
    <cellStyle name="40% - Акцент4 4 6" xfId="3612"/>
    <cellStyle name="40% - Акцент4 4 7" xfId="3613"/>
    <cellStyle name="40% - Акцент4 4 8" xfId="3614"/>
    <cellStyle name="40% - Акцент4 5" xfId="691"/>
    <cellStyle name="40% - Акцент4 5 2" xfId="3615"/>
    <cellStyle name="40% - Акцент4 5 2 2" xfId="7498"/>
    <cellStyle name="40% - Акцент4 5 2 3" xfId="7499"/>
    <cellStyle name="40% - Акцент4 5 3" xfId="3616"/>
    <cellStyle name="40% - Акцент4 5 4" xfId="3617"/>
    <cellStyle name="40% - Акцент4 5 5" xfId="3618"/>
    <cellStyle name="40% - Акцент4 5 6" xfId="3619"/>
    <cellStyle name="40% - Акцент4 5 7" xfId="3620"/>
    <cellStyle name="40% - Акцент4 5 8" xfId="3621"/>
    <cellStyle name="40% - Акцент4 6" xfId="692"/>
    <cellStyle name="40% - Акцент4 6 2" xfId="3622"/>
    <cellStyle name="40% - Акцент4 6 2 2" xfId="7500"/>
    <cellStyle name="40% - Акцент4 6 2 3" xfId="7501"/>
    <cellStyle name="40% - Акцент4 6 3" xfId="3623"/>
    <cellStyle name="40% - Акцент4 6 4" xfId="3624"/>
    <cellStyle name="40% - Акцент4 6 5" xfId="3625"/>
    <cellStyle name="40% - Акцент4 6 6" xfId="3626"/>
    <cellStyle name="40% - Акцент4 6 7" xfId="3627"/>
    <cellStyle name="40% - Акцент4 6 8" xfId="3628"/>
    <cellStyle name="40% - Акцент4 7" xfId="693"/>
    <cellStyle name="40% - Акцент4 7 2" xfId="3629"/>
    <cellStyle name="40% - Акцент4 7 2 2" xfId="7502"/>
    <cellStyle name="40% - Акцент4 7 2 3" xfId="7503"/>
    <cellStyle name="40% - Акцент4 7 3" xfId="3630"/>
    <cellStyle name="40% - Акцент4 7 4" xfId="3631"/>
    <cellStyle name="40% - Акцент4 7 5" xfId="3632"/>
    <cellStyle name="40% - Акцент4 7 6" xfId="3633"/>
    <cellStyle name="40% - Акцент4 7 7" xfId="3634"/>
    <cellStyle name="40% - Акцент4 7 8" xfId="3635"/>
    <cellStyle name="40% - Акцент4 8" xfId="694"/>
    <cellStyle name="40% - Акцент4 8 2" xfId="3636"/>
    <cellStyle name="40% - Акцент4 8 3" xfId="3637"/>
    <cellStyle name="40% - Акцент4 8 4" xfId="3638"/>
    <cellStyle name="40% - Акцент4 8 5" xfId="3639"/>
    <cellStyle name="40% - Акцент4 8 6" xfId="3640"/>
    <cellStyle name="40% - Акцент4 8 7" xfId="3641"/>
    <cellStyle name="40% - Акцент4 8 8" xfId="3642"/>
    <cellStyle name="40% - Акцент4 9" xfId="3643"/>
    <cellStyle name="40% - Акцент4 9 2" xfId="3644"/>
    <cellStyle name="40% - Акцент4 9 3" xfId="3645"/>
    <cellStyle name="40% - Акцент4 9 4" xfId="3646"/>
    <cellStyle name="40% - Акцент4 9 5" xfId="3647"/>
    <cellStyle name="40% - Акцент4 9 6" xfId="3648"/>
    <cellStyle name="40% - Акцент4 9 7" xfId="3649"/>
    <cellStyle name="40% - Акцент4 9 8" xfId="3650"/>
    <cellStyle name="40% - Акцент5 10" xfId="3651"/>
    <cellStyle name="40% - Акцент5 10 2" xfId="3652"/>
    <cellStyle name="40% - Акцент5 10 3" xfId="3653"/>
    <cellStyle name="40% - Акцент5 10 4" xfId="3654"/>
    <cellStyle name="40% - Акцент5 10 5" xfId="3655"/>
    <cellStyle name="40% - Акцент5 10 6" xfId="3656"/>
    <cellStyle name="40% - Акцент5 10 7" xfId="3657"/>
    <cellStyle name="40% - Акцент5 10 8" xfId="3658"/>
    <cellStyle name="40% - Акцент5 11" xfId="3659"/>
    <cellStyle name="40% - Акцент5 11 2" xfId="3660"/>
    <cellStyle name="40% - Акцент5 11 3" xfId="3661"/>
    <cellStyle name="40% - Акцент5 11 4" xfId="3662"/>
    <cellStyle name="40% - Акцент5 11 5" xfId="3663"/>
    <cellStyle name="40% - Акцент5 11 6" xfId="3664"/>
    <cellStyle name="40% - Акцент5 11 7" xfId="3665"/>
    <cellStyle name="40% - Акцент5 11 8" xfId="3666"/>
    <cellStyle name="40% - Акцент5 2" xfId="695"/>
    <cellStyle name="40% - Акцент5 2 10" xfId="7504"/>
    <cellStyle name="40% - Акцент5 2 11" xfId="7505"/>
    <cellStyle name="40% - Акцент5 2 2" xfId="696"/>
    <cellStyle name="40% - Акцент5 2 3" xfId="697"/>
    <cellStyle name="40% - Акцент5 2 4" xfId="698"/>
    <cellStyle name="40% - Акцент5 2 5" xfId="699"/>
    <cellStyle name="40% - Акцент5 2 6" xfId="700"/>
    <cellStyle name="40% - Акцент5 2 7" xfId="701"/>
    <cellStyle name="40% - Акцент5 2 8" xfId="3667"/>
    <cellStyle name="40% - Акцент5 2 8 2" xfId="7506"/>
    <cellStyle name="40% - Акцент5 2 8 3" xfId="7507"/>
    <cellStyle name="40% - Акцент5 2 9" xfId="6794"/>
    <cellStyle name="40% - Акцент5 3" xfId="702"/>
    <cellStyle name="40% - Акцент5 3 2" xfId="703"/>
    <cellStyle name="40% - Акцент5 3 3" xfId="3668"/>
    <cellStyle name="40% - Акцент5 3 3 2" xfId="7508"/>
    <cellStyle name="40% - Акцент5 3 3 3" xfId="7509"/>
    <cellStyle name="40% - Акцент5 3 4" xfId="3669"/>
    <cellStyle name="40% - Акцент5 3 5" xfId="3670"/>
    <cellStyle name="40% - Акцент5 3 6" xfId="3671"/>
    <cellStyle name="40% - Акцент5 3 7" xfId="3672"/>
    <cellStyle name="40% - Акцент5 3 8" xfId="3673"/>
    <cellStyle name="40% - Акцент5 4" xfId="704"/>
    <cellStyle name="40% - Акцент5 4 2" xfId="3674"/>
    <cellStyle name="40% - Акцент5 4 2 2" xfId="7510"/>
    <cellStyle name="40% - Акцент5 4 2 3" xfId="7511"/>
    <cellStyle name="40% - Акцент5 4 3" xfId="3675"/>
    <cellStyle name="40% - Акцент5 4 4" xfId="3676"/>
    <cellStyle name="40% - Акцент5 4 5" xfId="3677"/>
    <cellStyle name="40% - Акцент5 4 6" xfId="3678"/>
    <cellStyle name="40% - Акцент5 4 7" xfId="3679"/>
    <cellStyle name="40% - Акцент5 4 8" xfId="3680"/>
    <cellStyle name="40% - Акцент5 5" xfId="705"/>
    <cellStyle name="40% - Акцент5 5 2" xfId="3681"/>
    <cellStyle name="40% - Акцент5 5 2 2" xfId="7512"/>
    <cellStyle name="40% - Акцент5 5 2 3" xfId="7513"/>
    <cellStyle name="40% - Акцент5 5 3" xfId="3682"/>
    <cellStyle name="40% - Акцент5 5 4" xfId="3683"/>
    <cellStyle name="40% - Акцент5 5 5" xfId="3684"/>
    <cellStyle name="40% - Акцент5 5 6" xfId="3685"/>
    <cellStyle name="40% - Акцент5 5 7" xfId="3686"/>
    <cellStyle name="40% - Акцент5 5 8" xfId="3687"/>
    <cellStyle name="40% - Акцент5 6" xfId="706"/>
    <cellStyle name="40% - Акцент5 6 2" xfId="3688"/>
    <cellStyle name="40% - Акцент5 6 2 2" xfId="7514"/>
    <cellStyle name="40% - Акцент5 6 2 3" xfId="7515"/>
    <cellStyle name="40% - Акцент5 6 3" xfId="3689"/>
    <cellStyle name="40% - Акцент5 6 4" xfId="3690"/>
    <cellStyle name="40% - Акцент5 6 5" xfId="3691"/>
    <cellStyle name="40% - Акцент5 6 6" xfId="3692"/>
    <cellStyle name="40% - Акцент5 6 7" xfId="3693"/>
    <cellStyle name="40% - Акцент5 6 8" xfId="3694"/>
    <cellStyle name="40% - Акцент5 7" xfId="707"/>
    <cellStyle name="40% - Акцент5 7 2" xfId="3695"/>
    <cellStyle name="40% - Акцент5 7 2 2" xfId="7516"/>
    <cellStyle name="40% - Акцент5 7 2 3" xfId="7517"/>
    <cellStyle name="40% - Акцент5 7 3" xfId="3696"/>
    <cellStyle name="40% - Акцент5 7 4" xfId="3697"/>
    <cellStyle name="40% - Акцент5 7 5" xfId="3698"/>
    <cellStyle name="40% - Акцент5 7 6" xfId="3699"/>
    <cellStyle name="40% - Акцент5 7 7" xfId="3700"/>
    <cellStyle name="40% - Акцент5 7 8" xfId="3701"/>
    <cellStyle name="40% - Акцент5 8" xfId="708"/>
    <cellStyle name="40% - Акцент5 8 2" xfId="3702"/>
    <cellStyle name="40% - Акцент5 8 3" xfId="3703"/>
    <cellStyle name="40% - Акцент5 8 4" xfId="3704"/>
    <cellStyle name="40% - Акцент5 8 5" xfId="3705"/>
    <cellStyle name="40% - Акцент5 8 6" xfId="3706"/>
    <cellStyle name="40% - Акцент5 8 7" xfId="3707"/>
    <cellStyle name="40% - Акцент5 8 8" xfId="3708"/>
    <cellStyle name="40% - Акцент5 9" xfId="3709"/>
    <cellStyle name="40% - Акцент5 9 2" xfId="3710"/>
    <cellStyle name="40% - Акцент5 9 3" xfId="3711"/>
    <cellStyle name="40% - Акцент5 9 4" xfId="3712"/>
    <cellStyle name="40% - Акцент5 9 5" xfId="3713"/>
    <cellStyle name="40% - Акцент5 9 6" xfId="3714"/>
    <cellStyle name="40% - Акцент5 9 7" xfId="3715"/>
    <cellStyle name="40% - Акцент5 9 8" xfId="3716"/>
    <cellStyle name="40% - Акцент6 10" xfId="3717"/>
    <cellStyle name="40% - Акцент6 10 2" xfId="3718"/>
    <cellStyle name="40% - Акцент6 10 3" xfId="3719"/>
    <cellStyle name="40% - Акцент6 10 4" xfId="3720"/>
    <cellStyle name="40% - Акцент6 10 5" xfId="3721"/>
    <cellStyle name="40% - Акцент6 10 6" xfId="3722"/>
    <cellStyle name="40% - Акцент6 10 7" xfId="3723"/>
    <cellStyle name="40% - Акцент6 10 8" xfId="3724"/>
    <cellStyle name="40% - Акцент6 11" xfId="3725"/>
    <cellStyle name="40% - Акцент6 11 2" xfId="3726"/>
    <cellStyle name="40% - Акцент6 11 3" xfId="3727"/>
    <cellStyle name="40% - Акцент6 11 4" xfId="3728"/>
    <cellStyle name="40% - Акцент6 11 5" xfId="3729"/>
    <cellStyle name="40% - Акцент6 11 6" xfId="3730"/>
    <cellStyle name="40% - Акцент6 11 7" xfId="3731"/>
    <cellStyle name="40% - Акцент6 11 8" xfId="3732"/>
    <cellStyle name="40% - Акцент6 2" xfId="709"/>
    <cellStyle name="40% - Акцент6 2 10" xfId="7518"/>
    <cellStyle name="40% - Акцент6 2 11" xfId="7519"/>
    <cellStyle name="40% - Акцент6 2 2" xfId="710"/>
    <cellStyle name="40% - Акцент6 2 3" xfId="711"/>
    <cellStyle name="40% - Акцент6 2 4" xfId="712"/>
    <cellStyle name="40% - Акцент6 2 5" xfId="713"/>
    <cellStyle name="40% - Акцент6 2 6" xfId="714"/>
    <cellStyle name="40% - Акцент6 2 7" xfId="715"/>
    <cellStyle name="40% - Акцент6 2 8" xfId="3733"/>
    <cellStyle name="40% - Акцент6 2 8 2" xfId="7520"/>
    <cellStyle name="40% - Акцент6 2 8 3" xfId="7521"/>
    <cellStyle name="40% - Акцент6 2 9" xfId="6795"/>
    <cellStyle name="40% - Акцент6 3" xfId="716"/>
    <cellStyle name="40% - Акцент6 3 2" xfId="717"/>
    <cellStyle name="40% - Акцент6 3 3" xfId="3734"/>
    <cellStyle name="40% - Акцент6 3 3 2" xfId="7522"/>
    <cellStyle name="40% - Акцент6 3 3 3" xfId="7523"/>
    <cellStyle name="40% - Акцент6 3 4" xfId="3735"/>
    <cellStyle name="40% - Акцент6 3 5" xfId="3736"/>
    <cellStyle name="40% - Акцент6 3 6" xfId="3737"/>
    <cellStyle name="40% - Акцент6 3 7" xfId="3738"/>
    <cellStyle name="40% - Акцент6 3 8" xfId="3739"/>
    <cellStyle name="40% - Акцент6 4" xfId="718"/>
    <cellStyle name="40% - Акцент6 4 2" xfId="3740"/>
    <cellStyle name="40% - Акцент6 4 2 2" xfId="7524"/>
    <cellStyle name="40% - Акцент6 4 2 3" xfId="7525"/>
    <cellStyle name="40% - Акцент6 4 3" xfId="3741"/>
    <cellStyle name="40% - Акцент6 4 4" xfId="3742"/>
    <cellStyle name="40% - Акцент6 4 5" xfId="3743"/>
    <cellStyle name="40% - Акцент6 4 6" xfId="3744"/>
    <cellStyle name="40% - Акцент6 4 7" xfId="3745"/>
    <cellStyle name="40% - Акцент6 4 8" xfId="3746"/>
    <cellStyle name="40% - Акцент6 5" xfId="719"/>
    <cellStyle name="40% - Акцент6 5 2" xfId="3747"/>
    <cellStyle name="40% - Акцент6 5 2 2" xfId="7526"/>
    <cellStyle name="40% - Акцент6 5 2 3" xfId="7527"/>
    <cellStyle name="40% - Акцент6 5 3" xfId="3748"/>
    <cellStyle name="40% - Акцент6 5 4" xfId="3749"/>
    <cellStyle name="40% - Акцент6 5 5" xfId="3750"/>
    <cellStyle name="40% - Акцент6 5 6" xfId="3751"/>
    <cellStyle name="40% - Акцент6 5 7" xfId="3752"/>
    <cellStyle name="40% - Акцент6 5 8" xfId="3753"/>
    <cellStyle name="40% - Акцент6 6" xfId="720"/>
    <cellStyle name="40% - Акцент6 6 2" xfId="3754"/>
    <cellStyle name="40% - Акцент6 6 2 2" xfId="7528"/>
    <cellStyle name="40% - Акцент6 6 2 3" xfId="7529"/>
    <cellStyle name="40% - Акцент6 6 3" xfId="3755"/>
    <cellStyle name="40% - Акцент6 6 4" xfId="3756"/>
    <cellStyle name="40% - Акцент6 6 5" xfId="3757"/>
    <cellStyle name="40% - Акцент6 6 6" xfId="3758"/>
    <cellStyle name="40% - Акцент6 6 7" xfId="3759"/>
    <cellStyle name="40% - Акцент6 6 8" xfId="3760"/>
    <cellStyle name="40% - Акцент6 7" xfId="721"/>
    <cellStyle name="40% - Акцент6 7 2" xfId="3761"/>
    <cellStyle name="40% - Акцент6 7 2 2" xfId="7530"/>
    <cellStyle name="40% - Акцент6 7 2 3" xfId="7531"/>
    <cellStyle name="40% - Акцент6 7 3" xfId="3762"/>
    <cellStyle name="40% - Акцент6 7 4" xfId="3763"/>
    <cellStyle name="40% - Акцент6 7 5" xfId="3764"/>
    <cellStyle name="40% - Акцент6 7 6" xfId="3765"/>
    <cellStyle name="40% - Акцент6 7 7" xfId="3766"/>
    <cellStyle name="40% - Акцент6 7 8" xfId="3767"/>
    <cellStyle name="40% - Акцент6 8" xfId="722"/>
    <cellStyle name="40% - Акцент6 8 2" xfId="3768"/>
    <cellStyle name="40% - Акцент6 8 3" xfId="3769"/>
    <cellStyle name="40% - Акцент6 8 4" xfId="3770"/>
    <cellStyle name="40% - Акцент6 8 5" xfId="3771"/>
    <cellStyle name="40% - Акцент6 8 6" xfId="3772"/>
    <cellStyle name="40% - Акцент6 8 7" xfId="3773"/>
    <cellStyle name="40% - Акцент6 8 8" xfId="3774"/>
    <cellStyle name="40% - Акцент6 9" xfId="3775"/>
    <cellStyle name="40% - Акцент6 9 2" xfId="3776"/>
    <cellStyle name="40% - Акцент6 9 3" xfId="3777"/>
    <cellStyle name="40% - Акцент6 9 4" xfId="3778"/>
    <cellStyle name="40% - Акцент6 9 5" xfId="3779"/>
    <cellStyle name="40% - Акцент6 9 6" xfId="3780"/>
    <cellStyle name="40% - Акцент6 9 7" xfId="3781"/>
    <cellStyle name="40% - Акцент6 9 8" xfId="3782"/>
    <cellStyle name="60% - Accent1" xfId="723"/>
    <cellStyle name="60% - Accent1 2" xfId="724"/>
    <cellStyle name="60% - Accent2" xfId="725"/>
    <cellStyle name="60% - Accent2 2" xfId="726"/>
    <cellStyle name="60% - Accent3" xfId="727"/>
    <cellStyle name="60% - Accent3 2" xfId="728"/>
    <cellStyle name="60% - Accent4" xfId="729"/>
    <cellStyle name="60% - Accent4 2" xfId="730"/>
    <cellStyle name="60% - Accent5" xfId="731"/>
    <cellStyle name="60% - Accent5 2" xfId="732"/>
    <cellStyle name="60% - Accent6" xfId="733"/>
    <cellStyle name="60% - Accent6 2" xfId="734"/>
    <cellStyle name="60% - Акцент1 10" xfId="3783"/>
    <cellStyle name="60% - Акцент1 11" xfId="3784"/>
    <cellStyle name="60% - Акцент1 2" xfId="735"/>
    <cellStyle name="60% - Акцент1 2 2" xfId="736"/>
    <cellStyle name="60% - Акцент1 2 3" xfId="737"/>
    <cellStyle name="60% - Акцент1 2 4" xfId="738"/>
    <cellStyle name="60% - Акцент1 2 5" xfId="739"/>
    <cellStyle name="60% - Акцент1 2 6" xfId="740"/>
    <cellStyle name="60% - Акцент1 2 7" xfId="741"/>
    <cellStyle name="60% - Акцент1 3" xfId="742"/>
    <cellStyle name="60% - Акцент1 3 2" xfId="743"/>
    <cellStyle name="60% - Акцент1 4" xfId="2641"/>
    <cellStyle name="60% - Акцент1 5" xfId="2642"/>
    <cellStyle name="60% - Акцент1 6" xfId="2643"/>
    <cellStyle name="60% - Акцент1 7" xfId="2644"/>
    <cellStyle name="60% - Акцент1 8" xfId="2645"/>
    <cellStyle name="60% - Акцент1 9" xfId="3785"/>
    <cellStyle name="60% - Акцент2 10" xfId="3786"/>
    <cellStyle name="60% - Акцент2 11" xfId="3787"/>
    <cellStyle name="60% - Акцент2 2" xfId="744"/>
    <cellStyle name="60% - Акцент2 2 2" xfId="745"/>
    <cellStyle name="60% - Акцент2 2 3" xfId="746"/>
    <cellStyle name="60% - Акцент2 2 4" xfId="747"/>
    <cellStyle name="60% - Акцент2 2 5" xfId="748"/>
    <cellStyle name="60% - Акцент2 2 6" xfId="749"/>
    <cellStyle name="60% - Акцент2 2 7" xfId="750"/>
    <cellStyle name="60% - Акцент2 3" xfId="751"/>
    <cellStyle name="60% - Акцент2 3 2" xfId="752"/>
    <cellStyle name="60% - Акцент2 4" xfId="2646"/>
    <cellStyle name="60% - Акцент2 5" xfId="2647"/>
    <cellStyle name="60% - Акцент2 6" xfId="2648"/>
    <cellStyle name="60% - Акцент2 7" xfId="2649"/>
    <cellStyle name="60% - Акцент2 8" xfId="2650"/>
    <cellStyle name="60% - Акцент2 9" xfId="3788"/>
    <cellStyle name="60% - Акцент3 10" xfId="3789"/>
    <cellStyle name="60% - Акцент3 11" xfId="3790"/>
    <cellStyle name="60% - Акцент3 2" xfId="753"/>
    <cellStyle name="60% - Акцент3 2 2" xfId="754"/>
    <cellStyle name="60% - Акцент3 2 3" xfId="755"/>
    <cellStyle name="60% - Акцент3 2 4" xfId="756"/>
    <cellStyle name="60% - Акцент3 2 5" xfId="757"/>
    <cellStyle name="60% - Акцент3 2 6" xfId="758"/>
    <cellStyle name="60% - Акцент3 2 7" xfId="759"/>
    <cellStyle name="60% - Акцент3 3" xfId="760"/>
    <cellStyle name="60% - Акцент3 3 2" xfId="761"/>
    <cellStyle name="60% - Акцент3 4" xfId="2651"/>
    <cellStyle name="60% - Акцент3 5" xfId="2652"/>
    <cellStyle name="60% - Акцент3 6" xfId="2653"/>
    <cellStyle name="60% - Акцент3 7" xfId="2654"/>
    <cellStyle name="60% - Акцент3 8" xfId="2655"/>
    <cellStyle name="60% - Акцент3 9" xfId="3791"/>
    <cellStyle name="60% - Акцент4 10" xfId="3792"/>
    <cellStyle name="60% - Акцент4 11" xfId="3793"/>
    <cellStyle name="60% - Акцент4 2" xfId="762"/>
    <cellStyle name="60% - Акцент4 2 2" xfId="763"/>
    <cellStyle name="60% - Акцент4 2 3" xfId="764"/>
    <cellStyle name="60% - Акцент4 2 4" xfId="765"/>
    <cellStyle name="60% - Акцент4 2 5" xfId="766"/>
    <cellStyle name="60% - Акцент4 2 6" xfId="767"/>
    <cellStyle name="60% - Акцент4 2 7" xfId="768"/>
    <cellStyle name="60% - Акцент4 3" xfId="769"/>
    <cellStyle name="60% - Акцент4 3 2" xfId="770"/>
    <cellStyle name="60% - Акцент4 4" xfId="2656"/>
    <cellStyle name="60% - Акцент4 5" xfId="2657"/>
    <cellStyle name="60% - Акцент4 6" xfId="2658"/>
    <cellStyle name="60% - Акцент4 7" xfId="2659"/>
    <cellStyle name="60% - Акцент4 8" xfId="2660"/>
    <cellStyle name="60% - Акцент4 9" xfId="3794"/>
    <cellStyle name="60% - Акцент5 10" xfId="3795"/>
    <cellStyle name="60% - Акцент5 11" xfId="3796"/>
    <cellStyle name="60% - Акцент5 2" xfId="771"/>
    <cellStyle name="60% - Акцент5 2 2" xfId="772"/>
    <cellStyle name="60% - Акцент5 2 3" xfId="773"/>
    <cellStyle name="60% - Акцент5 2 4" xfId="774"/>
    <cellStyle name="60% - Акцент5 2 5" xfId="775"/>
    <cellStyle name="60% - Акцент5 2 6" xfId="776"/>
    <cellStyle name="60% - Акцент5 2 7" xfId="777"/>
    <cellStyle name="60% - Акцент5 3" xfId="778"/>
    <cellStyle name="60% - Акцент5 3 2" xfId="779"/>
    <cellStyle name="60% - Акцент5 4" xfId="2661"/>
    <cellStyle name="60% - Акцент5 5" xfId="2662"/>
    <cellStyle name="60% - Акцент5 6" xfId="2663"/>
    <cellStyle name="60% - Акцент5 7" xfId="2664"/>
    <cellStyle name="60% - Акцент5 8" xfId="2665"/>
    <cellStyle name="60% - Акцент5 9" xfId="3797"/>
    <cellStyle name="60% - Акцент6 10" xfId="3798"/>
    <cellStyle name="60% - Акцент6 11" xfId="3799"/>
    <cellStyle name="60% - Акцент6 2" xfId="780"/>
    <cellStyle name="60% - Акцент6 2 2" xfId="781"/>
    <cellStyle name="60% - Акцент6 2 3" xfId="782"/>
    <cellStyle name="60% - Акцент6 2 4" xfId="783"/>
    <cellStyle name="60% - Акцент6 2 5" xfId="784"/>
    <cellStyle name="60% - Акцент6 2 6" xfId="785"/>
    <cellStyle name="60% - Акцент6 2 7" xfId="786"/>
    <cellStyle name="60% - Акцент6 3" xfId="787"/>
    <cellStyle name="60% - Акцент6 3 2" xfId="788"/>
    <cellStyle name="60% - Акцент6 4" xfId="2666"/>
    <cellStyle name="60% - Акцент6 5" xfId="2667"/>
    <cellStyle name="60% - Акцент6 6" xfId="2668"/>
    <cellStyle name="60% - Акцент6 7" xfId="2669"/>
    <cellStyle name="60% - Акцент6 8" xfId="2670"/>
    <cellStyle name="60% - Акцент6 9" xfId="3800"/>
    <cellStyle name="8pt" xfId="789"/>
    <cellStyle name="Aaia?iue [0]_vaqduGfTSN7qyUJNWHRlcWo3H" xfId="790"/>
    <cellStyle name="Aaia?iue_vaqduGfTSN7qyUJNWHRlcWo3H" xfId="791"/>
    <cellStyle name="Äåíåæíûé [0]_vaqduGfTSN7qyUJNWHRlcWo3H" xfId="792"/>
    <cellStyle name="Äåíåæíûé_vaqduGfTSN7qyUJNWHRlcWo3H" xfId="793"/>
    <cellStyle name="Accent1" xfId="794"/>
    <cellStyle name="Accent1 - 20%" xfId="795"/>
    <cellStyle name="Accent1 - 20% 2" xfId="4222"/>
    <cellStyle name="Accent1 - 40%" xfId="796"/>
    <cellStyle name="Accent1 - 40% 2" xfId="4223"/>
    <cellStyle name="Accent1 - 60%" xfId="797"/>
    <cellStyle name="Accent1 - 60% 2" xfId="4224"/>
    <cellStyle name="Accent1 2" xfId="798"/>
    <cellStyle name="Accent1 3" xfId="4225"/>
    <cellStyle name="Accent1 4" xfId="4226"/>
    <cellStyle name="Accent1_Критерии RAB" xfId="2671"/>
    <cellStyle name="Accent2" xfId="799"/>
    <cellStyle name="Accent2 - 20%" xfId="800"/>
    <cellStyle name="Accent2 - 20% 2" xfId="4227"/>
    <cellStyle name="Accent2 - 40%" xfId="801"/>
    <cellStyle name="Accent2 - 40% 2" xfId="4228"/>
    <cellStyle name="Accent2 - 60%" xfId="802"/>
    <cellStyle name="Accent2 - 60% 2" xfId="4229"/>
    <cellStyle name="Accent2 2" xfId="803"/>
    <cellStyle name="Accent2 3" xfId="4230"/>
    <cellStyle name="Accent2 4" xfId="4231"/>
    <cellStyle name="Accent2_Критерии RAB" xfId="2672"/>
    <cellStyle name="Accent3" xfId="804"/>
    <cellStyle name="Accent3 - 20%" xfId="805"/>
    <cellStyle name="Accent3 - 20% 2" xfId="4232"/>
    <cellStyle name="Accent3 - 40%" xfId="806"/>
    <cellStyle name="Accent3 - 40% 2" xfId="4233"/>
    <cellStyle name="Accent3 - 60%" xfId="807"/>
    <cellStyle name="Accent3 - 60% 2" xfId="4234"/>
    <cellStyle name="Accent3 2" xfId="808"/>
    <cellStyle name="Accent3 3" xfId="4235"/>
    <cellStyle name="Accent3 4" xfId="4236"/>
    <cellStyle name="Accent3_Критерии RAB" xfId="2673"/>
    <cellStyle name="Accent4" xfId="809"/>
    <cellStyle name="Accent4 - 20%" xfId="810"/>
    <cellStyle name="Accent4 - 20% 2" xfId="4237"/>
    <cellStyle name="Accent4 - 40%" xfId="811"/>
    <cellStyle name="Accent4 - 40% 2" xfId="4238"/>
    <cellStyle name="Accent4 - 60%" xfId="812"/>
    <cellStyle name="Accent4 - 60% 2" xfId="4239"/>
    <cellStyle name="Accent4 2" xfId="813"/>
    <cellStyle name="Accent4 3" xfId="4240"/>
    <cellStyle name="Accent4 4" xfId="4241"/>
    <cellStyle name="Accent4_Критерии RAB" xfId="2674"/>
    <cellStyle name="Accent5" xfId="814"/>
    <cellStyle name="Accent5 - 20%" xfId="815"/>
    <cellStyle name="Accent5 - 20% 2" xfId="4242"/>
    <cellStyle name="Accent5 - 40%" xfId="816"/>
    <cellStyle name="Accent5 - 60%" xfId="817"/>
    <cellStyle name="Accent5 - 60% 2" xfId="4243"/>
    <cellStyle name="Accent5 2" xfId="818"/>
    <cellStyle name="Accent5 3" xfId="4244"/>
    <cellStyle name="Accent5 4" xfId="4245"/>
    <cellStyle name="Accent5_Критерии RAB" xfId="2675"/>
    <cellStyle name="Accent6" xfId="819"/>
    <cellStyle name="Accent6 - 20%" xfId="820"/>
    <cellStyle name="Accent6 - 40%" xfId="821"/>
    <cellStyle name="Accent6 - 40% 2" xfId="4246"/>
    <cellStyle name="Accent6 - 60%" xfId="822"/>
    <cellStyle name="Accent6 - 60% 2" xfId="4247"/>
    <cellStyle name="Accent6 2" xfId="823"/>
    <cellStyle name="Accent6 3" xfId="4248"/>
    <cellStyle name="Accent6 4" xfId="4249"/>
    <cellStyle name="Accent6_Критерии RAB" xfId="2676"/>
    <cellStyle name="account" xfId="2677"/>
    <cellStyle name="Accounting" xfId="2678"/>
    <cellStyle name="acct" xfId="824"/>
    <cellStyle name="Ăčďĺđńńűëęŕ" xfId="2679"/>
    <cellStyle name="AeE­ [0]_?A°??µAoC?" xfId="825"/>
    <cellStyle name="AeE­_?A°??µAoC?" xfId="826"/>
    <cellStyle name="Aeia?nnueea" xfId="827"/>
    <cellStyle name="AFE" xfId="828"/>
    <cellStyle name="Áĺççŕůčňíűé" xfId="2680"/>
    <cellStyle name="Áĺççŕůčňíűé 10" xfId="7532"/>
    <cellStyle name="Áĺççŕůčňíűé 11" xfId="7533"/>
    <cellStyle name="Áĺççŕůčňíűé 12" xfId="7534"/>
    <cellStyle name="Áĺççŕůčňíűé 13" xfId="7535"/>
    <cellStyle name="Áĺççŕůčňíűé 14" xfId="7536"/>
    <cellStyle name="Áĺççŕůčňíűé 15" xfId="7537"/>
    <cellStyle name="Áĺççŕůčňíűé 2" xfId="4691"/>
    <cellStyle name="Áĺççŕůčňíűé 2 10" xfId="7538"/>
    <cellStyle name="Áĺççŕůčňíűé 2 11" xfId="7539"/>
    <cellStyle name="Áĺççŕůčňíűé 2 12" xfId="7540"/>
    <cellStyle name="Áĺççŕůčňíűé 2 13" xfId="7541"/>
    <cellStyle name="Áĺççŕůčňíűé 2 2" xfId="7542"/>
    <cellStyle name="Áĺççŕůčňíűé 2 3" xfId="7543"/>
    <cellStyle name="Áĺççŕůčňíűé 2 4" xfId="7544"/>
    <cellStyle name="Áĺççŕůčňíűé 2 5" xfId="7545"/>
    <cellStyle name="Áĺççŕůčňíűé 2 6" xfId="7546"/>
    <cellStyle name="Áĺççŕůčňíűé 2 7" xfId="7547"/>
    <cellStyle name="Áĺççŕůčňíűé 2 8" xfId="7548"/>
    <cellStyle name="Áĺççŕůčňíűé 2 9" xfId="7549"/>
    <cellStyle name="Áĺççŕůčňíűé 3" xfId="4692"/>
    <cellStyle name="Áĺççŕůčňíűé 3 10" xfId="7550"/>
    <cellStyle name="Áĺççŕůčňíűé 3 11" xfId="7551"/>
    <cellStyle name="Áĺççŕůčňíűé 3 12" xfId="7552"/>
    <cellStyle name="Áĺççŕůčňíűé 3 13" xfId="7553"/>
    <cellStyle name="Áĺççŕůčňíűé 3 2" xfId="7554"/>
    <cellStyle name="Áĺççŕůčňíűé 3 3" xfId="7555"/>
    <cellStyle name="Áĺççŕůčňíűé 3 4" xfId="7556"/>
    <cellStyle name="Áĺççŕůčňíűé 3 5" xfId="7557"/>
    <cellStyle name="Áĺççŕůčňíűé 3 6" xfId="7558"/>
    <cellStyle name="Áĺççŕůčňíűé 3 7" xfId="7559"/>
    <cellStyle name="Áĺççŕůčňíűé 3 8" xfId="7560"/>
    <cellStyle name="Áĺççŕůčňíűé 3 9" xfId="7561"/>
    <cellStyle name="Áĺççŕůčňíűé 4" xfId="4693"/>
    <cellStyle name="Áĺççŕůčňíűé 5" xfId="4694"/>
    <cellStyle name="Áĺççŕůčňíűé 6" xfId="4695"/>
    <cellStyle name="Áĺççŕůčňíűé 7" xfId="4696"/>
    <cellStyle name="Áĺççŕůčňíűé 8" xfId="4697"/>
    <cellStyle name="Áĺççŕůčňíűé 9" xfId="4698"/>
    <cellStyle name="Äĺíĺćíűé [0]_(ňŕá 3č)" xfId="2681"/>
    <cellStyle name="Äĺíĺćíűé_(ňŕá 3č)" xfId="2682"/>
    <cellStyle name="alternate" xfId="829"/>
    <cellStyle name="aluminium" xfId="830"/>
    <cellStyle name="Analyst Name" xfId="831"/>
    <cellStyle name="Anna" xfId="2683"/>
    <cellStyle name="AP_AR_UPS" xfId="2684"/>
    <cellStyle name="Arial 10" xfId="832"/>
    <cellStyle name="Arial 12" xfId="833"/>
    <cellStyle name="Assumption - Normal" xfId="834"/>
    <cellStyle name="Assumption - Normal 10" xfId="7562"/>
    <cellStyle name="Assumption - Normal 2" xfId="835"/>
    <cellStyle name="Assumption - Normal 2 2" xfId="4250"/>
    <cellStyle name="Assumption - Normal 2 2 2" xfId="4251"/>
    <cellStyle name="Assumption - Normal 2 2 2 2" xfId="6796"/>
    <cellStyle name="Assumption - Normal 2 2 2 2 2" xfId="7563"/>
    <cellStyle name="Assumption - Normal 2 2 2 2 3" xfId="7564"/>
    <cellStyle name="Assumption - Normal 2 2 2 2 4" xfId="7565"/>
    <cellStyle name="Assumption - Normal 2 2 2 2 5" xfId="7566"/>
    <cellStyle name="Assumption - Normal 2 2 2 2 6" xfId="7567"/>
    <cellStyle name="Assumption - Normal 2 2 2 2 7" xfId="7568"/>
    <cellStyle name="Assumption - Normal 2 2 2 2 8" xfId="7569"/>
    <cellStyle name="Assumption - Normal 2 2 2 2 9" xfId="7570"/>
    <cellStyle name="Assumption - Normal 2 2 2 3" xfId="7571"/>
    <cellStyle name="Assumption - Normal 2 2 2 4" xfId="7572"/>
    <cellStyle name="Assumption - Normal 2 2 2 5" xfId="7573"/>
    <cellStyle name="Assumption - Normal 2 2 2 6" xfId="7574"/>
    <cellStyle name="Assumption - Normal 2 2 2 7" xfId="7575"/>
    <cellStyle name="Assumption - Normal 2 2 3" xfId="4699"/>
    <cellStyle name="Assumption - Normal 2 2 3 2" xfId="7576"/>
    <cellStyle name="Assumption - Normal 2 2 3 3" xfId="7577"/>
    <cellStyle name="Assumption - Normal 2 2 3 4" xfId="7578"/>
    <cellStyle name="Assumption - Normal 2 2 3 5" xfId="7579"/>
    <cellStyle name="Assumption - Normal 2 2 3 6" xfId="7580"/>
    <cellStyle name="Assumption - Normal 2 2 3 7" xfId="7581"/>
    <cellStyle name="Assumption - Normal 2 2 3 8" xfId="7582"/>
    <cellStyle name="Assumption - Normal 2 2 3 9" xfId="7583"/>
    <cellStyle name="Assumption - Normal 2 2 4" xfId="4700"/>
    <cellStyle name="Assumption - Normal 2 2 5" xfId="4701"/>
    <cellStyle name="Assumption - Normal 2 2 6" xfId="4702"/>
    <cellStyle name="Assumption - Normal 2 2 7" xfId="4703"/>
    <cellStyle name="Assumption - Normal 2 2 8" xfId="7584"/>
    <cellStyle name="Assumption - Normal 2 3" xfId="4704"/>
    <cellStyle name="Assumption - Normal 2 3 2" xfId="7585"/>
    <cellStyle name="Assumption - Normal 2 3 3" xfId="7586"/>
    <cellStyle name="Assumption - Normal 2 3 4" xfId="7587"/>
    <cellStyle name="Assumption - Normal 2 3 5" xfId="7588"/>
    <cellStyle name="Assumption - Normal 2 3 6" xfId="7589"/>
    <cellStyle name="Assumption - Normal 2 3 7" xfId="7590"/>
    <cellStyle name="Assumption - Normal 2 3 8" xfId="7591"/>
    <cellStyle name="Assumption - Normal 2 3 9" xfId="7592"/>
    <cellStyle name="Assumption - Normal 2 4" xfId="4705"/>
    <cellStyle name="Assumption - Normal 2 5" xfId="4706"/>
    <cellStyle name="Assumption - Normal 2 6" xfId="4707"/>
    <cellStyle name="Assumption - Normal 2 7" xfId="4708"/>
    <cellStyle name="Assumption - Normal 2 8" xfId="7593"/>
    <cellStyle name="Assumption - Normal 3" xfId="836"/>
    <cellStyle name="Assumption - Normal 3 2" xfId="4252"/>
    <cellStyle name="Assumption - Normal 3 2 2" xfId="4253"/>
    <cellStyle name="Assumption - Normal 3 2 2 2" xfId="6797"/>
    <cellStyle name="Assumption - Normal 3 2 2 2 2" xfId="7594"/>
    <cellStyle name="Assumption - Normal 3 2 2 2 3" xfId="7595"/>
    <cellStyle name="Assumption - Normal 3 2 2 2 4" xfId="7596"/>
    <cellStyle name="Assumption - Normal 3 2 2 2 5" xfId="7597"/>
    <cellStyle name="Assumption - Normal 3 2 2 2 6" xfId="7598"/>
    <cellStyle name="Assumption - Normal 3 2 2 2 7" xfId="7599"/>
    <cellStyle name="Assumption - Normal 3 2 2 2 8" xfId="7600"/>
    <cellStyle name="Assumption - Normal 3 2 2 2 9" xfId="7601"/>
    <cellStyle name="Assumption - Normal 3 2 2 3" xfId="7602"/>
    <cellStyle name="Assumption - Normal 3 2 2 4" xfId="7603"/>
    <cellStyle name="Assumption - Normal 3 2 2 5" xfId="7604"/>
    <cellStyle name="Assumption - Normal 3 2 2 6" xfId="7605"/>
    <cellStyle name="Assumption - Normal 3 2 2 7" xfId="7606"/>
    <cellStyle name="Assumption - Normal 3 2 3" xfId="4709"/>
    <cellStyle name="Assumption - Normal 3 2 3 2" xfId="7607"/>
    <cellStyle name="Assumption - Normal 3 2 3 3" xfId="7608"/>
    <cellStyle name="Assumption - Normal 3 2 3 4" xfId="7609"/>
    <cellStyle name="Assumption - Normal 3 2 3 5" xfId="7610"/>
    <cellStyle name="Assumption - Normal 3 2 3 6" xfId="7611"/>
    <cellStyle name="Assumption - Normal 3 2 3 7" xfId="7612"/>
    <cellStyle name="Assumption - Normal 3 2 3 8" xfId="7613"/>
    <cellStyle name="Assumption - Normal 3 2 3 9" xfId="7614"/>
    <cellStyle name="Assumption - Normal 3 2 4" xfId="4710"/>
    <cellStyle name="Assumption - Normal 3 2 5" xfId="4711"/>
    <cellStyle name="Assumption - Normal 3 2 6" xfId="4712"/>
    <cellStyle name="Assumption - Normal 3 2 7" xfId="4713"/>
    <cellStyle name="Assumption - Normal 3 2 8" xfId="7615"/>
    <cellStyle name="Assumption - Normal 3 3" xfId="4714"/>
    <cellStyle name="Assumption - Normal 3 3 2" xfId="7616"/>
    <cellStyle name="Assumption - Normal 3 3 3" xfId="7617"/>
    <cellStyle name="Assumption - Normal 3 3 4" xfId="7618"/>
    <cellStyle name="Assumption - Normal 3 3 5" xfId="7619"/>
    <cellStyle name="Assumption - Normal 3 3 6" xfId="7620"/>
    <cellStyle name="Assumption - Normal 3 3 7" xfId="7621"/>
    <cellStyle name="Assumption - Normal 3 3 8" xfId="7622"/>
    <cellStyle name="Assumption - Normal 3 3 9" xfId="7623"/>
    <cellStyle name="Assumption - Normal 3 4" xfId="4715"/>
    <cellStyle name="Assumption - Normal 3 5" xfId="4716"/>
    <cellStyle name="Assumption - Normal 3 6" xfId="4717"/>
    <cellStyle name="Assumption - Normal 3 7" xfId="4718"/>
    <cellStyle name="Assumption - Normal 3 8" xfId="7624"/>
    <cellStyle name="Assumption - Normal 4" xfId="4254"/>
    <cellStyle name="Assumption - Normal 4 2" xfId="4255"/>
    <cellStyle name="Assumption - Normal 4 2 2" xfId="6798"/>
    <cellStyle name="Assumption - Normal 4 2 2 2" xfId="7625"/>
    <cellStyle name="Assumption - Normal 4 2 2 3" xfId="7626"/>
    <cellStyle name="Assumption - Normal 4 2 2 4" xfId="7627"/>
    <cellStyle name="Assumption - Normal 4 2 2 5" xfId="7628"/>
    <cellStyle name="Assumption - Normal 4 2 2 6" xfId="7629"/>
    <cellStyle name="Assumption - Normal 4 2 2 7" xfId="7630"/>
    <cellStyle name="Assumption - Normal 4 2 2 8" xfId="7631"/>
    <cellStyle name="Assumption - Normal 4 2 2 9" xfId="7632"/>
    <cellStyle name="Assumption - Normal 4 2 3" xfId="7633"/>
    <cellStyle name="Assumption - Normal 4 2 4" xfId="7634"/>
    <cellStyle name="Assumption - Normal 4 2 5" xfId="7635"/>
    <cellStyle name="Assumption - Normal 4 2 6" xfId="7636"/>
    <cellStyle name="Assumption - Normal 4 2 7" xfId="7637"/>
    <cellStyle name="Assumption - Normal 4 3" xfId="4719"/>
    <cellStyle name="Assumption - Normal 4 3 2" xfId="7638"/>
    <cellStyle name="Assumption - Normal 4 3 3" xfId="7639"/>
    <cellStyle name="Assumption - Normal 4 3 4" xfId="7640"/>
    <cellStyle name="Assumption - Normal 4 3 5" xfId="7641"/>
    <cellStyle name="Assumption - Normal 4 3 6" xfId="7642"/>
    <cellStyle name="Assumption - Normal 4 3 7" xfId="7643"/>
    <cellStyle name="Assumption - Normal 4 3 8" xfId="7644"/>
    <cellStyle name="Assumption - Normal 4 3 9" xfId="7645"/>
    <cellStyle name="Assumption - Normal 4 4" xfId="4720"/>
    <cellStyle name="Assumption - Normal 4 5" xfId="4721"/>
    <cellStyle name="Assumption - Normal 4 6" xfId="4722"/>
    <cellStyle name="Assumption - Normal 4 7" xfId="4723"/>
    <cellStyle name="Assumption - Normal 4 8" xfId="7646"/>
    <cellStyle name="Assumption - Normal 5" xfId="4724"/>
    <cellStyle name="Assumption - Normal 5 2" xfId="7647"/>
    <cellStyle name="Assumption - Normal 5 3" xfId="7648"/>
    <cellStyle name="Assumption - Normal 5 4" xfId="7649"/>
    <cellStyle name="Assumption - Normal 5 5" xfId="7650"/>
    <cellStyle name="Assumption - Normal 5 6" xfId="7651"/>
    <cellStyle name="Assumption - Normal 5 7" xfId="7652"/>
    <cellStyle name="Assumption - Normal 5 8" xfId="7653"/>
    <cellStyle name="Assumption - Normal 5 9" xfId="7654"/>
    <cellStyle name="Assumption - Normal 6" xfId="4725"/>
    <cellStyle name="Assumption - Normal 7" xfId="4726"/>
    <cellStyle name="Assumption - Normal 8" xfId="4727"/>
    <cellStyle name="Assumption - Normal 9" xfId="4728"/>
    <cellStyle name="Availability" xfId="837"/>
    <cellStyle name="b lue" xfId="838"/>
    <cellStyle name="BackGround_General" xfId="2685"/>
    <cellStyle name="Bad" xfId="839"/>
    <cellStyle name="Bad 2" xfId="840"/>
    <cellStyle name="Bad 3" xfId="4256"/>
    <cellStyle name="Big" xfId="841"/>
    <cellStyle name="BLACK" xfId="842"/>
    <cellStyle name="blank" xfId="2686"/>
    <cellStyle name="Blue" xfId="843"/>
    <cellStyle name="blur" xfId="844"/>
    <cellStyle name="Body" xfId="845"/>
    <cellStyle name="Bold/Border" xfId="846"/>
    <cellStyle name="Bold/Border 2" xfId="847"/>
    <cellStyle name="Bold/Border 2 2" xfId="4257"/>
    <cellStyle name="Bold/Border 2 2 2" xfId="7655"/>
    <cellStyle name="Bold/Border 2 2 3" xfId="7656"/>
    <cellStyle name="Bold/Border 2 2 4" xfId="7657"/>
    <cellStyle name="Bold/Border 2 2 5" xfId="7658"/>
    <cellStyle name="Bold/Border 2 3" xfId="4729"/>
    <cellStyle name="Bold/Border 2 4" xfId="4730"/>
    <cellStyle name="Bold/Border 2 5" xfId="7659"/>
    <cellStyle name="Bold/Border 2 6" xfId="7660"/>
    <cellStyle name="Bold/Border 3" xfId="848"/>
    <cellStyle name="Bold/Border 3 2" xfId="4258"/>
    <cellStyle name="Bold/Border 3 2 2" xfId="7661"/>
    <cellStyle name="Bold/Border 3 2 3" xfId="7662"/>
    <cellStyle name="Bold/Border 3 2 4" xfId="7663"/>
    <cellStyle name="Bold/Border 3 2 5" xfId="7664"/>
    <cellStyle name="Bold/Border 3 3" xfId="4731"/>
    <cellStyle name="Bold/Border 3 4" xfId="4732"/>
    <cellStyle name="Bold/Border 3 5" xfId="7665"/>
    <cellStyle name="Bold/Border 3 6" xfId="7666"/>
    <cellStyle name="Bold/Border 4" xfId="4259"/>
    <cellStyle name="Bold/Border 4 2" xfId="7667"/>
    <cellStyle name="Bold/Border 4 3" xfId="7668"/>
    <cellStyle name="Bold/Border 4 4" xfId="7669"/>
    <cellStyle name="Bold/Border 4 5" xfId="7670"/>
    <cellStyle name="Bold/Border 5" xfId="4733"/>
    <cellStyle name="Bold/Border 6" xfId="4734"/>
    <cellStyle name="Bold/Border 7" xfId="7671"/>
    <cellStyle name="Bold/Border 8" xfId="7672"/>
    <cellStyle name="British Pound" xfId="849"/>
    <cellStyle name="Bullet" xfId="850"/>
    <cellStyle name="C" xfId="851"/>
    <cellStyle name="C?AO_?A°??µAoC?" xfId="852"/>
    <cellStyle name="Calc Currency (0)" xfId="853"/>
    <cellStyle name="Calc Currency (2)" xfId="854"/>
    <cellStyle name="Calc Percent (0)" xfId="855"/>
    <cellStyle name="Calc Percent (1)" xfId="856"/>
    <cellStyle name="Calc Percent (2)" xfId="857"/>
    <cellStyle name="Calc Units (0)" xfId="858"/>
    <cellStyle name="Calc Units (1)" xfId="859"/>
    <cellStyle name="Calc Units (2)" xfId="860"/>
    <cellStyle name="Calculation" xfId="861"/>
    <cellStyle name="Calculation 2" xfId="862"/>
    <cellStyle name="Calculation 2 2" xfId="863"/>
    <cellStyle name="Calculation 2 2 2" xfId="864"/>
    <cellStyle name="Calculation 2 2 2 2" xfId="4735"/>
    <cellStyle name="Calculation 2 2 2 3" xfId="4736"/>
    <cellStyle name="Calculation 2 2 2 4" xfId="4737"/>
    <cellStyle name="Calculation 2 2 2 5" xfId="4738"/>
    <cellStyle name="Calculation 2 2 3" xfId="4739"/>
    <cellStyle name="Calculation 2 2 4" xfId="4740"/>
    <cellStyle name="Calculation 2 2 5" xfId="4741"/>
    <cellStyle name="Calculation 2 2 6" xfId="4742"/>
    <cellStyle name="Calculation 2 3" xfId="865"/>
    <cellStyle name="Calculation 2 3 2" xfId="4743"/>
    <cellStyle name="Calculation 2 3 3" xfId="4744"/>
    <cellStyle name="Calculation 2 3 4" xfId="4745"/>
    <cellStyle name="Calculation 2 3 5" xfId="4746"/>
    <cellStyle name="Calculation 2 4" xfId="866"/>
    <cellStyle name="Calculation 2 4 2" xfId="4747"/>
    <cellStyle name="Calculation 2 4 3" xfId="4748"/>
    <cellStyle name="Calculation 2 4 4" xfId="4749"/>
    <cellStyle name="Calculation 2 4 5" xfId="4750"/>
    <cellStyle name="Calculation 2 5" xfId="4751"/>
    <cellStyle name="Calculation 2 6" xfId="4752"/>
    <cellStyle name="Calculation 2 7" xfId="4753"/>
    <cellStyle name="Calculation 2 8" xfId="4754"/>
    <cellStyle name="Calculation 3" xfId="867"/>
    <cellStyle name="Calculation 3 2" xfId="4755"/>
    <cellStyle name="Calculation 3 3" xfId="4756"/>
    <cellStyle name="Calculation 3 4" xfId="4757"/>
    <cellStyle name="Calculation 3 5" xfId="4758"/>
    <cellStyle name="Calculation 4" xfId="868"/>
    <cellStyle name="Calculation 4 2" xfId="4759"/>
    <cellStyle name="Calculation 4 3" xfId="4760"/>
    <cellStyle name="Calculation 4 4" xfId="4761"/>
    <cellStyle name="Calculation 4 5" xfId="4762"/>
    <cellStyle name="Calculation 5" xfId="4260"/>
    <cellStyle name="Calculation 6" xfId="4763"/>
    <cellStyle name="Calculation 7" xfId="4764"/>
    <cellStyle name="Calculation 8" xfId="4765"/>
    <cellStyle name="Calculation 9" xfId="4766"/>
    <cellStyle name="Case" xfId="869"/>
    <cellStyle name="Center Across" xfId="870"/>
    <cellStyle name="Center Across 2" xfId="871"/>
    <cellStyle name="Center Across 2 2" xfId="4261"/>
    <cellStyle name="Center Across 2 2 2" xfId="7673"/>
    <cellStyle name="Center Across 2 2 3" xfId="7674"/>
    <cellStyle name="Center Across 2 2 4" xfId="7675"/>
    <cellStyle name="Center Across 2 2 5" xfId="7676"/>
    <cellStyle name="Center Across 2 3" xfId="4767"/>
    <cellStyle name="Center Across 2 4" xfId="4768"/>
    <cellStyle name="Center Across 2 5" xfId="7677"/>
    <cellStyle name="Center Across 2 6" xfId="7678"/>
    <cellStyle name="Center Across 3" xfId="872"/>
    <cellStyle name="Center Across 3 2" xfId="4262"/>
    <cellStyle name="Center Across 3 2 2" xfId="7679"/>
    <cellStyle name="Center Across 3 2 3" xfId="7680"/>
    <cellStyle name="Center Across 3 2 4" xfId="7681"/>
    <cellStyle name="Center Across 3 2 5" xfId="7682"/>
    <cellStyle name="Center Across 3 3" xfId="4769"/>
    <cellStyle name="Center Across 3 4" xfId="4770"/>
    <cellStyle name="Center Across 3 5" xfId="7683"/>
    <cellStyle name="Center Across 3 6" xfId="7684"/>
    <cellStyle name="Center Across 4" xfId="4263"/>
    <cellStyle name="Center Across 4 2" xfId="7685"/>
    <cellStyle name="Center Across 4 3" xfId="7686"/>
    <cellStyle name="Center Across 4 4" xfId="7687"/>
    <cellStyle name="Center Across 4 5" xfId="7688"/>
    <cellStyle name="Center Across 5" xfId="4771"/>
    <cellStyle name="Center Across 6" xfId="4772"/>
    <cellStyle name="Center Across 7" xfId="7689"/>
    <cellStyle name="Center Across 8" xfId="7690"/>
    <cellStyle name="Changeable" xfId="873"/>
    <cellStyle name="Check" xfId="874"/>
    <cellStyle name="Check 2" xfId="3801"/>
    <cellStyle name="Check 3" xfId="3802"/>
    <cellStyle name="Check Cell" xfId="875"/>
    <cellStyle name="Check Cell 2" xfId="876"/>
    <cellStyle name="Check Cell 3" xfId="4264"/>
    <cellStyle name="Code" xfId="877"/>
    <cellStyle name="Code Section" xfId="878"/>
    <cellStyle name="ColHeading" xfId="879"/>
    <cellStyle name="Column Heading" xfId="880"/>
    <cellStyle name="Column Title" xfId="881"/>
    <cellStyle name="Comma  - Style1" xfId="882"/>
    <cellStyle name="Comma  - Style2" xfId="883"/>
    <cellStyle name="Comma  - Style3" xfId="884"/>
    <cellStyle name="Comma  - Style4" xfId="885"/>
    <cellStyle name="Comma  - Style5" xfId="886"/>
    <cellStyle name="Comma  - Style6" xfId="887"/>
    <cellStyle name="Comma  - Style7" xfId="888"/>
    <cellStyle name="Comma  - Style8" xfId="889"/>
    <cellStyle name="Comma [0]_irl tel sep5" xfId="2687"/>
    <cellStyle name="Comma [00]" xfId="890"/>
    <cellStyle name="Comma [1]" xfId="891"/>
    <cellStyle name="Comma [2]" xfId="892"/>
    <cellStyle name="Comma [3]" xfId="893"/>
    <cellStyle name="Comma 0" xfId="894"/>
    <cellStyle name="Comma 0*" xfId="895"/>
    <cellStyle name="Comma 2" xfId="896"/>
    <cellStyle name="Comma 3" xfId="897"/>
    <cellStyle name="Comma(1)" xfId="898"/>
    <cellStyle name="Comma_Axmann Utopia toolbox all_in_one" xfId="899"/>
    <cellStyle name="Comma0" xfId="900"/>
    <cellStyle name="Comma0 - Modelo1" xfId="901"/>
    <cellStyle name="Comma0 - Style1" xfId="902"/>
    <cellStyle name="Comma0 2" xfId="4265"/>
    <cellStyle name="Comma0 3" xfId="4266"/>
    <cellStyle name="Comma1 - Modelo2" xfId="903"/>
    <cellStyle name="Comma1 - Style2" xfId="904"/>
    <cellStyle name="Company" xfId="905"/>
    <cellStyle name="CompanyName" xfId="906"/>
    <cellStyle name="Coname" xfId="907"/>
    <cellStyle name="Conor 1" xfId="908"/>
    <cellStyle name="Conor1" xfId="909"/>
    <cellStyle name="Conor2" xfId="910"/>
    <cellStyle name="Credit" xfId="911"/>
    <cellStyle name="Credit subtotal" xfId="912"/>
    <cellStyle name="Credit subtotal 2" xfId="913"/>
    <cellStyle name="Credit subtotal 2 2" xfId="4773"/>
    <cellStyle name="Credit subtotal 2 3" xfId="4774"/>
    <cellStyle name="Credit subtotal 2 4" xfId="4775"/>
    <cellStyle name="Credit subtotal 2 5" xfId="4776"/>
    <cellStyle name="Credit subtotal 3" xfId="914"/>
    <cellStyle name="Credit subtotal 3 2" xfId="4777"/>
    <cellStyle name="Credit subtotal 3 3" xfId="4778"/>
    <cellStyle name="Credit subtotal 3 4" xfId="4779"/>
    <cellStyle name="Credit subtotal 3 5" xfId="4780"/>
    <cellStyle name="Credit subtotal 4" xfId="4781"/>
    <cellStyle name="Credit subtotal 5" xfId="4782"/>
    <cellStyle name="Credit subtotal 6" xfId="4783"/>
    <cellStyle name="Credit subtotal 7" xfId="4784"/>
    <cellStyle name="Credit Total" xfId="915"/>
    <cellStyle name="Credit_Tickmarks" xfId="916"/>
    <cellStyle name="Çŕůčňíűé" xfId="2688"/>
    <cellStyle name="Çŕůčňíűé 10" xfId="7691"/>
    <cellStyle name="Çŕůčňíűé 11" xfId="7692"/>
    <cellStyle name="Çŕůčňíűé 12" xfId="7693"/>
    <cellStyle name="Çŕůčňíűé 13" xfId="7694"/>
    <cellStyle name="Çŕůčňíűé 14" xfId="7695"/>
    <cellStyle name="Çŕůčňíűé 15" xfId="7696"/>
    <cellStyle name="Çŕůčňíűé 2" xfId="4785"/>
    <cellStyle name="Çŕůčňíűé 2 10" xfId="7697"/>
    <cellStyle name="Çŕůčňíűé 2 11" xfId="7698"/>
    <cellStyle name="Çŕůčňíűé 2 12" xfId="7699"/>
    <cellStyle name="Çŕůčňíűé 2 13" xfId="7700"/>
    <cellStyle name="Çŕůčňíűé 2 2" xfId="7701"/>
    <cellStyle name="Çŕůčňíűé 2 3" xfId="7702"/>
    <cellStyle name="Çŕůčňíűé 2 4" xfId="7703"/>
    <cellStyle name="Çŕůčňíűé 2 5" xfId="7704"/>
    <cellStyle name="Çŕůčňíűé 2 6" xfId="7705"/>
    <cellStyle name="Çŕůčňíűé 2 7" xfId="7706"/>
    <cellStyle name="Çŕůčňíűé 2 8" xfId="7707"/>
    <cellStyle name="Çŕůčňíűé 2 9" xfId="7708"/>
    <cellStyle name="Çŕůčňíűé 3" xfId="4786"/>
    <cellStyle name="Çŕůčňíűé 3 10" xfId="7709"/>
    <cellStyle name="Çŕůčňíűé 3 11" xfId="7710"/>
    <cellStyle name="Çŕůčňíűé 3 12" xfId="7711"/>
    <cellStyle name="Çŕůčňíűé 3 13" xfId="7712"/>
    <cellStyle name="Çŕůčňíűé 3 2" xfId="7713"/>
    <cellStyle name="Çŕůčňíűé 3 3" xfId="7714"/>
    <cellStyle name="Çŕůčňíűé 3 4" xfId="7715"/>
    <cellStyle name="Çŕůčňíűé 3 5" xfId="7716"/>
    <cellStyle name="Çŕůčňíűé 3 6" xfId="7717"/>
    <cellStyle name="Çŕůčňíűé 3 7" xfId="7718"/>
    <cellStyle name="Çŕůčňíűé 3 8" xfId="7719"/>
    <cellStyle name="Çŕůčňíűé 3 9" xfId="7720"/>
    <cellStyle name="Çŕůčňíűé 4" xfId="4787"/>
    <cellStyle name="Çŕůčňíűé 5" xfId="4788"/>
    <cellStyle name="Çŕůčňíűé 6" xfId="4789"/>
    <cellStyle name="Çŕůčňíűé 7" xfId="4790"/>
    <cellStyle name="Çŕůčňíűé 8" xfId="4791"/>
    <cellStyle name="Çŕůčňíűé 9" xfId="4792"/>
    <cellStyle name="CurRatio" xfId="917"/>
    <cellStyle name="Currency [0]" xfId="918"/>
    <cellStyle name="Currency [0] 2" xfId="2689"/>
    <cellStyle name="Currency [0] 2 2" xfId="2690"/>
    <cellStyle name="Currency [0] 2 3" xfId="2691"/>
    <cellStyle name="Currency [0] 2 4" xfId="2692"/>
    <cellStyle name="Currency [0] 2 5" xfId="2693"/>
    <cellStyle name="Currency [0] 3" xfId="2694"/>
    <cellStyle name="Currency [0] 3 2" xfId="2695"/>
    <cellStyle name="Currency [0] 3 3" xfId="2696"/>
    <cellStyle name="Currency [0] 3 4" xfId="2697"/>
    <cellStyle name="Currency [0] 3 5" xfId="2698"/>
    <cellStyle name="Currency [0] 4" xfId="2699"/>
    <cellStyle name="Currency [0] 4 2" xfId="2700"/>
    <cellStyle name="Currency [0] 4 3" xfId="2701"/>
    <cellStyle name="Currency [0] 4 4" xfId="2702"/>
    <cellStyle name="Currency [0] 4 5" xfId="2703"/>
    <cellStyle name="Currency [0] 5" xfId="2704"/>
    <cellStyle name="Currency [0] 5 2" xfId="2705"/>
    <cellStyle name="Currency [0] 5 3" xfId="2706"/>
    <cellStyle name="Currency [0] 5 4" xfId="2707"/>
    <cellStyle name="Currency [0] 5 5" xfId="2708"/>
    <cellStyle name="Currency [0] 6" xfId="2709"/>
    <cellStyle name="Currency [0] 7" xfId="2710"/>
    <cellStyle name="Currency [00]" xfId="919"/>
    <cellStyle name="Currency [1]" xfId="920"/>
    <cellStyle name="Currency [2]" xfId="921"/>
    <cellStyle name="Currency [3]" xfId="922"/>
    <cellStyle name="Currency 0" xfId="923"/>
    <cellStyle name="Currency 2" xfId="924"/>
    <cellStyle name="Currency_irl tel sep5" xfId="2711"/>
    <cellStyle name="Currency0" xfId="925"/>
    <cellStyle name="Currency0 2" xfId="4267"/>
    <cellStyle name="Currency2" xfId="2712"/>
    <cellStyle name="CUS.Work.Area" xfId="926"/>
    <cellStyle name="d" xfId="927"/>
    <cellStyle name="Đ_x0010_" xfId="928"/>
    <cellStyle name="Dash" xfId="929"/>
    <cellStyle name="date" xfId="930"/>
    <cellStyle name="date 2" xfId="4268"/>
    <cellStyle name="Date Aligned" xfId="931"/>
    <cellStyle name="Date Short" xfId="932"/>
    <cellStyle name="Date, Long" xfId="933"/>
    <cellStyle name="Date, Short" xfId="934"/>
    <cellStyle name="Date_BV204 DCF Model" xfId="935"/>
    <cellStyle name="Dateline" xfId="936"/>
    <cellStyle name="Dates" xfId="937"/>
    <cellStyle name="Dates 2" xfId="4269"/>
    <cellStyle name="DateTime" xfId="938"/>
    <cellStyle name="Debit" xfId="939"/>
    <cellStyle name="Debit subtotal" xfId="940"/>
    <cellStyle name="Debit subtotal 2" xfId="941"/>
    <cellStyle name="Debit subtotal 2 2" xfId="4793"/>
    <cellStyle name="Debit subtotal 2 3" xfId="4794"/>
    <cellStyle name="Debit subtotal 2 4" xfId="4795"/>
    <cellStyle name="Debit subtotal 2 5" xfId="4796"/>
    <cellStyle name="Debit subtotal 3" xfId="942"/>
    <cellStyle name="Debit subtotal 3 2" xfId="4797"/>
    <cellStyle name="Debit subtotal 3 3" xfId="4798"/>
    <cellStyle name="Debit subtotal 3 4" xfId="4799"/>
    <cellStyle name="Debit subtotal 3 5" xfId="4800"/>
    <cellStyle name="Debit subtotal 4" xfId="4801"/>
    <cellStyle name="Debit subtotal 5" xfId="4802"/>
    <cellStyle name="Debit subtotal 6" xfId="4803"/>
    <cellStyle name="Debit subtotal 7" xfId="4804"/>
    <cellStyle name="Debit Total" xfId="943"/>
    <cellStyle name="Debit_Tickmarks" xfId="944"/>
    <cellStyle name="Dec_0" xfId="945"/>
    <cellStyle name="Default" xfId="946"/>
    <cellStyle name="DELTA" xfId="947"/>
    <cellStyle name="Dezimal [0]_Bilanz" xfId="948"/>
    <cellStyle name="Dezimal__Utopia Index Index und Guidance (Deutsch)" xfId="949"/>
    <cellStyle name="Dia" xfId="950"/>
    <cellStyle name="Diary" xfId="951"/>
    <cellStyle name="Dollar" xfId="952"/>
    <cellStyle name="Dollars" xfId="953"/>
    <cellStyle name="done" xfId="954"/>
    <cellStyle name="Dotted Line" xfId="955"/>
    <cellStyle name="Double Accounting" xfId="956"/>
    <cellStyle name="Dziesiêtny [0]_1" xfId="957"/>
    <cellStyle name="Dziesiêtny_1" xfId="958"/>
    <cellStyle name="E&amp;Y House" xfId="959"/>
    <cellStyle name="ein" xfId="960"/>
    <cellStyle name="ein 10" xfId="7721"/>
    <cellStyle name="ein 2" xfId="961"/>
    <cellStyle name="ein 2 2" xfId="4270"/>
    <cellStyle name="ein 2 2 2" xfId="4271"/>
    <cellStyle name="ein 2 2 2 2" xfId="6799"/>
    <cellStyle name="ein 2 2 2 2 2" xfId="7722"/>
    <cellStyle name="ein 2 2 2 2 3" xfId="7723"/>
    <cellStyle name="ein 2 2 2 2 4" xfId="7724"/>
    <cellStyle name="ein 2 2 2 2 5" xfId="7725"/>
    <cellStyle name="ein 2 2 2 2 6" xfId="7726"/>
    <cellStyle name="ein 2 2 2 2 7" xfId="7727"/>
    <cellStyle name="ein 2 2 2 2 8" xfId="7728"/>
    <cellStyle name="ein 2 2 2 2 9" xfId="7729"/>
    <cellStyle name="ein 2 2 2 3" xfId="7730"/>
    <cellStyle name="ein 2 2 2 4" xfId="7731"/>
    <cellStyle name="ein 2 2 2 5" xfId="7732"/>
    <cellStyle name="ein 2 2 2 6" xfId="7733"/>
    <cellStyle name="ein 2 2 2 7" xfId="7734"/>
    <cellStyle name="ein 2 2 3" xfId="4805"/>
    <cellStyle name="ein 2 2 3 2" xfId="7735"/>
    <cellStyle name="ein 2 2 3 3" xfId="7736"/>
    <cellStyle name="ein 2 2 3 4" xfId="7737"/>
    <cellStyle name="ein 2 2 3 5" xfId="7738"/>
    <cellStyle name="ein 2 2 3 6" xfId="7739"/>
    <cellStyle name="ein 2 2 3 7" xfId="7740"/>
    <cellStyle name="ein 2 2 3 8" xfId="7741"/>
    <cellStyle name="ein 2 2 3 9" xfId="7742"/>
    <cellStyle name="ein 2 2 4" xfId="4806"/>
    <cellStyle name="ein 2 2 5" xfId="4807"/>
    <cellStyle name="ein 2 2 6" xfId="4808"/>
    <cellStyle name="ein 2 2 7" xfId="4809"/>
    <cellStyle name="ein 2 2 8" xfId="7743"/>
    <cellStyle name="ein 2 3" xfId="4810"/>
    <cellStyle name="ein 2 3 2" xfId="7744"/>
    <cellStyle name="ein 2 3 3" xfId="7745"/>
    <cellStyle name="ein 2 3 4" xfId="7746"/>
    <cellStyle name="ein 2 3 5" xfId="7747"/>
    <cellStyle name="ein 2 3 6" xfId="7748"/>
    <cellStyle name="ein 2 3 7" xfId="7749"/>
    <cellStyle name="ein 2 3 8" xfId="7750"/>
    <cellStyle name="ein 2 3 9" xfId="7751"/>
    <cellStyle name="ein 2 4" xfId="4811"/>
    <cellStyle name="ein 2 5" xfId="4812"/>
    <cellStyle name="ein 2 6" xfId="4813"/>
    <cellStyle name="ein 2 7" xfId="4814"/>
    <cellStyle name="ein 2 8" xfId="7752"/>
    <cellStyle name="ein 3" xfId="962"/>
    <cellStyle name="ein 3 2" xfId="4272"/>
    <cellStyle name="ein 3 2 2" xfId="4273"/>
    <cellStyle name="ein 3 2 2 2" xfId="6800"/>
    <cellStyle name="ein 3 2 2 2 2" xfId="7753"/>
    <cellStyle name="ein 3 2 2 2 3" xfId="7754"/>
    <cellStyle name="ein 3 2 2 2 4" xfId="7755"/>
    <cellStyle name="ein 3 2 2 2 5" xfId="7756"/>
    <cellStyle name="ein 3 2 2 2 6" xfId="7757"/>
    <cellStyle name="ein 3 2 2 2 7" xfId="7758"/>
    <cellStyle name="ein 3 2 2 2 8" xfId="7759"/>
    <cellStyle name="ein 3 2 2 2 9" xfId="7760"/>
    <cellStyle name="ein 3 2 2 3" xfId="7761"/>
    <cellStyle name="ein 3 2 2 4" xfId="7762"/>
    <cellStyle name="ein 3 2 2 5" xfId="7763"/>
    <cellStyle name="ein 3 2 2 6" xfId="7764"/>
    <cellStyle name="ein 3 2 2 7" xfId="7765"/>
    <cellStyle name="ein 3 2 3" xfId="4815"/>
    <cellStyle name="ein 3 2 3 2" xfId="7766"/>
    <cellStyle name="ein 3 2 3 3" xfId="7767"/>
    <cellStyle name="ein 3 2 3 4" xfId="7768"/>
    <cellStyle name="ein 3 2 3 5" xfId="7769"/>
    <cellStyle name="ein 3 2 3 6" xfId="7770"/>
    <cellStyle name="ein 3 2 3 7" xfId="7771"/>
    <cellStyle name="ein 3 2 3 8" xfId="7772"/>
    <cellStyle name="ein 3 2 3 9" xfId="7773"/>
    <cellStyle name="ein 3 2 4" xfId="4816"/>
    <cellStyle name="ein 3 2 5" xfId="4817"/>
    <cellStyle name="ein 3 2 6" xfId="4818"/>
    <cellStyle name="ein 3 2 7" xfId="4819"/>
    <cellStyle name="ein 3 2 8" xfId="7774"/>
    <cellStyle name="ein 3 3" xfId="4820"/>
    <cellStyle name="ein 3 3 2" xfId="7775"/>
    <cellStyle name="ein 3 3 3" xfId="7776"/>
    <cellStyle name="ein 3 3 4" xfId="7777"/>
    <cellStyle name="ein 3 3 5" xfId="7778"/>
    <cellStyle name="ein 3 3 6" xfId="7779"/>
    <cellStyle name="ein 3 3 7" xfId="7780"/>
    <cellStyle name="ein 3 3 8" xfId="7781"/>
    <cellStyle name="ein 3 3 9" xfId="7782"/>
    <cellStyle name="ein 3 4" xfId="4821"/>
    <cellStyle name="ein 3 5" xfId="4822"/>
    <cellStyle name="ein 3 6" xfId="4823"/>
    <cellStyle name="ein 3 7" xfId="4824"/>
    <cellStyle name="ein 3 8" xfId="7783"/>
    <cellStyle name="ein 4" xfId="4274"/>
    <cellStyle name="ein 4 2" xfId="4275"/>
    <cellStyle name="ein 4 2 2" xfId="6801"/>
    <cellStyle name="ein 4 2 2 2" xfId="7784"/>
    <cellStyle name="ein 4 2 2 3" xfId="7785"/>
    <cellStyle name="ein 4 2 2 4" xfId="7786"/>
    <cellStyle name="ein 4 2 2 5" xfId="7787"/>
    <cellStyle name="ein 4 2 2 6" xfId="7788"/>
    <cellStyle name="ein 4 2 2 7" xfId="7789"/>
    <cellStyle name="ein 4 2 2 8" xfId="7790"/>
    <cellStyle name="ein 4 2 2 9" xfId="7791"/>
    <cellStyle name="ein 4 2 3" xfId="7792"/>
    <cellStyle name="ein 4 2 4" xfId="7793"/>
    <cellStyle name="ein 4 2 5" xfId="7794"/>
    <cellStyle name="ein 4 2 6" xfId="7795"/>
    <cellStyle name="ein 4 2 7" xfId="7796"/>
    <cellStyle name="ein 4 3" xfId="4825"/>
    <cellStyle name="ein 4 3 2" xfId="7797"/>
    <cellStyle name="ein 4 3 3" xfId="7798"/>
    <cellStyle name="ein 4 3 4" xfId="7799"/>
    <cellStyle name="ein 4 3 5" xfId="7800"/>
    <cellStyle name="ein 4 3 6" xfId="7801"/>
    <cellStyle name="ein 4 3 7" xfId="7802"/>
    <cellStyle name="ein 4 3 8" xfId="7803"/>
    <cellStyle name="ein 4 3 9" xfId="7804"/>
    <cellStyle name="ein 4 4" xfId="4826"/>
    <cellStyle name="ein 4 5" xfId="4827"/>
    <cellStyle name="ein 4 6" xfId="4828"/>
    <cellStyle name="ein 4 7" xfId="4829"/>
    <cellStyle name="ein 4 8" xfId="7805"/>
    <cellStyle name="ein 5" xfId="4830"/>
    <cellStyle name="ein 5 2" xfId="7806"/>
    <cellStyle name="ein 5 3" xfId="7807"/>
    <cellStyle name="ein 5 4" xfId="7808"/>
    <cellStyle name="ein 5 5" xfId="7809"/>
    <cellStyle name="ein 5 6" xfId="7810"/>
    <cellStyle name="ein 5 7" xfId="7811"/>
    <cellStyle name="ein 5 8" xfId="7812"/>
    <cellStyle name="ein 5 9" xfId="7813"/>
    <cellStyle name="ein 6" xfId="4831"/>
    <cellStyle name="ein 7" xfId="4832"/>
    <cellStyle name="ein 8" xfId="4833"/>
    <cellStyle name="ein 9" xfId="4834"/>
    <cellStyle name="E-mail" xfId="963"/>
    <cellStyle name="E-mail 2" xfId="4276"/>
    <cellStyle name="Emphasis 1" xfId="964"/>
    <cellStyle name="Emphasis 1 2" xfId="4277"/>
    <cellStyle name="Emphasis 2" xfId="965"/>
    <cellStyle name="Emphasis 2 2" xfId="4278"/>
    <cellStyle name="Emphasis 3" xfId="966"/>
    <cellStyle name="Encabez1" xfId="967"/>
    <cellStyle name="Encabez2" xfId="968"/>
    <cellStyle name="Enter Currency (0)" xfId="969"/>
    <cellStyle name="Enter Currency (2)" xfId="970"/>
    <cellStyle name="Enter Units (0)" xfId="971"/>
    <cellStyle name="Enter Units (1)" xfId="972"/>
    <cellStyle name="Enter Units (2)" xfId="973"/>
    <cellStyle name="Euro" xfId="974"/>
    <cellStyle name="Euro 2" xfId="4279"/>
    <cellStyle name="Excel Built-in Normal" xfId="975"/>
    <cellStyle name="Excel Built-in Normal 2" xfId="976"/>
    <cellStyle name="Excel Built-in Normal 3" xfId="3803"/>
    <cellStyle name="Excel Built-in Normal 4" xfId="3804"/>
    <cellStyle name="Excel Built-in Normal 5" xfId="3805"/>
    <cellStyle name="Excel Built-in Normal 6" xfId="3806"/>
    <cellStyle name="Excel Built-in Normal 7" xfId="3807"/>
    <cellStyle name="Excel Built-in Normal 8" xfId="3808"/>
    <cellStyle name="Excel Built-in Normal 9" xfId="4538"/>
    <cellStyle name="Explanatory Text" xfId="977"/>
    <cellStyle name="Explanatory Text 2" xfId="978"/>
    <cellStyle name="Ezres [0]_Document" xfId="979"/>
    <cellStyle name="Ezres_Document" xfId="980"/>
    <cellStyle name="F2" xfId="981"/>
    <cellStyle name="F3" xfId="982"/>
    <cellStyle name="F4" xfId="983"/>
    <cellStyle name="F5" xfId="984"/>
    <cellStyle name="F6" xfId="985"/>
    <cellStyle name="F7" xfId="986"/>
    <cellStyle name="F8" xfId="987"/>
    <cellStyle name="Fijo" xfId="988"/>
    <cellStyle name="Financiero" xfId="989"/>
    <cellStyle name="Fixed" xfId="990"/>
    <cellStyle name="Fixed 2" xfId="4280"/>
    <cellStyle name="Flag" xfId="991"/>
    <cellStyle name="Followed Hyperlink" xfId="2713"/>
    <cellStyle name="footer" xfId="992"/>
    <cellStyle name="Footnote" xfId="993"/>
    <cellStyle name="Footnotes" xfId="2714"/>
    <cellStyle name="g" xfId="994"/>
    <cellStyle name="g_Invoice GI" xfId="995"/>
    <cellStyle name="g_Invoice GI_План ФХД котельной (ТЭЦ) от 22.01.08 последняя версия А3" xfId="996"/>
    <cellStyle name="g_План ФХД котельной (ТЭЦ) от 22.01.08 последняя версия А3" xfId="997"/>
    <cellStyle name="General_Ledger" xfId="2715"/>
    <cellStyle name="Good" xfId="998"/>
    <cellStyle name="Good 2" xfId="999"/>
    <cellStyle name="Good 3" xfId="4281"/>
    <cellStyle name="Green" xfId="1000"/>
    <cellStyle name="Grey" xfId="1001"/>
    <cellStyle name="GWN Table Body" xfId="1002"/>
    <cellStyle name="GWN Table Header" xfId="1003"/>
    <cellStyle name="GWN Table Left Header" xfId="1004"/>
    <cellStyle name="GWN Table Note" xfId="1005"/>
    <cellStyle name="GWN Table Title" xfId="1006"/>
    <cellStyle name="hard no" xfId="1007"/>
    <cellStyle name="hard no 10" xfId="7814"/>
    <cellStyle name="hard no 2" xfId="1008"/>
    <cellStyle name="hard no 2 2" xfId="4282"/>
    <cellStyle name="hard no 2 2 2" xfId="4283"/>
    <cellStyle name="hard no 2 2 2 2" xfId="6802"/>
    <cellStyle name="hard no 2 2 2 2 2" xfId="7815"/>
    <cellStyle name="hard no 2 2 2 2 3" xfId="7816"/>
    <cellStyle name="hard no 2 2 2 2 4" xfId="7817"/>
    <cellStyle name="hard no 2 2 2 2 5" xfId="7818"/>
    <cellStyle name="hard no 2 2 2 2 6" xfId="7819"/>
    <cellStyle name="hard no 2 2 2 2 7" xfId="7820"/>
    <cellStyle name="hard no 2 2 2 2 8" xfId="7821"/>
    <cellStyle name="hard no 2 2 2 2 9" xfId="7822"/>
    <cellStyle name="hard no 2 2 2 3" xfId="7823"/>
    <cellStyle name="hard no 2 2 2 4" xfId="7824"/>
    <cellStyle name="hard no 2 2 2 5" xfId="7825"/>
    <cellStyle name="hard no 2 2 2 6" xfId="7826"/>
    <cellStyle name="hard no 2 2 2 7" xfId="7827"/>
    <cellStyle name="hard no 2 2 3" xfId="4835"/>
    <cellStyle name="hard no 2 2 3 2" xfId="7828"/>
    <cellStyle name="hard no 2 2 3 3" xfId="7829"/>
    <cellStyle name="hard no 2 2 3 4" xfId="7830"/>
    <cellStyle name="hard no 2 2 3 5" xfId="7831"/>
    <cellStyle name="hard no 2 2 3 6" xfId="7832"/>
    <cellStyle name="hard no 2 2 3 7" xfId="7833"/>
    <cellStyle name="hard no 2 2 3 8" xfId="7834"/>
    <cellStyle name="hard no 2 2 3 9" xfId="7835"/>
    <cellStyle name="hard no 2 2 4" xfId="4836"/>
    <cellStyle name="hard no 2 2 5" xfId="4837"/>
    <cellStyle name="hard no 2 2 6" xfId="4838"/>
    <cellStyle name="hard no 2 2 7" xfId="4839"/>
    <cellStyle name="hard no 2 2 8" xfId="7836"/>
    <cellStyle name="hard no 2 3" xfId="4840"/>
    <cellStyle name="hard no 2 3 2" xfId="7837"/>
    <cellStyle name="hard no 2 3 3" xfId="7838"/>
    <cellStyle name="hard no 2 3 4" xfId="7839"/>
    <cellStyle name="hard no 2 3 5" xfId="7840"/>
    <cellStyle name="hard no 2 3 6" xfId="7841"/>
    <cellStyle name="hard no 2 3 7" xfId="7842"/>
    <cellStyle name="hard no 2 3 8" xfId="7843"/>
    <cellStyle name="hard no 2 3 9" xfId="7844"/>
    <cellStyle name="hard no 2 4" xfId="4841"/>
    <cellStyle name="hard no 2 5" xfId="4842"/>
    <cellStyle name="hard no 2 6" xfId="4843"/>
    <cellStyle name="hard no 2 7" xfId="4844"/>
    <cellStyle name="hard no 2 8" xfId="7845"/>
    <cellStyle name="hard no 3" xfId="1009"/>
    <cellStyle name="hard no 3 2" xfId="4284"/>
    <cellStyle name="hard no 3 2 2" xfId="4285"/>
    <cellStyle name="hard no 3 2 2 2" xfId="6803"/>
    <cellStyle name="hard no 3 2 2 2 2" xfId="7846"/>
    <cellStyle name="hard no 3 2 2 2 3" xfId="7847"/>
    <cellStyle name="hard no 3 2 2 2 4" xfId="7848"/>
    <cellStyle name="hard no 3 2 2 2 5" xfId="7849"/>
    <cellStyle name="hard no 3 2 2 2 6" xfId="7850"/>
    <cellStyle name="hard no 3 2 2 2 7" xfId="7851"/>
    <cellStyle name="hard no 3 2 2 2 8" xfId="7852"/>
    <cellStyle name="hard no 3 2 2 2 9" xfId="7853"/>
    <cellStyle name="hard no 3 2 2 3" xfId="7854"/>
    <cellStyle name="hard no 3 2 2 4" xfId="7855"/>
    <cellStyle name="hard no 3 2 2 5" xfId="7856"/>
    <cellStyle name="hard no 3 2 2 6" xfId="7857"/>
    <cellStyle name="hard no 3 2 2 7" xfId="7858"/>
    <cellStyle name="hard no 3 2 3" xfId="4845"/>
    <cellStyle name="hard no 3 2 3 2" xfId="7859"/>
    <cellStyle name="hard no 3 2 3 3" xfId="7860"/>
    <cellStyle name="hard no 3 2 3 4" xfId="7861"/>
    <cellStyle name="hard no 3 2 3 5" xfId="7862"/>
    <cellStyle name="hard no 3 2 3 6" xfId="7863"/>
    <cellStyle name="hard no 3 2 3 7" xfId="7864"/>
    <cellStyle name="hard no 3 2 3 8" xfId="7865"/>
    <cellStyle name="hard no 3 2 3 9" xfId="7866"/>
    <cellStyle name="hard no 3 2 4" xfId="4846"/>
    <cellStyle name="hard no 3 2 5" xfId="4847"/>
    <cellStyle name="hard no 3 2 6" xfId="4848"/>
    <cellStyle name="hard no 3 2 7" xfId="4849"/>
    <cellStyle name="hard no 3 2 8" xfId="7867"/>
    <cellStyle name="hard no 3 3" xfId="4850"/>
    <cellStyle name="hard no 3 3 2" xfId="7868"/>
    <cellStyle name="hard no 3 3 3" xfId="7869"/>
    <cellStyle name="hard no 3 3 4" xfId="7870"/>
    <cellStyle name="hard no 3 3 5" xfId="7871"/>
    <cellStyle name="hard no 3 3 6" xfId="7872"/>
    <cellStyle name="hard no 3 3 7" xfId="7873"/>
    <cellStyle name="hard no 3 3 8" xfId="7874"/>
    <cellStyle name="hard no 3 3 9" xfId="7875"/>
    <cellStyle name="hard no 3 4" xfId="4851"/>
    <cellStyle name="hard no 3 5" xfId="4852"/>
    <cellStyle name="hard no 3 6" xfId="4853"/>
    <cellStyle name="hard no 3 7" xfId="4854"/>
    <cellStyle name="hard no 3 8" xfId="7876"/>
    <cellStyle name="hard no 4" xfId="4286"/>
    <cellStyle name="hard no 4 2" xfId="4287"/>
    <cellStyle name="hard no 4 2 2" xfId="6804"/>
    <cellStyle name="hard no 4 2 2 2" xfId="7877"/>
    <cellStyle name="hard no 4 2 2 3" xfId="7878"/>
    <cellStyle name="hard no 4 2 2 4" xfId="7879"/>
    <cellStyle name="hard no 4 2 2 5" xfId="7880"/>
    <cellStyle name="hard no 4 2 2 6" xfId="7881"/>
    <cellStyle name="hard no 4 2 2 7" xfId="7882"/>
    <cellStyle name="hard no 4 2 2 8" xfId="7883"/>
    <cellStyle name="hard no 4 2 2 9" xfId="7884"/>
    <cellStyle name="hard no 4 2 3" xfId="7885"/>
    <cellStyle name="hard no 4 2 4" xfId="7886"/>
    <cellStyle name="hard no 4 2 5" xfId="7887"/>
    <cellStyle name="hard no 4 2 6" xfId="7888"/>
    <cellStyle name="hard no 4 2 7" xfId="7889"/>
    <cellStyle name="hard no 4 3" xfId="4855"/>
    <cellStyle name="hard no 4 3 2" xfId="7890"/>
    <cellStyle name="hard no 4 3 3" xfId="7891"/>
    <cellStyle name="hard no 4 3 4" xfId="7892"/>
    <cellStyle name="hard no 4 3 5" xfId="7893"/>
    <cellStyle name="hard no 4 3 6" xfId="7894"/>
    <cellStyle name="hard no 4 3 7" xfId="7895"/>
    <cellStyle name="hard no 4 3 8" xfId="7896"/>
    <cellStyle name="hard no 4 3 9" xfId="7897"/>
    <cellStyle name="hard no 4 4" xfId="4856"/>
    <cellStyle name="hard no 4 5" xfId="4857"/>
    <cellStyle name="hard no 4 6" xfId="4858"/>
    <cellStyle name="hard no 4 7" xfId="4859"/>
    <cellStyle name="hard no 4 8" xfId="7898"/>
    <cellStyle name="hard no 5" xfId="4860"/>
    <cellStyle name="hard no 5 2" xfId="7899"/>
    <cellStyle name="hard no 5 3" xfId="7900"/>
    <cellStyle name="hard no 5 4" xfId="7901"/>
    <cellStyle name="hard no 5 5" xfId="7902"/>
    <cellStyle name="hard no 5 6" xfId="7903"/>
    <cellStyle name="hard no 5 7" xfId="7904"/>
    <cellStyle name="hard no 5 8" xfId="7905"/>
    <cellStyle name="hard no 5 9" xfId="7906"/>
    <cellStyle name="hard no 6" xfId="4861"/>
    <cellStyle name="hard no 7" xfId="4862"/>
    <cellStyle name="hard no 8" xfId="4863"/>
    <cellStyle name="hard no 9" xfId="4864"/>
    <cellStyle name="hard number" xfId="1010"/>
    <cellStyle name="Hard Percent" xfId="1011"/>
    <cellStyle name="hardno" xfId="1012"/>
    <cellStyle name="Header" xfId="1013"/>
    <cellStyle name="Header1" xfId="1014"/>
    <cellStyle name="Header2" xfId="1015"/>
    <cellStyle name="Header2 10" xfId="4865"/>
    <cellStyle name="Header2 11" xfId="7907"/>
    <cellStyle name="Header2 12" xfId="7908"/>
    <cellStyle name="Header2 13" xfId="7909"/>
    <cellStyle name="Header2 14" xfId="7910"/>
    <cellStyle name="Header2 15" xfId="7911"/>
    <cellStyle name="Header2 16" xfId="7912"/>
    <cellStyle name="Header2 2" xfId="1016"/>
    <cellStyle name="Header2 2 10" xfId="7913"/>
    <cellStyle name="Header2 2 11" xfId="7914"/>
    <cellStyle name="Header2 2 12" xfId="7915"/>
    <cellStyle name="Header2 2 13" xfId="7916"/>
    <cellStyle name="Header2 2 14" xfId="7917"/>
    <cellStyle name="Header2 2 2" xfId="4288"/>
    <cellStyle name="Header2 2 2 10" xfId="7918"/>
    <cellStyle name="Header2 2 2 11" xfId="7919"/>
    <cellStyle name="Header2 2 2 12" xfId="7920"/>
    <cellStyle name="Header2 2 2 13" xfId="7921"/>
    <cellStyle name="Header2 2 2 2" xfId="4289"/>
    <cellStyle name="Header2 2 2 2 10" xfId="7922"/>
    <cellStyle name="Header2 2 2 2 11" xfId="7923"/>
    <cellStyle name="Header2 2 2 2 12" xfId="7924"/>
    <cellStyle name="Header2 2 2 2 2" xfId="6805"/>
    <cellStyle name="Header2 2 2 2 2 10" xfId="7925"/>
    <cellStyle name="Header2 2 2 2 2 11" xfId="7926"/>
    <cellStyle name="Header2 2 2 2 2 2" xfId="7927"/>
    <cellStyle name="Header2 2 2 2 2 3" xfId="7928"/>
    <cellStyle name="Header2 2 2 2 2 4" xfId="7929"/>
    <cellStyle name="Header2 2 2 2 2 5" xfId="7930"/>
    <cellStyle name="Header2 2 2 2 2 6" xfId="7931"/>
    <cellStyle name="Header2 2 2 2 2 7" xfId="7932"/>
    <cellStyle name="Header2 2 2 2 2 8" xfId="7933"/>
    <cellStyle name="Header2 2 2 2 2 9" xfId="7934"/>
    <cellStyle name="Header2 2 2 2 3" xfId="6806"/>
    <cellStyle name="Header2 2 2 2 3 10" xfId="7935"/>
    <cellStyle name="Header2 2 2 2 3 11" xfId="7936"/>
    <cellStyle name="Header2 2 2 2 3 2" xfId="7937"/>
    <cellStyle name="Header2 2 2 2 3 3" xfId="7938"/>
    <cellStyle name="Header2 2 2 2 3 4" xfId="7939"/>
    <cellStyle name="Header2 2 2 2 3 5" xfId="7940"/>
    <cellStyle name="Header2 2 2 2 3 6" xfId="7941"/>
    <cellStyle name="Header2 2 2 2 3 7" xfId="7942"/>
    <cellStyle name="Header2 2 2 2 3 8" xfId="7943"/>
    <cellStyle name="Header2 2 2 2 3 9" xfId="7944"/>
    <cellStyle name="Header2 2 2 2 4" xfId="7945"/>
    <cellStyle name="Header2 2 2 2 5" xfId="7946"/>
    <cellStyle name="Header2 2 2 2 6" xfId="7947"/>
    <cellStyle name="Header2 2 2 2 7" xfId="7948"/>
    <cellStyle name="Header2 2 2 2 8" xfId="7949"/>
    <cellStyle name="Header2 2 2 2 9" xfId="7950"/>
    <cellStyle name="Header2 2 2 3" xfId="4866"/>
    <cellStyle name="Header2 2 2 3 10" xfId="7951"/>
    <cellStyle name="Header2 2 2 3 11" xfId="7952"/>
    <cellStyle name="Header2 2 2 3 2" xfId="7953"/>
    <cellStyle name="Header2 2 2 3 3" xfId="7954"/>
    <cellStyle name="Header2 2 2 3 4" xfId="7955"/>
    <cellStyle name="Header2 2 2 3 5" xfId="7956"/>
    <cellStyle name="Header2 2 2 3 6" xfId="7957"/>
    <cellStyle name="Header2 2 2 3 7" xfId="7958"/>
    <cellStyle name="Header2 2 2 3 8" xfId="7959"/>
    <cellStyle name="Header2 2 2 3 9" xfId="7960"/>
    <cellStyle name="Header2 2 2 4" xfId="4867"/>
    <cellStyle name="Header2 2 2 4 10" xfId="7961"/>
    <cellStyle name="Header2 2 2 4 11" xfId="7962"/>
    <cellStyle name="Header2 2 2 4 2" xfId="7963"/>
    <cellStyle name="Header2 2 2 4 3" xfId="7964"/>
    <cellStyle name="Header2 2 2 4 4" xfId="7965"/>
    <cellStyle name="Header2 2 2 4 5" xfId="7966"/>
    <cellStyle name="Header2 2 2 4 6" xfId="7967"/>
    <cellStyle name="Header2 2 2 4 7" xfId="7968"/>
    <cellStyle name="Header2 2 2 4 8" xfId="7969"/>
    <cellStyle name="Header2 2 2 4 9" xfId="7970"/>
    <cellStyle name="Header2 2 2 5" xfId="4868"/>
    <cellStyle name="Header2 2 2 6" xfId="4869"/>
    <cellStyle name="Header2 2 2 7" xfId="4870"/>
    <cellStyle name="Header2 2 2 8" xfId="7971"/>
    <cellStyle name="Header2 2 2 9" xfId="7972"/>
    <cellStyle name="Header2 2 3" xfId="4290"/>
    <cellStyle name="Header2 2 3 10" xfId="7973"/>
    <cellStyle name="Header2 2 3 11" xfId="7974"/>
    <cellStyle name="Header2 2 3 12" xfId="7975"/>
    <cellStyle name="Header2 2 3 2" xfId="6807"/>
    <cellStyle name="Header2 2 3 2 10" xfId="7976"/>
    <cellStyle name="Header2 2 3 2 11" xfId="7977"/>
    <cellStyle name="Header2 2 3 2 2" xfId="7978"/>
    <cellStyle name="Header2 2 3 2 3" xfId="7979"/>
    <cellStyle name="Header2 2 3 2 4" xfId="7980"/>
    <cellStyle name="Header2 2 3 2 5" xfId="7981"/>
    <cellStyle name="Header2 2 3 2 6" xfId="7982"/>
    <cellStyle name="Header2 2 3 2 7" xfId="7983"/>
    <cellStyle name="Header2 2 3 2 8" xfId="7984"/>
    <cellStyle name="Header2 2 3 2 9" xfId="7985"/>
    <cellStyle name="Header2 2 3 3" xfId="6808"/>
    <cellStyle name="Header2 2 3 3 10" xfId="7986"/>
    <cellStyle name="Header2 2 3 3 11" xfId="7987"/>
    <cellStyle name="Header2 2 3 3 2" xfId="7988"/>
    <cellStyle name="Header2 2 3 3 3" xfId="7989"/>
    <cellStyle name="Header2 2 3 3 4" xfId="7990"/>
    <cellStyle name="Header2 2 3 3 5" xfId="7991"/>
    <cellStyle name="Header2 2 3 3 6" xfId="7992"/>
    <cellStyle name="Header2 2 3 3 7" xfId="7993"/>
    <cellStyle name="Header2 2 3 3 8" xfId="7994"/>
    <cellStyle name="Header2 2 3 3 9" xfId="7995"/>
    <cellStyle name="Header2 2 3 4" xfId="7996"/>
    <cellStyle name="Header2 2 3 5" xfId="7997"/>
    <cellStyle name="Header2 2 3 6" xfId="7998"/>
    <cellStyle name="Header2 2 3 7" xfId="7999"/>
    <cellStyle name="Header2 2 3 8" xfId="8000"/>
    <cellStyle name="Header2 2 3 9" xfId="8001"/>
    <cellStyle name="Header2 2 4" xfId="4871"/>
    <cellStyle name="Header2 2 4 10" xfId="8002"/>
    <cellStyle name="Header2 2 4 11" xfId="8003"/>
    <cellStyle name="Header2 2 4 2" xfId="8004"/>
    <cellStyle name="Header2 2 4 3" xfId="8005"/>
    <cellStyle name="Header2 2 4 4" xfId="8006"/>
    <cellStyle name="Header2 2 4 5" xfId="8007"/>
    <cellStyle name="Header2 2 4 6" xfId="8008"/>
    <cellStyle name="Header2 2 4 7" xfId="8009"/>
    <cellStyle name="Header2 2 4 8" xfId="8010"/>
    <cellStyle name="Header2 2 4 9" xfId="8011"/>
    <cellStyle name="Header2 2 5" xfId="4872"/>
    <cellStyle name="Header2 2 5 10" xfId="8012"/>
    <cellStyle name="Header2 2 5 11" xfId="8013"/>
    <cellStyle name="Header2 2 5 2" xfId="8014"/>
    <cellStyle name="Header2 2 5 3" xfId="8015"/>
    <cellStyle name="Header2 2 5 4" xfId="8016"/>
    <cellStyle name="Header2 2 5 5" xfId="8017"/>
    <cellStyle name="Header2 2 5 6" xfId="8018"/>
    <cellStyle name="Header2 2 5 7" xfId="8019"/>
    <cellStyle name="Header2 2 5 8" xfId="8020"/>
    <cellStyle name="Header2 2 5 9" xfId="8021"/>
    <cellStyle name="Header2 2 6" xfId="4873"/>
    <cellStyle name="Header2 2 7" xfId="4874"/>
    <cellStyle name="Header2 2 8" xfId="4875"/>
    <cellStyle name="Header2 2 9" xfId="8022"/>
    <cellStyle name="Header2 3" xfId="1017"/>
    <cellStyle name="Header2 3 10" xfId="8023"/>
    <cellStyle name="Header2 3 11" xfId="8024"/>
    <cellStyle name="Header2 3 12" xfId="8025"/>
    <cellStyle name="Header2 3 13" xfId="8026"/>
    <cellStyle name="Header2 3 14" xfId="8027"/>
    <cellStyle name="Header2 3 2" xfId="4291"/>
    <cellStyle name="Header2 3 2 10" xfId="8028"/>
    <cellStyle name="Header2 3 2 11" xfId="8029"/>
    <cellStyle name="Header2 3 2 12" xfId="8030"/>
    <cellStyle name="Header2 3 2 13" xfId="8031"/>
    <cellStyle name="Header2 3 2 2" xfId="4292"/>
    <cellStyle name="Header2 3 2 2 10" xfId="8032"/>
    <cellStyle name="Header2 3 2 2 11" xfId="8033"/>
    <cellStyle name="Header2 3 2 2 12" xfId="8034"/>
    <cellStyle name="Header2 3 2 2 2" xfId="6809"/>
    <cellStyle name="Header2 3 2 2 2 10" xfId="8035"/>
    <cellStyle name="Header2 3 2 2 2 11" xfId="8036"/>
    <cellStyle name="Header2 3 2 2 2 2" xfId="8037"/>
    <cellStyle name="Header2 3 2 2 2 3" xfId="8038"/>
    <cellStyle name="Header2 3 2 2 2 4" xfId="8039"/>
    <cellStyle name="Header2 3 2 2 2 5" xfId="8040"/>
    <cellStyle name="Header2 3 2 2 2 6" xfId="8041"/>
    <cellStyle name="Header2 3 2 2 2 7" xfId="8042"/>
    <cellStyle name="Header2 3 2 2 2 8" xfId="8043"/>
    <cellStyle name="Header2 3 2 2 2 9" xfId="8044"/>
    <cellStyle name="Header2 3 2 2 3" xfId="6810"/>
    <cellStyle name="Header2 3 2 2 3 10" xfId="8045"/>
    <cellStyle name="Header2 3 2 2 3 11" xfId="8046"/>
    <cellStyle name="Header2 3 2 2 3 2" xfId="8047"/>
    <cellStyle name="Header2 3 2 2 3 3" xfId="8048"/>
    <cellStyle name="Header2 3 2 2 3 4" xfId="8049"/>
    <cellStyle name="Header2 3 2 2 3 5" xfId="8050"/>
    <cellStyle name="Header2 3 2 2 3 6" xfId="8051"/>
    <cellStyle name="Header2 3 2 2 3 7" xfId="8052"/>
    <cellStyle name="Header2 3 2 2 3 8" xfId="8053"/>
    <cellStyle name="Header2 3 2 2 3 9" xfId="8054"/>
    <cellStyle name="Header2 3 2 2 4" xfId="8055"/>
    <cellStyle name="Header2 3 2 2 5" xfId="8056"/>
    <cellStyle name="Header2 3 2 2 6" xfId="8057"/>
    <cellStyle name="Header2 3 2 2 7" xfId="8058"/>
    <cellStyle name="Header2 3 2 2 8" xfId="8059"/>
    <cellStyle name="Header2 3 2 2 9" xfId="8060"/>
    <cellStyle name="Header2 3 2 3" xfId="4876"/>
    <cellStyle name="Header2 3 2 3 10" xfId="8061"/>
    <cellStyle name="Header2 3 2 3 11" xfId="8062"/>
    <cellStyle name="Header2 3 2 3 2" xfId="8063"/>
    <cellStyle name="Header2 3 2 3 3" xfId="8064"/>
    <cellStyle name="Header2 3 2 3 4" xfId="8065"/>
    <cellStyle name="Header2 3 2 3 5" xfId="8066"/>
    <cellStyle name="Header2 3 2 3 6" xfId="8067"/>
    <cellStyle name="Header2 3 2 3 7" xfId="8068"/>
    <cellStyle name="Header2 3 2 3 8" xfId="8069"/>
    <cellStyle name="Header2 3 2 3 9" xfId="8070"/>
    <cellStyle name="Header2 3 2 4" xfId="4877"/>
    <cellStyle name="Header2 3 2 4 10" xfId="8071"/>
    <cellStyle name="Header2 3 2 4 11" xfId="8072"/>
    <cellStyle name="Header2 3 2 4 2" xfId="8073"/>
    <cellStyle name="Header2 3 2 4 3" xfId="8074"/>
    <cellStyle name="Header2 3 2 4 4" xfId="8075"/>
    <cellStyle name="Header2 3 2 4 5" xfId="8076"/>
    <cellStyle name="Header2 3 2 4 6" xfId="8077"/>
    <cellStyle name="Header2 3 2 4 7" xfId="8078"/>
    <cellStyle name="Header2 3 2 4 8" xfId="8079"/>
    <cellStyle name="Header2 3 2 4 9" xfId="8080"/>
    <cellStyle name="Header2 3 2 5" xfId="4878"/>
    <cellStyle name="Header2 3 2 6" xfId="4879"/>
    <cellStyle name="Header2 3 2 7" xfId="4880"/>
    <cellStyle name="Header2 3 2 8" xfId="8081"/>
    <cellStyle name="Header2 3 2 9" xfId="8082"/>
    <cellStyle name="Header2 3 3" xfId="4293"/>
    <cellStyle name="Header2 3 3 10" xfId="8083"/>
    <cellStyle name="Header2 3 3 11" xfId="8084"/>
    <cellStyle name="Header2 3 3 12" xfId="8085"/>
    <cellStyle name="Header2 3 3 2" xfId="6811"/>
    <cellStyle name="Header2 3 3 2 10" xfId="8086"/>
    <cellStyle name="Header2 3 3 2 11" xfId="8087"/>
    <cellStyle name="Header2 3 3 2 2" xfId="8088"/>
    <cellStyle name="Header2 3 3 2 3" xfId="8089"/>
    <cellStyle name="Header2 3 3 2 4" xfId="8090"/>
    <cellStyle name="Header2 3 3 2 5" xfId="8091"/>
    <cellStyle name="Header2 3 3 2 6" xfId="8092"/>
    <cellStyle name="Header2 3 3 2 7" xfId="8093"/>
    <cellStyle name="Header2 3 3 2 8" xfId="8094"/>
    <cellStyle name="Header2 3 3 2 9" xfId="8095"/>
    <cellStyle name="Header2 3 3 3" xfId="6812"/>
    <cellStyle name="Header2 3 3 3 10" xfId="8096"/>
    <cellStyle name="Header2 3 3 3 11" xfId="8097"/>
    <cellStyle name="Header2 3 3 3 2" xfId="8098"/>
    <cellStyle name="Header2 3 3 3 3" xfId="8099"/>
    <cellStyle name="Header2 3 3 3 4" xfId="8100"/>
    <cellStyle name="Header2 3 3 3 5" xfId="8101"/>
    <cellStyle name="Header2 3 3 3 6" xfId="8102"/>
    <cellStyle name="Header2 3 3 3 7" xfId="8103"/>
    <cellStyle name="Header2 3 3 3 8" xfId="8104"/>
    <cellStyle name="Header2 3 3 3 9" xfId="8105"/>
    <cellStyle name="Header2 3 3 4" xfId="8106"/>
    <cellStyle name="Header2 3 3 5" xfId="8107"/>
    <cellStyle name="Header2 3 3 6" xfId="8108"/>
    <cellStyle name="Header2 3 3 7" xfId="8109"/>
    <cellStyle name="Header2 3 3 8" xfId="8110"/>
    <cellStyle name="Header2 3 3 9" xfId="8111"/>
    <cellStyle name="Header2 3 4" xfId="4881"/>
    <cellStyle name="Header2 3 4 10" xfId="8112"/>
    <cellStyle name="Header2 3 4 11" xfId="8113"/>
    <cellStyle name="Header2 3 4 2" xfId="8114"/>
    <cellStyle name="Header2 3 4 3" xfId="8115"/>
    <cellStyle name="Header2 3 4 4" xfId="8116"/>
    <cellStyle name="Header2 3 4 5" xfId="8117"/>
    <cellStyle name="Header2 3 4 6" xfId="8118"/>
    <cellStyle name="Header2 3 4 7" xfId="8119"/>
    <cellStyle name="Header2 3 4 8" xfId="8120"/>
    <cellStyle name="Header2 3 4 9" xfId="8121"/>
    <cellStyle name="Header2 3 5" xfId="4882"/>
    <cellStyle name="Header2 3 5 10" xfId="8122"/>
    <cellStyle name="Header2 3 5 11" xfId="8123"/>
    <cellStyle name="Header2 3 5 2" xfId="8124"/>
    <cellStyle name="Header2 3 5 3" xfId="8125"/>
    <cellStyle name="Header2 3 5 4" xfId="8126"/>
    <cellStyle name="Header2 3 5 5" xfId="8127"/>
    <cellStyle name="Header2 3 5 6" xfId="8128"/>
    <cellStyle name="Header2 3 5 7" xfId="8129"/>
    <cellStyle name="Header2 3 5 8" xfId="8130"/>
    <cellStyle name="Header2 3 5 9" xfId="8131"/>
    <cellStyle name="Header2 3 6" xfId="4883"/>
    <cellStyle name="Header2 3 7" xfId="4884"/>
    <cellStyle name="Header2 3 8" xfId="4885"/>
    <cellStyle name="Header2 3 9" xfId="8132"/>
    <cellStyle name="Header2 4" xfId="4294"/>
    <cellStyle name="Header2 4 10" xfId="8133"/>
    <cellStyle name="Header2 4 11" xfId="8134"/>
    <cellStyle name="Header2 4 12" xfId="8135"/>
    <cellStyle name="Header2 4 13" xfId="8136"/>
    <cellStyle name="Header2 4 2" xfId="4295"/>
    <cellStyle name="Header2 4 2 10" xfId="8137"/>
    <cellStyle name="Header2 4 2 11" xfId="8138"/>
    <cellStyle name="Header2 4 2 12" xfId="8139"/>
    <cellStyle name="Header2 4 2 2" xfId="6813"/>
    <cellStyle name="Header2 4 2 2 10" xfId="8140"/>
    <cellStyle name="Header2 4 2 2 11" xfId="8141"/>
    <cellStyle name="Header2 4 2 2 2" xfId="8142"/>
    <cellStyle name="Header2 4 2 2 3" xfId="8143"/>
    <cellStyle name="Header2 4 2 2 4" xfId="8144"/>
    <cellStyle name="Header2 4 2 2 5" xfId="8145"/>
    <cellStyle name="Header2 4 2 2 6" xfId="8146"/>
    <cellStyle name="Header2 4 2 2 7" xfId="8147"/>
    <cellStyle name="Header2 4 2 2 8" xfId="8148"/>
    <cellStyle name="Header2 4 2 2 9" xfId="8149"/>
    <cellStyle name="Header2 4 2 3" xfId="6814"/>
    <cellStyle name="Header2 4 2 3 10" xfId="8150"/>
    <cellStyle name="Header2 4 2 3 11" xfId="8151"/>
    <cellStyle name="Header2 4 2 3 2" xfId="8152"/>
    <cellStyle name="Header2 4 2 3 3" xfId="8153"/>
    <cellStyle name="Header2 4 2 3 4" xfId="8154"/>
    <cellStyle name="Header2 4 2 3 5" xfId="8155"/>
    <cellStyle name="Header2 4 2 3 6" xfId="8156"/>
    <cellStyle name="Header2 4 2 3 7" xfId="8157"/>
    <cellStyle name="Header2 4 2 3 8" xfId="8158"/>
    <cellStyle name="Header2 4 2 3 9" xfId="8159"/>
    <cellStyle name="Header2 4 2 4" xfId="8160"/>
    <cellStyle name="Header2 4 2 5" xfId="8161"/>
    <cellStyle name="Header2 4 2 6" xfId="8162"/>
    <cellStyle name="Header2 4 2 7" xfId="8163"/>
    <cellStyle name="Header2 4 2 8" xfId="8164"/>
    <cellStyle name="Header2 4 2 9" xfId="8165"/>
    <cellStyle name="Header2 4 3" xfId="4886"/>
    <cellStyle name="Header2 4 3 10" xfId="8166"/>
    <cellStyle name="Header2 4 3 11" xfId="8167"/>
    <cellStyle name="Header2 4 3 2" xfId="8168"/>
    <cellStyle name="Header2 4 3 3" xfId="8169"/>
    <cellStyle name="Header2 4 3 4" xfId="8170"/>
    <cellStyle name="Header2 4 3 5" xfId="8171"/>
    <cellStyle name="Header2 4 3 6" xfId="8172"/>
    <cellStyle name="Header2 4 3 7" xfId="8173"/>
    <cellStyle name="Header2 4 3 8" xfId="8174"/>
    <cellStyle name="Header2 4 3 9" xfId="8175"/>
    <cellStyle name="Header2 4 4" xfId="4887"/>
    <cellStyle name="Header2 4 4 10" xfId="8176"/>
    <cellStyle name="Header2 4 4 11" xfId="8177"/>
    <cellStyle name="Header2 4 4 2" xfId="8178"/>
    <cellStyle name="Header2 4 4 3" xfId="8179"/>
    <cellStyle name="Header2 4 4 4" xfId="8180"/>
    <cellStyle name="Header2 4 4 5" xfId="8181"/>
    <cellStyle name="Header2 4 4 6" xfId="8182"/>
    <cellStyle name="Header2 4 4 7" xfId="8183"/>
    <cellStyle name="Header2 4 4 8" xfId="8184"/>
    <cellStyle name="Header2 4 4 9" xfId="8185"/>
    <cellStyle name="Header2 4 5" xfId="4888"/>
    <cellStyle name="Header2 4 6" xfId="4889"/>
    <cellStyle name="Header2 4 7" xfId="4890"/>
    <cellStyle name="Header2 4 8" xfId="8186"/>
    <cellStyle name="Header2 4 9" xfId="8187"/>
    <cellStyle name="Header2 5" xfId="4296"/>
    <cellStyle name="Header2 5 10" xfId="8188"/>
    <cellStyle name="Header2 5 11" xfId="8189"/>
    <cellStyle name="Header2 5 12" xfId="8190"/>
    <cellStyle name="Header2 5 2" xfId="6815"/>
    <cellStyle name="Header2 5 2 10" xfId="8191"/>
    <cellStyle name="Header2 5 2 11" xfId="8192"/>
    <cellStyle name="Header2 5 2 2" xfId="8193"/>
    <cellStyle name="Header2 5 2 3" xfId="8194"/>
    <cellStyle name="Header2 5 2 4" xfId="8195"/>
    <cellStyle name="Header2 5 2 5" xfId="8196"/>
    <cellStyle name="Header2 5 2 6" xfId="8197"/>
    <cellStyle name="Header2 5 2 7" xfId="8198"/>
    <cellStyle name="Header2 5 2 8" xfId="8199"/>
    <cellStyle name="Header2 5 2 9" xfId="8200"/>
    <cellStyle name="Header2 5 3" xfId="6816"/>
    <cellStyle name="Header2 5 3 10" xfId="8201"/>
    <cellStyle name="Header2 5 3 11" xfId="8202"/>
    <cellStyle name="Header2 5 3 2" xfId="8203"/>
    <cellStyle name="Header2 5 3 3" xfId="8204"/>
    <cellStyle name="Header2 5 3 4" xfId="8205"/>
    <cellStyle name="Header2 5 3 5" xfId="8206"/>
    <cellStyle name="Header2 5 3 6" xfId="8207"/>
    <cellStyle name="Header2 5 3 7" xfId="8208"/>
    <cellStyle name="Header2 5 3 8" xfId="8209"/>
    <cellStyle name="Header2 5 3 9" xfId="8210"/>
    <cellStyle name="Header2 5 4" xfId="8211"/>
    <cellStyle name="Header2 5 5" xfId="8212"/>
    <cellStyle name="Header2 5 6" xfId="8213"/>
    <cellStyle name="Header2 5 7" xfId="8214"/>
    <cellStyle name="Header2 5 8" xfId="8215"/>
    <cellStyle name="Header2 5 9" xfId="8216"/>
    <cellStyle name="Header2 6" xfId="4891"/>
    <cellStyle name="Header2 6 10" xfId="8217"/>
    <cellStyle name="Header2 6 11" xfId="8218"/>
    <cellStyle name="Header2 6 2" xfId="8219"/>
    <cellStyle name="Header2 6 3" xfId="8220"/>
    <cellStyle name="Header2 6 4" xfId="8221"/>
    <cellStyle name="Header2 6 5" xfId="8222"/>
    <cellStyle name="Header2 6 6" xfId="8223"/>
    <cellStyle name="Header2 6 7" xfId="8224"/>
    <cellStyle name="Header2 6 8" xfId="8225"/>
    <cellStyle name="Header2 6 9" xfId="8226"/>
    <cellStyle name="Header2 7" xfId="4892"/>
    <cellStyle name="Header2 7 10" xfId="8227"/>
    <cellStyle name="Header2 7 11" xfId="8228"/>
    <cellStyle name="Header2 7 2" xfId="8229"/>
    <cellStyle name="Header2 7 3" xfId="8230"/>
    <cellStyle name="Header2 7 4" xfId="8231"/>
    <cellStyle name="Header2 7 5" xfId="8232"/>
    <cellStyle name="Header2 7 6" xfId="8233"/>
    <cellStyle name="Header2 7 7" xfId="8234"/>
    <cellStyle name="Header2 7 8" xfId="8235"/>
    <cellStyle name="Header2 7 9" xfId="8236"/>
    <cellStyle name="Header2 8" xfId="4893"/>
    <cellStyle name="Header2 9" xfId="4894"/>
    <cellStyle name="Heading" xfId="1018"/>
    <cellStyle name="Heading 1" xfId="1019"/>
    <cellStyle name="Heading 1 1" xfId="2716"/>
    <cellStyle name="Heading 1 2" xfId="1020"/>
    <cellStyle name="Heading 1 2 2" xfId="4297"/>
    <cellStyle name="Heading 1 3" xfId="1021"/>
    <cellStyle name="Heading 2" xfId="1022"/>
    <cellStyle name="Heading 2 2" xfId="1023"/>
    <cellStyle name="Heading 2 2 2" xfId="4298"/>
    <cellStyle name="Heading 2 3" xfId="1024"/>
    <cellStyle name="Heading 3" xfId="1025"/>
    <cellStyle name="Heading 3 2" xfId="1026"/>
    <cellStyle name="Heading 3 3" xfId="1027"/>
    <cellStyle name="Heading 3 4" xfId="4299"/>
    <cellStyle name="Heading 4" xfId="1028"/>
    <cellStyle name="Heading 4 2" xfId="1029"/>
    <cellStyle name="Heading 4 3" xfId="4300"/>
    <cellStyle name="Heading 5" xfId="4301"/>
    <cellStyle name="heading_a2" xfId="1030"/>
    <cellStyle name="Heading1" xfId="1031"/>
    <cellStyle name="Heading1 1" xfId="1032"/>
    <cellStyle name="Heading1_лизинг и страхование" xfId="1033"/>
    <cellStyle name="Heading2" xfId="1034"/>
    <cellStyle name="Heading2 2" xfId="4302"/>
    <cellStyle name="Heading3" xfId="1035"/>
    <cellStyle name="Heading4" xfId="1036"/>
    <cellStyle name="Heading5" xfId="1037"/>
    <cellStyle name="Heading6" xfId="1038"/>
    <cellStyle name="HeadingS" xfId="1039"/>
    <cellStyle name="Headline2" xfId="1040"/>
    <cellStyle name="Headline3" xfId="1041"/>
    <cellStyle name="Hidden" xfId="2717"/>
    <cellStyle name="Hidden 2" xfId="3809"/>
    <cellStyle name="Hidden 2 2" xfId="6817"/>
    <cellStyle name="Hidden 2 2 2" xfId="8237"/>
    <cellStyle name="Hidden 2 2 3" xfId="8238"/>
    <cellStyle name="Hidden 2 2 4" xfId="8239"/>
    <cellStyle name="Hidden 2 2 5" xfId="8240"/>
    <cellStyle name="Hidden 2 2 6" xfId="8241"/>
    <cellStyle name="Hidden 2 2 7" xfId="8242"/>
    <cellStyle name="Hidden 2 2 8" xfId="8243"/>
    <cellStyle name="Hidden 2 2 9" xfId="8244"/>
    <cellStyle name="Hidden 2 3" xfId="8245"/>
    <cellStyle name="Hidden 2 4" xfId="8246"/>
    <cellStyle name="Hidden 2 5" xfId="8247"/>
    <cellStyle name="Hidden 2 6" xfId="8248"/>
    <cellStyle name="Hidden 2 7" xfId="8249"/>
    <cellStyle name="Hidden 3" xfId="3810"/>
    <cellStyle name="Hidden 3 2" xfId="6818"/>
    <cellStyle name="Hidden 3 2 2" xfId="8250"/>
    <cellStyle name="Hidden 3 2 3" xfId="8251"/>
    <cellStyle name="Hidden 3 2 4" xfId="8252"/>
    <cellStyle name="Hidden 3 2 5" xfId="8253"/>
    <cellStyle name="Hidden 3 2 6" xfId="8254"/>
    <cellStyle name="Hidden 3 2 7" xfId="8255"/>
    <cellStyle name="Hidden 3 2 8" xfId="8256"/>
    <cellStyle name="Hidden 3 2 9" xfId="8257"/>
    <cellStyle name="Hidden 3 3" xfId="8258"/>
    <cellStyle name="Hidden 3 4" xfId="8259"/>
    <cellStyle name="Hidden 3 5" xfId="8260"/>
    <cellStyle name="Hidden 3 6" xfId="8261"/>
    <cellStyle name="Hidden 3 7" xfId="8262"/>
    <cellStyle name="Hidden 4" xfId="4895"/>
    <cellStyle name="Hidden 4 2" xfId="8263"/>
    <cellStyle name="Hidden 4 3" xfId="8264"/>
    <cellStyle name="Hidden 4 4" xfId="8265"/>
    <cellStyle name="Hidden 4 5" xfId="8266"/>
    <cellStyle name="Hidden 4 6" xfId="8267"/>
    <cellStyle name="Hidden 4 7" xfId="8268"/>
    <cellStyle name="Hidden 4 8" xfId="8269"/>
    <cellStyle name="Hidden 4 9" xfId="8270"/>
    <cellStyle name="Hidden 5" xfId="4896"/>
    <cellStyle name="Hidden 6" xfId="4897"/>
    <cellStyle name="Hidden 7" xfId="4898"/>
    <cellStyle name="Hidden 8" xfId="4899"/>
    <cellStyle name="Hidden 9" xfId="8271"/>
    <cellStyle name="Hide" xfId="1042"/>
    <cellStyle name="Horizontal" xfId="1043"/>
    <cellStyle name="Hyperlink" xfId="2718"/>
    <cellStyle name="í â› [0.00]_Sheet1" xfId="1044"/>
    <cellStyle name="Iau?iue_o10-n" xfId="1045"/>
    <cellStyle name="Îáű÷íűé__FES" xfId="2719"/>
    <cellStyle name="Îáû÷íûé_vaqduGfTSN7qyUJNWHRlcWo3H" xfId="1046"/>
    <cellStyle name="Index" xfId="1047"/>
    <cellStyle name="Îňęđűâŕâřŕ˙ń˙ ăčďĺđńńűëęŕ" xfId="2720"/>
    <cellStyle name="Input" xfId="1048"/>
    <cellStyle name="Input [yellow]" xfId="1049"/>
    <cellStyle name="Input [yellow] 10" xfId="8272"/>
    <cellStyle name="Input [yellow] 2" xfId="1050"/>
    <cellStyle name="Input [yellow] 2 2" xfId="4303"/>
    <cellStyle name="Input [yellow] 2 2 2" xfId="4304"/>
    <cellStyle name="Input [yellow] 2 2 2 2" xfId="6819"/>
    <cellStyle name="Input [yellow] 2 2 2 2 2" xfId="8273"/>
    <cellStyle name="Input [yellow] 2 2 2 2 3" xfId="8274"/>
    <cellStyle name="Input [yellow] 2 2 2 2 4" xfId="8275"/>
    <cellStyle name="Input [yellow] 2 2 2 2 5" xfId="8276"/>
    <cellStyle name="Input [yellow] 2 2 2 2 6" xfId="8277"/>
    <cellStyle name="Input [yellow] 2 2 2 2 7" xfId="8278"/>
    <cellStyle name="Input [yellow] 2 2 2 2 8" xfId="8279"/>
    <cellStyle name="Input [yellow] 2 2 2 2 9" xfId="8280"/>
    <cellStyle name="Input [yellow] 2 2 2 3" xfId="8281"/>
    <cellStyle name="Input [yellow] 2 2 2 4" xfId="8282"/>
    <cellStyle name="Input [yellow] 2 2 2 5" xfId="8283"/>
    <cellStyle name="Input [yellow] 2 2 2 6" xfId="8284"/>
    <cellStyle name="Input [yellow] 2 2 2 7" xfId="8285"/>
    <cellStyle name="Input [yellow] 2 2 3" xfId="4900"/>
    <cellStyle name="Input [yellow] 2 2 3 2" xfId="8286"/>
    <cellStyle name="Input [yellow] 2 2 3 3" xfId="8287"/>
    <cellStyle name="Input [yellow] 2 2 3 4" xfId="8288"/>
    <cellStyle name="Input [yellow] 2 2 3 5" xfId="8289"/>
    <cellStyle name="Input [yellow] 2 2 3 6" xfId="8290"/>
    <cellStyle name="Input [yellow] 2 2 3 7" xfId="8291"/>
    <cellStyle name="Input [yellow] 2 2 3 8" xfId="8292"/>
    <cellStyle name="Input [yellow] 2 2 3 9" xfId="8293"/>
    <cellStyle name="Input [yellow] 2 2 4" xfId="4901"/>
    <cellStyle name="Input [yellow] 2 2 5" xfId="4902"/>
    <cellStyle name="Input [yellow] 2 2 6" xfId="4903"/>
    <cellStyle name="Input [yellow] 2 2 7" xfId="4904"/>
    <cellStyle name="Input [yellow] 2 2 8" xfId="8294"/>
    <cellStyle name="Input [yellow] 2 3" xfId="4905"/>
    <cellStyle name="Input [yellow] 2 3 2" xfId="8295"/>
    <cellStyle name="Input [yellow] 2 3 3" xfId="8296"/>
    <cellStyle name="Input [yellow] 2 3 4" xfId="8297"/>
    <cellStyle name="Input [yellow] 2 3 5" xfId="8298"/>
    <cellStyle name="Input [yellow] 2 3 6" xfId="8299"/>
    <cellStyle name="Input [yellow] 2 3 7" xfId="8300"/>
    <cellStyle name="Input [yellow] 2 3 8" xfId="8301"/>
    <cellStyle name="Input [yellow] 2 3 9" xfId="8302"/>
    <cellStyle name="Input [yellow] 2 4" xfId="4906"/>
    <cellStyle name="Input [yellow] 2 5" xfId="4907"/>
    <cellStyle name="Input [yellow] 2 6" xfId="4908"/>
    <cellStyle name="Input [yellow] 2 7" xfId="4909"/>
    <cellStyle name="Input [yellow] 2 8" xfId="8303"/>
    <cellStyle name="Input [yellow] 3" xfId="1051"/>
    <cellStyle name="Input [yellow] 3 2" xfId="4305"/>
    <cellStyle name="Input [yellow] 3 2 2" xfId="4306"/>
    <cellStyle name="Input [yellow] 3 2 2 2" xfId="6820"/>
    <cellStyle name="Input [yellow] 3 2 2 2 2" xfId="8304"/>
    <cellStyle name="Input [yellow] 3 2 2 2 3" xfId="8305"/>
    <cellStyle name="Input [yellow] 3 2 2 2 4" xfId="8306"/>
    <cellStyle name="Input [yellow] 3 2 2 2 5" xfId="8307"/>
    <cellStyle name="Input [yellow] 3 2 2 2 6" xfId="8308"/>
    <cellStyle name="Input [yellow] 3 2 2 2 7" xfId="8309"/>
    <cellStyle name="Input [yellow] 3 2 2 2 8" xfId="8310"/>
    <cellStyle name="Input [yellow] 3 2 2 2 9" xfId="8311"/>
    <cellStyle name="Input [yellow] 3 2 2 3" xfId="8312"/>
    <cellStyle name="Input [yellow] 3 2 2 4" xfId="8313"/>
    <cellStyle name="Input [yellow] 3 2 2 5" xfId="8314"/>
    <cellStyle name="Input [yellow] 3 2 2 6" xfId="8315"/>
    <cellStyle name="Input [yellow] 3 2 2 7" xfId="8316"/>
    <cellStyle name="Input [yellow] 3 2 3" xfId="4910"/>
    <cellStyle name="Input [yellow] 3 2 3 2" xfId="8317"/>
    <cellStyle name="Input [yellow] 3 2 3 3" xfId="8318"/>
    <cellStyle name="Input [yellow] 3 2 3 4" xfId="8319"/>
    <cellStyle name="Input [yellow] 3 2 3 5" xfId="8320"/>
    <cellStyle name="Input [yellow] 3 2 3 6" xfId="8321"/>
    <cellStyle name="Input [yellow] 3 2 3 7" xfId="8322"/>
    <cellStyle name="Input [yellow] 3 2 3 8" xfId="8323"/>
    <cellStyle name="Input [yellow] 3 2 3 9" xfId="8324"/>
    <cellStyle name="Input [yellow] 3 2 4" xfId="4911"/>
    <cellStyle name="Input [yellow] 3 2 5" xfId="4912"/>
    <cellStyle name="Input [yellow] 3 2 6" xfId="4913"/>
    <cellStyle name="Input [yellow] 3 2 7" xfId="4914"/>
    <cellStyle name="Input [yellow] 3 2 8" xfId="8325"/>
    <cellStyle name="Input [yellow] 3 3" xfId="4915"/>
    <cellStyle name="Input [yellow] 3 3 2" xfId="8326"/>
    <cellStyle name="Input [yellow] 3 3 3" xfId="8327"/>
    <cellStyle name="Input [yellow] 3 3 4" xfId="8328"/>
    <cellStyle name="Input [yellow] 3 3 5" xfId="8329"/>
    <cellStyle name="Input [yellow] 3 3 6" xfId="8330"/>
    <cellStyle name="Input [yellow] 3 3 7" xfId="8331"/>
    <cellStyle name="Input [yellow] 3 3 8" xfId="8332"/>
    <cellStyle name="Input [yellow] 3 3 9" xfId="8333"/>
    <cellStyle name="Input [yellow] 3 4" xfId="4916"/>
    <cellStyle name="Input [yellow] 3 5" xfId="4917"/>
    <cellStyle name="Input [yellow] 3 6" xfId="4918"/>
    <cellStyle name="Input [yellow] 3 7" xfId="4919"/>
    <cellStyle name="Input [yellow] 3 8" xfId="8334"/>
    <cellStyle name="Input [yellow] 4" xfId="4307"/>
    <cellStyle name="Input [yellow] 4 2" xfId="4308"/>
    <cellStyle name="Input [yellow] 4 2 2" xfId="6821"/>
    <cellStyle name="Input [yellow] 4 2 2 2" xfId="8335"/>
    <cellStyle name="Input [yellow] 4 2 2 3" xfId="8336"/>
    <cellStyle name="Input [yellow] 4 2 2 4" xfId="8337"/>
    <cellStyle name="Input [yellow] 4 2 2 5" xfId="8338"/>
    <cellStyle name="Input [yellow] 4 2 2 6" xfId="8339"/>
    <cellStyle name="Input [yellow] 4 2 2 7" xfId="8340"/>
    <cellStyle name="Input [yellow] 4 2 2 8" xfId="8341"/>
    <cellStyle name="Input [yellow] 4 2 2 9" xfId="8342"/>
    <cellStyle name="Input [yellow] 4 2 3" xfId="8343"/>
    <cellStyle name="Input [yellow] 4 2 4" xfId="8344"/>
    <cellStyle name="Input [yellow] 4 2 5" xfId="8345"/>
    <cellStyle name="Input [yellow] 4 2 6" xfId="8346"/>
    <cellStyle name="Input [yellow] 4 2 7" xfId="8347"/>
    <cellStyle name="Input [yellow] 4 3" xfId="4920"/>
    <cellStyle name="Input [yellow] 4 3 2" xfId="8348"/>
    <cellStyle name="Input [yellow] 4 3 3" xfId="8349"/>
    <cellStyle name="Input [yellow] 4 3 4" xfId="8350"/>
    <cellStyle name="Input [yellow] 4 3 5" xfId="8351"/>
    <cellStyle name="Input [yellow] 4 3 6" xfId="8352"/>
    <cellStyle name="Input [yellow] 4 3 7" xfId="8353"/>
    <cellStyle name="Input [yellow] 4 3 8" xfId="8354"/>
    <cellStyle name="Input [yellow] 4 3 9" xfId="8355"/>
    <cellStyle name="Input [yellow] 4 4" xfId="4921"/>
    <cellStyle name="Input [yellow] 4 5" xfId="4922"/>
    <cellStyle name="Input [yellow] 4 6" xfId="4923"/>
    <cellStyle name="Input [yellow] 4 7" xfId="4924"/>
    <cellStyle name="Input [yellow] 4 8" xfId="8356"/>
    <cellStyle name="Input [yellow] 5" xfId="4925"/>
    <cellStyle name="Input [yellow] 5 2" xfId="8357"/>
    <cellStyle name="Input [yellow] 5 3" xfId="8358"/>
    <cellStyle name="Input [yellow] 5 4" xfId="8359"/>
    <cellStyle name="Input [yellow] 5 5" xfId="8360"/>
    <cellStyle name="Input [yellow] 5 6" xfId="8361"/>
    <cellStyle name="Input [yellow] 5 7" xfId="8362"/>
    <cellStyle name="Input [yellow] 5 8" xfId="8363"/>
    <cellStyle name="Input [yellow] 5 9" xfId="8364"/>
    <cellStyle name="Input [yellow] 6" xfId="4926"/>
    <cellStyle name="Input [yellow] 7" xfId="4927"/>
    <cellStyle name="Input [yellow] 8" xfId="4928"/>
    <cellStyle name="Input [yellow] 9" xfId="4929"/>
    <cellStyle name="Input 10" xfId="4930"/>
    <cellStyle name="Input 11" xfId="4931"/>
    <cellStyle name="Input 12" xfId="4932"/>
    <cellStyle name="Input 13" xfId="4933"/>
    <cellStyle name="Input 14" xfId="4934"/>
    <cellStyle name="Input 15" xfId="4935"/>
    <cellStyle name="Input 2" xfId="1052"/>
    <cellStyle name="Input 2 2" xfId="1053"/>
    <cellStyle name="Input 2 2 2" xfId="4936"/>
    <cellStyle name="Input 2 2 3" xfId="4937"/>
    <cellStyle name="Input 2 2 4" xfId="4938"/>
    <cellStyle name="Input 2 2 5" xfId="4939"/>
    <cellStyle name="Input 3" xfId="1054"/>
    <cellStyle name="Input 3 2" xfId="1055"/>
    <cellStyle name="Input 3 2 2" xfId="4940"/>
    <cellStyle name="Input 3 2 3" xfId="4941"/>
    <cellStyle name="Input 3 2 4" xfId="4942"/>
    <cellStyle name="Input 3 2 5" xfId="4943"/>
    <cellStyle name="Input 3 3" xfId="1056"/>
    <cellStyle name="Input 3 3 2" xfId="4944"/>
    <cellStyle name="Input 3 3 3" xfId="4945"/>
    <cellStyle name="Input 3 3 4" xfId="4946"/>
    <cellStyle name="Input 3 3 5" xfId="4947"/>
    <cellStyle name="Input 3 4" xfId="1057"/>
    <cellStyle name="Input 3 4 2" xfId="4948"/>
    <cellStyle name="Input 3 4 3" xfId="4949"/>
    <cellStyle name="Input 3 4 4" xfId="4950"/>
    <cellStyle name="Input 3 4 5" xfId="4951"/>
    <cellStyle name="Input 3 5" xfId="4952"/>
    <cellStyle name="Input 3 6" xfId="4953"/>
    <cellStyle name="Input 3 7" xfId="4954"/>
    <cellStyle name="Input 3 8" xfId="4955"/>
    <cellStyle name="Input 4" xfId="1058"/>
    <cellStyle name="Input 4 2" xfId="4956"/>
    <cellStyle name="Input 4 3" xfId="4957"/>
    <cellStyle name="Input 4 4" xfId="4958"/>
    <cellStyle name="Input 4 5" xfId="4959"/>
    <cellStyle name="Input 5" xfId="1059"/>
    <cellStyle name="Input 5 2" xfId="4960"/>
    <cellStyle name="Input 5 3" xfId="4961"/>
    <cellStyle name="Input 5 4" xfId="4962"/>
    <cellStyle name="Input 5 5" xfId="4963"/>
    <cellStyle name="Input 6" xfId="4309"/>
    <cellStyle name="Input 7" xfId="4310"/>
    <cellStyle name="Input 8" xfId="4964"/>
    <cellStyle name="Input 9" xfId="4965"/>
    <cellStyle name="Input%" xfId="1060"/>
    <cellStyle name="Input, 0 dec" xfId="1061"/>
    <cellStyle name="Input, 1 dec" xfId="1062"/>
    <cellStyle name="Input, 2 dec" xfId="1063"/>
    <cellStyle name="Input_Copy of Доходный подход_05 10 05" xfId="1064"/>
    <cellStyle name="InputBlueFont" xfId="1065"/>
    <cellStyle name="InputDate" xfId="1066"/>
    <cellStyle name="InputDecimal" xfId="1067"/>
    <cellStyle name="InputGen" xfId="1068"/>
    <cellStyle name="Inputs" xfId="2721"/>
    <cellStyle name="Inputs (const)" xfId="2722"/>
    <cellStyle name="Inputs Co" xfId="2723"/>
    <cellStyle name="InputValue" xfId="1069"/>
    <cellStyle name="Integer" xfId="1070"/>
    <cellStyle name="Invisible" xfId="1071"/>
    <cellStyle name="Invisible 2" xfId="1072"/>
    <cellStyle name="Invisible 2 2" xfId="4966"/>
    <cellStyle name="Invisible 3" xfId="1073"/>
    <cellStyle name="Invisible 3 2" xfId="4967"/>
    <cellStyle name="Invisible 4" xfId="4968"/>
    <cellStyle name="Ioe?uaaaoayny aeia?nnueea" xfId="1074"/>
    <cellStyle name="ISO" xfId="1075"/>
    <cellStyle name="Italic" xfId="1076"/>
    <cellStyle name="Item" xfId="1077"/>
    <cellStyle name="ItemTypeClass" xfId="1078"/>
    <cellStyle name="ItemTypeClass 2" xfId="1079"/>
    <cellStyle name="ItemTypeClass 2 2" xfId="4969"/>
    <cellStyle name="ItemTypeClass 2 3" xfId="4970"/>
    <cellStyle name="ItemTypeClass 2 4" xfId="4971"/>
    <cellStyle name="ItemTypeClass 3" xfId="4972"/>
    <cellStyle name="ItemTypeClass 4" xfId="4973"/>
    <cellStyle name="ItemTypeClass 5" xfId="4974"/>
    <cellStyle name="Ivedimas" xfId="1080"/>
    <cellStyle name="Ivedimas 2" xfId="1081"/>
    <cellStyle name="Ivedimas 2 2" xfId="4975"/>
    <cellStyle name="Ivedimas 2 3" xfId="4976"/>
    <cellStyle name="Ivedimas 2 4" xfId="4977"/>
    <cellStyle name="Ivedimas 3" xfId="4978"/>
    <cellStyle name="Ivedimas 4" xfId="4979"/>
    <cellStyle name="Ivedimas 5" xfId="4980"/>
    <cellStyle name="Ivedimo1" xfId="1082"/>
    <cellStyle name="Ivedimo1 2" xfId="1083"/>
    <cellStyle name="Ivedimo1 2 2" xfId="4981"/>
    <cellStyle name="Ivedimo1 2 3" xfId="4982"/>
    <cellStyle name="Ivedimo1 2 4" xfId="4983"/>
    <cellStyle name="Ivedimo1 3" xfId="4984"/>
    <cellStyle name="Ivedimo1 4" xfId="4985"/>
    <cellStyle name="Ivedimo1 5" xfId="4986"/>
    <cellStyle name="Ivedimo2" xfId="1084"/>
    <cellStyle name="Ivedimo2 2" xfId="1085"/>
    <cellStyle name="Ivedimo2 2 2" xfId="4987"/>
    <cellStyle name="Ivedimo2 2 3" xfId="4988"/>
    <cellStyle name="Ivedimo2 2 4" xfId="4989"/>
    <cellStyle name="Ivedimo2 3" xfId="4990"/>
    <cellStyle name="Ivedimo2 4" xfId="4991"/>
    <cellStyle name="Ivedimo2 5" xfId="4992"/>
    <cellStyle name="Ivedimo5" xfId="1086"/>
    <cellStyle name="Ivedimo5 2" xfId="1087"/>
    <cellStyle name="Ivedimo5 2 2" xfId="4993"/>
    <cellStyle name="Ivedimo5 2 3" xfId="4994"/>
    <cellStyle name="Ivedimo5 2 4" xfId="4995"/>
    <cellStyle name="Ivedimo5 3" xfId="4996"/>
    <cellStyle name="Ivedimo5 4" xfId="4997"/>
    <cellStyle name="Ivedimo5 5" xfId="4998"/>
    <cellStyle name="Just_Table" xfId="2724"/>
    <cellStyle name="Komma [0]_Arcen" xfId="1088"/>
    <cellStyle name="Komma_Arcen" xfId="1089"/>
    <cellStyle name="KPMG Heading 1" xfId="1090"/>
    <cellStyle name="KPMG Heading 2" xfId="1091"/>
    <cellStyle name="KPMG Heading 3" xfId="1092"/>
    <cellStyle name="KPMG Heading 4" xfId="1093"/>
    <cellStyle name="KPMG Normal" xfId="1094"/>
    <cellStyle name="KPMG Normal Text" xfId="1095"/>
    <cellStyle name="LeftTitle" xfId="2725"/>
    <cellStyle name="LeftTitle 10" xfId="8365"/>
    <cellStyle name="LeftTitle 11" xfId="8366"/>
    <cellStyle name="LeftTitle 12" xfId="8367"/>
    <cellStyle name="LeftTitle 13" xfId="8368"/>
    <cellStyle name="LeftTitle 14" xfId="8369"/>
    <cellStyle name="LeftTitle 15" xfId="8370"/>
    <cellStyle name="LeftTitle 16" xfId="8371"/>
    <cellStyle name="LeftTitle 2" xfId="4311"/>
    <cellStyle name="LeftTitle 2 10" xfId="8372"/>
    <cellStyle name="LeftTitle 2 11" xfId="8373"/>
    <cellStyle name="LeftTitle 2 12" xfId="8374"/>
    <cellStyle name="LeftTitle 2 13" xfId="8375"/>
    <cellStyle name="LeftTitle 2 14" xfId="8376"/>
    <cellStyle name="LeftTitle 2 15" xfId="8377"/>
    <cellStyle name="LeftTitle 2 2" xfId="6822"/>
    <cellStyle name="LeftTitle 2 2 10" xfId="8378"/>
    <cellStyle name="LeftTitle 2 2 11" xfId="8379"/>
    <cellStyle name="LeftTitle 2 2 12" xfId="8380"/>
    <cellStyle name="LeftTitle 2 2 13" xfId="8381"/>
    <cellStyle name="LeftTitle 2 2 2" xfId="8382"/>
    <cellStyle name="LeftTitle 2 2 3" xfId="8383"/>
    <cellStyle name="LeftTitle 2 2 4" xfId="8384"/>
    <cellStyle name="LeftTitle 2 2 5" xfId="8385"/>
    <cellStyle name="LeftTitle 2 2 6" xfId="8386"/>
    <cellStyle name="LeftTitle 2 2 7" xfId="8387"/>
    <cellStyle name="LeftTitle 2 2 8" xfId="8388"/>
    <cellStyle name="LeftTitle 2 2 9" xfId="8389"/>
    <cellStyle name="LeftTitle 2 3" xfId="6823"/>
    <cellStyle name="LeftTitle 2 3 10" xfId="8390"/>
    <cellStyle name="LeftTitle 2 3 11" xfId="8391"/>
    <cellStyle name="LeftTitle 2 3 12" xfId="8392"/>
    <cellStyle name="LeftTitle 2 3 13" xfId="8393"/>
    <cellStyle name="LeftTitle 2 3 2" xfId="8394"/>
    <cellStyle name="LeftTitle 2 3 3" xfId="8395"/>
    <cellStyle name="LeftTitle 2 3 4" xfId="8396"/>
    <cellStyle name="LeftTitle 2 3 5" xfId="8397"/>
    <cellStyle name="LeftTitle 2 3 6" xfId="8398"/>
    <cellStyle name="LeftTitle 2 3 7" xfId="8399"/>
    <cellStyle name="LeftTitle 2 3 8" xfId="8400"/>
    <cellStyle name="LeftTitle 2 3 9" xfId="8401"/>
    <cellStyle name="LeftTitle 2 4" xfId="8402"/>
    <cellStyle name="LeftTitle 2 5" xfId="8403"/>
    <cellStyle name="LeftTitle 2 6" xfId="8404"/>
    <cellStyle name="LeftTitle 2 7" xfId="8405"/>
    <cellStyle name="LeftTitle 2 8" xfId="8406"/>
    <cellStyle name="LeftTitle 2 9" xfId="8407"/>
    <cellStyle name="LeftTitle 3" xfId="4999"/>
    <cellStyle name="LeftTitle 3 10" xfId="8408"/>
    <cellStyle name="LeftTitle 3 11" xfId="8409"/>
    <cellStyle name="LeftTitle 3 12" xfId="8410"/>
    <cellStyle name="LeftTitle 3 13" xfId="8411"/>
    <cellStyle name="LeftTitle 3 2" xfId="8412"/>
    <cellStyle name="LeftTitle 3 3" xfId="8413"/>
    <cellStyle name="LeftTitle 3 4" xfId="8414"/>
    <cellStyle name="LeftTitle 3 5" xfId="8415"/>
    <cellStyle name="LeftTitle 3 6" xfId="8416"/>
    <cellStyle name="LeftTitle 3 7" xfId="8417"/>
    <cellStyle name="LeftTitle 3 8" xfId="8418"/>
    <cellStyle name="LeftTitle 3 9" xfId="8419"/>
    <cellStyle name="LeftTitle 4" xfId="5000"/>
    <cellStyle name="LeftTitle 4 10" xfId="8420"/>
    <cellStyle name="LeftTitle 4 11" xfId="8421"/>
    <cellStyle name="LeftTitle 4 12" xfId="8422"/>
    <cellStyle name="LeftTitle 4 13" xfId="8423"/>
    <cellStyle name="LeftTitle 4 2" xfId="8424"/>
    <cellStyle name="LeftTitle 4 3" xfId="8425"/>
    <cellStyle name="LeftTitle 4 4" xfId="8426"/>
    <cellStyle name="LeftTitle 4 5" xfId="8427"/>
    <cellStyle name="LeftTitle 4 6" xfId="8428"/>
    <cellStyle name="LeftTitle 4 7" xfId="8429"/>
    <cellStyle name="LeftTitle 4 8" xfId="8430"/>
    <cellStyle name="LeftTitle 4 9" xfId="8431"/>
    <cellStyle name="LeftTitle 5" xfId="5001"/>
    <cellStyle name="LeftTitle 6" xfId="5002"/>
    <cellStyle name="LeftTitle 7" xfId="5003"/>
    <cellStyle name="LeftTitle 8" xfId="5004"/>
    <cellStyle name="LeftTitle 9" xfId="5005"/>
    <cellStyle name="Line Number" xfId="1096"/>
    <cellStyle name="Link Currency (0)" xfId="1097"/>
    <cellStyle name="Link Currency (2)" xfId="1098"/>
    <cellStyle name="Link Units (0)" xfId="1099"/>
    <cellStyle name="Link Units (1)" xfId="1100"/>
    <cellStyle name="Link Units (2)" xfId="1101"/>
    <cellStyle name="Linked Cell" xfId="1102"/>
    <cellStyle name="Linked Cell 2" xfId="1103"/>
    <cellStyle name="Linked Cell 3" xfId="4312"/>
    <cellStyle name="lue" xfId="1104"/>
    <cellStyle name="Main text" xfId="1105"/>
    <cellStyle name="Margin" xfId="1106"/>
    <cellStyle name="Matrix" xfId="1107"/>
    <cellStyle name="Millares [0]_10 AVERIAS MASIVAS + ANT" xfId="1108"/>
    <cellStyle name="Millares_10 AVERIAS MASIVAS + ANT" xfId="1109"/>
    <cellStyle name="Milliers [0]_BUDGET" xfId="1110"/>
    <cellStyle name="Milliers_BUDGET" xfId="1111"/>
    <cellStyle name="Millions" xfId="1112"/>
    <cellStyle name="mnb" xfId="1113"/>
    <cellStyle name="mnb 10" xfId="8432"/>
    <cellStyle name="mnb 2" xfId="1114"/>
    <cellStyle name="mnb 2 2" xfId="4313"/>
    <cellStyle name="mnb 2 2 2" xfId="4314"/>
    <cellStyle name="mnb 2 2 2 2" xfId="6824"/>
    <cellStyle name="mnb 2 2 2 2 2" xfId="8433"/>
    <cellStyle name="mnb 2 2 2 2 3" xfId="8434"/>
    <cellStyle name="mnb 2 2 2 2 4" xfId="8435"/>
    <cellStyle name="mnb 2 2 2 2 5" xfId="8436"/>
    <cellStyle name="mnb 2 2 2 2 6" xfId="8437"/>
    <cellStyle name="mnb 2 2 2 2 7" xfId="8438"/>
    <cellStyle name="mnb 2 2 2 2 8" xfId="8439"/>
    <cellStyle name="mnb 2 2 2 2 9" xfId="8440"/>
    <cellStyle name="mnb 2 2 2 3" xfId="8441"/>
    <cellStyle name="mnb 2 2 2 4" xfId="8442"/>
    <cellStyle name="mnb 2 2 2 5" xfId="8443"/>
    <cellStyle name="mnb 2 2 2 6" xfId="8444"/>
    <cellStyle name="mnb 2 2 2 7" xfId="8445"/>
    <cellStyle name="mnb 2 2 3" xfId="5006"/>
    <cellStyle name="mnb 2 2 3 2" xfId="8446"/>
    <cellStyle name="mnb 2 2 3 3" xfId="8447"/>
    <cellStyle name="mnb 2 2 3 4" xfId="8448"/>
    <cellStyle name="mnb 2 2 3 5" xfId="8449"/>
    <cellStyle name="mnb 2 2 3 6" xfId="8450"/>
    <cellStyle name="mnb 2 2 3 7" xfId="8451"/>
    <cellStyle name="mnb 2 2 3 8" xfId="8452"/>
    <cellStyle name="mnb 2 2 3 9" xfId="8453"/>
    <cellStyle name="mnb 2 2 4" xfId="5007"/>
    <cellStyle name="mnb 2 2 5" xfId="5008"/>
    <cellStyle name="mnb 2 2 6" xfId="5009"/>
    <cellStyle name="mnb 2 2 7" xfId="5010"/>
    <cellStyle name="mnb 2 2 8" xfId="8454"/>
    <cellStyle name="mnb 2 3" xfId="5011"/>
    <cellStyle name="mnb 2 3 2" xfId="8455"/>
    <cellStyle name="mnb 2 3 3" xfId="8456"/>
    <cellStyle name="mnb 2 3 4" xfId="8457"/>
    <cellStyle name="mnb 2 3 5" xfId="8458"/>
    <cellStyle name="mnb 2 3 6" xfId="8459"/>
    <cellStyle name="mnb 2 3 7" xfId="8460"/>
    <cellStyle name="mnb 2 3 8" xfId="8461"/>
    <cellStyle name="mnb 2 3 9" xfId="8462"/>
    <cellStyle name="mnb 2 4" xfId="5012"/>
    <cellStyle name="mnb 2 5" xfId="5013"/>
    <cellStyle name="mnb 2 6" xfId="5014"/>
    <cellStyle name="mnb 2 7" xfId="5015"/>
    <cellStyle name="mnb 2 8" xfId="8463"/>
    <cellStyle name="mnb 3" xfId="1115"/>
    <cellStyle name="mnb 3 2" xfId="4315"/>
    <cellStyle name="mnb 3 2 2" xfId="4316"/>
    <cellStyle name="mnb 3 2 2 2" xfId="6825"/>
    <cellStyle name="mnb 3 2 2 2 2" xfId="8464"/>
    <cellStyle name="mnb 3 2 2 2 3" xfId="8465"/>
    <cellStyle name="mnb 3 2 2 2 4" xfId="8466"/>
    <cellStyle name="mnb 3 2 2 2 5" xfId="8467"/>
    <cellStyle name="mnb 3 2 2 2 6" xfId="8468"/>
    <cellStyle name="mnb 3 2 2 2 7" xfId="8469"/>
    <cellStyle name="mnb 3 2 2 2 8" xfId="8470"/>
    <cellStyle name="mnb 3 2 2 2 9" xfId="8471"/>
    <cellStyle name="mnb 3 2 2 3" xfId="8472"/>
    <cellStyle name="mnb 3 2 2 4" xfId="8473"/>
    <cellStyle name="mnb 3 2 2 5" xfId="8474"/>
    <cellStyle name="mnb 3 2 2 6" xfId="8475"/>
    <cellStyle name="mnb 3 2 2 7" xfId="8476"/>
    <cellStyle name="mnb 3 2 3" xfId="5016"/>
    <cellStyle name="mnb 3 2 3 2" xfId="8477"/>
    <cellStyle name="mnb 3 2 3 3" xfId="8478"/>
    <cellStyle name="mnb 3 2 3 4" xfId="8479"/>
    <cellStyle name="mnb 3 2 3 5" xfId="8480"/>
    <cellStyle name="mnb 3 2 3 6" xfId="8481"/>
    <cellStyle name="mnb 3 2 3 7" xfId="8482"/>
    <cellStyle name="mnb 3 2 3 8" xfId="8483"/>
    <cellStyle name="mnb 3 2 3 9" xfId="8484"/>
    <cellStyle name="mnb 3 2 4" xfId="5017"/>
    <cellStyle name="mnb 3 2 5" xfId="5018"/>
    <cellStyle name="mnb 3 2 6" xfId="5019"/>
    <cellStyle name="mnb 3 2 7" xfId="5020"/>
    <cellStyle name="mnb 3 2 8" xfId="8485"/>
    <cellStyle name="mnb 3 3" xfId="5021"/>
    <cellStyle name="mnb 3 3 2" xfId="8486"/>
    <cellStyle name="mnb 3 3 3" xfId="8487"/>
    <cellStyle name="mnb 3 3 4" xfId="8488"/>
    <cellStyle name="mnb 3 3 5" xfId="8489"/>
    <cellStyle name="mnb 3 3 6" xfId="8490"/>
    <cellStyle name="mnb 3 3 7" xfId="8491"/>
    <cellStyle name="mnb 3 3 8" xfId="8492"/>
    <cellStyle name="mnb 3 3 9" xfId="8493"/>
    <cellStyle name="mnb 3 4" xfId="5022"/>
    <cellStyle name="mnb 3 5" xfId="5023"/>
    <cellStyle name="mnb 3 6" xfId="5024"/>
    <cellStyle name="mnb 3 7" xfId="5025"/>
    <cellStyle name="mnb 3 8" xfId="8494"/>
    <cellStyle name="mnb 4" xfId="4317"/>
    <cellStyle name="mnb 4 2" xfId="4318"/>
    <cellStyle name="mnb 4 2 2" xfId="6826"/>
    <cellStyle name="mnb 4 2 2 2" xfId="8495"/>
    <cellStyle name="mnb 4 2 2 3" xfId="8496"/>
    <cellStyle name="mnb 4 2 2 4" xfId="8497"/>
    <cellStyle name="mnb 4 2 2 5" xfId="8498"/>
    <cellStyle name="mnb 4 2 2 6" xfId="8499"/>
    <cellStyle name="mnb 4 2 2 7" xfId="8500"/>
    <cellStyle name="mnb 4 2 2 8" xfId="8501"/>
    <cellStyle name="mnb 4 2 2 9" xfId="8502"/>
    <cellStyle name="mnb 4 2 3" xfId="8503"/>
    <cellStyle name="mnb 4 2 4" xfId="8504"/>
    <cellStyle name="mnb 4 2 5" xfId="8505"/>
    <cellStyle name="mnb 4 2 6" xfId="8506"/>
    <cellStyle name="mnb 4 2 7" xfId="8507"/>
    <cellStyle name="mnb 4 3" xfId="5026"/>
    <cellStyle name="mnb 4 3 2" xfId="8508"/>
    <cellStyle name="mnb 4 3 3" xfId="8509"/>
    <cellStyle name="mnb 4 3 4" xfId="8510"/>
    <cellStyle name="mnb 4 3 5" xfId="8511"/>
    <cellStyle name="mnb 4 3 6" xfId="8512"/>
    <cellStyle name="mnb 4 3 7" xfId="8513"/>
    <cellStyle name="mnb 4 3 8" xfId="8514"/>
    <cellStyle name="mnb 4 3 9" xfId="8515"/>
    <cellStyle name="mnb 4 4" xfId="5027"/>
    <cellStyle name="mnb 4 5" xfId="5028"/>
    <cellStyle name="mnb 4 6" xfId="5029"/>
    <cellStyle name="mnb 4 7" xfId="5030"/>
    <cellStyle name="mnb 4 8" xfId="8516"/>
    <cellStyle name="mnb 5" xfId="5031"/>
    <cellStyle name="mnb 5 2" xfId="8517"/>
    <cellStyle name="mnb 5 3" xfId="8518"/>
    <cellStyle name="mnb 5 4" xfId="8519"/>
    <cellStyle name="mnb 5 5" xfId="8520"/>
    <cellStyle name="mnb 5 6" xfId="8521"/>
    <cellStyle name="mnb 5 7" xfId="8522"/>
    <cellStyle name="mnb 5 8" xfId="8523"/>
    <cellStyle name="mnb 5 9" xfId="8524"/>
    <cellStyle name="mnb 6" xfId="5032"/>
    <cellStyle name="mnb 7" xfId="5033"/>
    <cellStyle name="mnb 8" xfId="5034"/>
    <cellStyle name="mnb 9" xfId="5035"/>
    <cellStyle name="Moneda [0]_10 AVERIAS MASIVAS + ANT" xfId="1116"/>
    <cellStyle name="Moneda_10 AVERIAS MASIVAS + ANT" xfId="1117"/>
    <cellStyle name="Monétaire [0]_BUDGET" xfId="1118"/>
    <cellStyle name="Monétaire_BUDGET" xfId="1119"/>
    <cellStyle name="Multiple" xfId="1120"/>
    <cellStyle name="Multiple [0]" xfId="1121"/>
    <cellStyle name="Multiple [1]" xfId="1122"/>
    <cellStyle name="Multiple [2]" xfId="1123"/>
    <cellStyle name="Multiple [3]" xfId="1124"/>
    <cellStyle name="Multiple, 1 dec" xfId="1125"/>
    <cellStyle name="Multiple, 2 dec" xfId="1126"/>
    <cellStyle name="Multiple_1 Dec" xfId="1127"/>
    <cellStyle name="myHead01" xfId="2726"/>
    <cellStyle name="mystil" xfId="1128"/>
    <cellStyle name="n" xfId="1129"/>
    <cellStyle name="Neutral" xfId="1130"/>
    <cellStyle name="Neutral 2" xfId="1131"/>
    <cellStyle name="Neutral 3" xfId="4319"/>
    <cellStyle name="no" xfId="1132"/>
    <cellStyle name="no dec" xfId="1133"/>
    <cellStyle name="No.s to 1dp" xfId="1134"/>
    <cellStyle name="No_Input" xfId="2727"/>
    <cellStyle name="nor" xfId="1135"/>
    <cellStyle name="Norma11l" xfId="1136"/>
    <cellStyle name="Norma11l 10" xfId="5036"/>
    <cellStyle name="Norma11l 11" xfId="5037"/>
    <cellStyle name="Norma11l 12" xfId="5038"/>
    <cellStyle name="Norma11l 13" xfId="8525"/>
    <cellStyle name="Norma11l 14" xfId="8526"/>
    <cellStyle name="Norma11l 15" xfId="8527"/>
    <cellStyle name="Norma11l 16" xfId="8528"/>
    <cellStyle name="Norma11l 17" xfId="8529"/>
    <cellStyle name="Norma11l 18" xfId="8530"/>
    <cellStyle name="Norma11l 2" xfId="1137"/>
    <cellStyle name="Norma11l 2 10" xfId="8531"/>
    <cellStyle name="Norma11l 2 11" xfId="8532"/>
    <cellStyle name="Norma11l 2 12" xfId="8533"/>
    <cellStyle name="Norma11l 2 13" xfId="8534"/>
    <cellStyle name="Norma11l 2 14" xfId="8535"/>
    <cellStyle name="Norma11l 2 15" xfId="8536"/>
    <cellStyle name="Norma11l 2 2" xfId="5039"/>
    <cellStyle name="Norma11l 2 2 10" xfId="8537"/>
    <cellStyle name="Norma11l 2 2 11" xfId="8538"/>
    <cellStyle name="Norma11l 2 2 12" xfId="8539"/>
    <cellStyle name="Norma11l 2 2 13" xfId="8540"/>
    <cellStyle name="Norma11l 2 2 2" xfId="8541"/>
    <cellStyle name="Norma11l 2 2 3" xfId="8542"/>
    <cellStyle name="Norma11l 2 2 4" xfId="8543"/>
    <cellStyle name="Norma11l 2 2 5" xfId="8544"/>
    <cellStyle name="Norma11l 2 2 6" xfId="8545"/>
    <cellStyle name="Norma11l 2 2 7" xfId="8546"/>
    <cellStyle name="Norma11l 2 2 8" xfId="8547"/>
    <cellStyle name="Norma11l 2 2 9" xfId="8548"/>
    <cellStyle name="Norma11l 2 3" xfId="5040"/>
    <cellStyle name="Norma11l 2 3 10" xfId="8549"/>
    <cellStyle name="Norma11l 2 3 11" xfId="8550"/>
    <cellStyle name="Norma11l 2 3 12" xfId="8551"/>
    <cellStyle name="Norma11l 2 3 13" xfId="8552"/>
    <cellStyle name="Norma11l 2 3 2" xfId="8553"/>
    <cellStyle name="Norma11l 2 3 3" xfId="8554"/>
    <cellStyle name="Norma11l 2 3 4" xfId="8555"/>
    <cellStyle name="Norma11l 2 3 5" xfId="8556"/>
    <cellStyle name="Norma11l 2 3 6" xfId="8557"/>
    <cellStyle name="Norma11l 2 3 7" xfId="8558"/>
    <cellStyle name="Norma11l 2 3 8" xfId="8559"/>
    <cellStyle name="Norma11l 2 3 9" xfId="8560"/>
    <cellStyle name="Norma11l 2 4" xfId="5041"/>
    <cellStyle name="Norma11l 2 5" xfId="5042"/>
    <cellStyle name="Norma11l 2 6" xfId="5043"/>
    <cellStyle name="Norma11l 2 7" xfId="5044"/>
    <cellStyle name="Norma11l 2 8" xfId="5045"/>
    <cellStyle name="Norma11l 2 9" xfId="5046"/>
    <cellStyle name="Norma11l 3" xfId="1138"/>
    <cellStyle name="Norma11l 3 10" xfId="8561"/>
    <cellStyle name="Norma11l 3 11" xfId="8562"/>
    <cellStyle name="Norma11l 3 12" xfId="8563"/>
    <cellStyle name="Norma11l 3 13" xfId="8564"/>
    <cellStyle name="Norma11l 3 14" xfId="8565"/>
    <cellStyle name="Norma11l 3 15" xfId="8566"/>
    <cellStyle name="Norma11l 3 2" xfId="5047"/>
    <cellStyle name="Norma11l 3 2 10" xfId="8567"/>
    <cellStyle name="Norma11l 3 2 11" xfId="8568"/>
    <cellStyle name="Norma11l 3 2 12" xfId="8569"/>
    <cellStyle name="Norma11l 3 2 13" xfId="8570"/>
    <cellStyle name="Norma11l 3 2 2" xfId="8571"/>
    <cellStyle name="Norma11l 3 2 3" xfId="8572"/>
    <cellStyle name="Norma11l 3 2 4" xfId="8573"/>
    <cellStyle name="Norma11l 3 2 5" xfId="8574"/>
    <cellStyle name="Norma11l 3 2 6" xfId="8575"/>
    <cellStyle name="Norma11l 3 2 7" xfId="8576"/>
    <cellStyle name="Norma11l 3 2 8" xfId="8577"/>
    <cellStyle name="Norma11l 3 2 9" xfId="8578"/>
    <cellStyle name="Norma11l 3 3" xfId="5048"/>
    <cellStyle name="Norma11l 3 3 10" xfId="8579"/>
    <cellStyle name="Norma11l 3 3 11" xfId="8580"/>
    <cellStyle name="Norma11l 3 3 12" xfId="8581"/>
    <cellStyle name="Norma11l 3 3 13" xfId="8582"/>
    <cellStyle name="Norma11l 3 3 2" xfId="8583"/>
    <cellStyle name="Norma11l 3 3 3" xfId="8584"/>
    <cellStyle name="Norma11l 3 3 4" xfId="8585"/>
    <cellStyle name="Norma11l 3 3 5" xfId="8586"/>
    <cellStyle name="Norma11l 3 3 6" xfId="8587"/>
    <cellStyle name="Norma11l 3 3 7" xfId="8588"/>
    <cellStyle name="Norma11l 3 3 8" xfId="8589"/>
    <cellStyle name="Norma11l 3 3 9" xfId="8590"/>
    <cellStyle name="Norma11l 3 4" xfId="5049"/>
    <cellStyle name="Norma11l 3 5" xfId="5050"/>
    <cellStyle name="Norma11l 3 6" xfId="5051"/>
    <cellStyle name="Norma11l 3 7" xfId="5052"/>
    <cellStyle name="Norma11l 3 8" xfId="5053"/>
    <cellStyle name="Norma11l 3 9" xfId="5054"/>
    <cellStyle name="Norma11l 4" xfId="1139"/>
    <cellStyle name="Norma11l 4 10" xfId="8591"/>
    <cellStyle name="Norma11l 4 11" xfId="8592"/>
    <cellStyle name="Norma11l 4 12" xfId="8593"/>
    <cellStyle name="Norma11l 4 13" xfId="8594"/>
    <cellStyle name="Norma11l 4 14" xfId="8595"/>
    <cellStyle name="Norma11l 4 15" xfId="8596"/>
    <cellStyle name="Norma11l 4 2" xfId="5055"/>
    <cellStyle name="Norma11l 4 2 10" xfId="8597"/>
    <cellStyle name="Norma11l 4 2 11" xfId="8598"/>
    <cellStyle name="Norma11l 4 2 12" xfId="8599"/>
    <cellStyle name="Norma11l 4 2 13" xfId="8600"/>
    <cellStyle name="Norma11l 4 2 2" xfId="8601"/>
    <cellStyle name="Norma11l 4 2 3" xfId="8602"/>
    <cellStyle name="Norma11l 4 2 4" xfId="8603"/>
    <cellStyle name="Norma11l 4 2 5" xfId="8604"/>
    <cellStyle name="Norma11l 4 2 6" xfId="8605"/>
    <cellStyle name="Norma11l 4 2 7" xfId="8606"/>
    <cellStyle name="Norma11l 4 2 8" xfId="8607"/>
    <cellStyle name="Norma11l 4 2 9" xfId="8608"/>
    <cellStyle name="Norma11l 4 3" xfId="5056"/>
    <cellStyle name="Norma11l 4 3 10" xfId="8609"/>
    <cellStyle name="Norma11l 4 3 11" xfId="8610"/>
    <cellStyle name="Norma11l 4 3 12" xfId="8611"/>
    <cellStyle name="Norma11l 4 3 13" xfId="8612"/>
    <cellStyle name="Norma11l 4 3 2" xfId="8613"/>
    <cellStyle name="Norma11l 4 3 3" xfId="8614"/>
    <cellStyle name="Norma11l 4 3 4" xfId="8615"/>
    <cellStyle name="Norma11l 4 3 5" xfId="8616"/>
    <cellStyle name="Norma11l 4 3 6" xfId="8617"/>
    <cellStyle name="Norma11l 4 3 7" xfId="8618"/>
    <cellStyle name="Norma11l 4 3 8" xfId="8619"/>
    <cellStyle name="Norma11l 4 3 9" xfId="8620"/>
    <cellStyle name="Norma11l 4 4" xfId="5057"/>
    <cellStyle name="Norma11l 4 5" xfId="5058"/>
    <cellStyle name="Norma11l 4 6" xfId="5059"/>
    <cellStyle name="Norma11l 4 7" xfId="5060"/>
    <cellStyle name="Norma11l 4 8" xfId="5061"/>
    <cellStyle name="Norma11l 4 9" xfId="5062"/>
    <cellStyle name="Norma11l 5" xfId="2728"/>
    <cellStyle name="Norma11l 5 10" xfId="8621"/>
    <cellStyle name="Norma11l 5 11" xfId="8622"/>
    <cellStyle name="Norma11l 5 12" xfId="8623"/>
    <cellStyle name="Norma11l 5 13" xfId="8624"/>
    <cellStyle name="Norma11l 5 2" xfId="8625"/>
    <cellStyle name="Norma11l 5 3" xfId="8626"/>
    <cellStyle name="Norma11l 5 4" xfId="8627"/>
    <cellStyle name="Norma11l 5 5" xfId="8628"/>
    <cellStyle name="Norma11l 5 6" xfId="8629"/>
    <cellStyle name="Norma11l 5 7" xfId="8630"/>
    <cellStyle name="Norma11l 5 8" xfId="8631"/>
    <cellStyle name="Norma11l 5 9" xfId="8632"/>
    <cellStyle name="Norma11l 6" xfId="5063"/>
    <cellStyle name="Norma11l 6 10" xfId="8633"/>
    <cellStyle name="Norma11l 6 11" xfId="8634"/>
    <cellStyle name="Norma11l 6 12" xfId="8635"/>
    <cellStyle name="Norma11l 6 13" xfId="8636"/>
    <cellStyle name="Norma11l 6 2" xfId="8637"/>
    <cellStyle name="Norma11l 6 3" xfId="8638"/>
    <cellStyle name="Norma11l 6 4" xfId="8639"/>
    <cellStyle name="Norma11l 6 5" xfId="8640"/>
    <cellStyle name="Norma11l 6 6" xfId="8641"/>
    <cellStyle name="Norma11l 6 7" xfId="8642"/>
    <cellStyle name="Norma11l 6 8" xfId="8643"/>
    <cellStyle name="Norma11l 6 9" xfId="8644"/>
    <cellStyle name="Norma11l 7" xfId="5064"/>
    <cellStyle name="Norma11l 8" xfId="5065"/>
    <cellStyle name="Norma11l 9" xfId="5066"/>
    <cellStyle name="normail" xfId="1140"/>
    <cellStyle name="normal" xfId="2729"/>
    <cellStyle name="Normal - Style1" xfId="1141"/>
    <cellStyle name="Normal 2" xfId="1142"/>
    <cellStyle name="Normal 2 2" xfId="1143"/>
    <cellStyle name="Normal 2 3" xfId="1144"/>
    <cellStyle name="Normal 3" xfId="1145"/>
    <cellStyle name="Normal 3 2" xfId="6827"/>
    <cellStyle name="Normal 3 2 2" xfId="8645"/>
    <cellStyle name="Normal 3 2 3" xfId="8646"/>
    <cellStyle name="Normal 3 3" xfId="8647"/>
    <cellStyle name="Normal 3 4" xfId="8648"/>
    <cellStyle name="Normal 4" xfId="1146"/>
    <cellStyle name="Normal 4 2" xfId="1147"/>
    <cellStyle name="Normal 5" xfId="1148"/>
    <cellStyle name="Normal 5 2" xfId="1149"/>
    <cellStyle name="Normal 5 3" xfId="1150"/>
    <cellStyle name="Normal 6" xfId="1151"/>
    <cellStyle name="Normal 7" xfId="1152"/>
    <cellStyle name="Normal." xfId="1153"/>
    <cellStyle name="Normal_1" xfId="1154"/>
    <cellStyle name="Normál_1." xfId="1155"/>
    <cellStyle name="Normal_38" xfId="2730"/>
    <cellStyle name="Normál_VERZIOK" xfId="1156"/>
    <cellStyle name="Normal_WACC Calculations" xfId="1157"/>
    <cellStyle name="Normal1" xfId="1158"/>
    <cellStyle name="Normal1 2" xfId="1159"/>
    <cellStyle name="Normal1 3" xfId="4320"/>
    <cellStyle name="Normal2" xfId="2731"/>
    <cellStyle name="Normale_MODELLO DI CONSOLIDAMENTO" xfId="1160"/>
    <cellStyle name="NormalGB" xfId="1161"/>
    <cellStyle name="normální_Rozvaha - aktiva" xfId="1162"/>
    <cellStyle name="Normalny_0" xfId="1163"/>
    <cellStyle name="normбlnм_laroux" xfId="1164"/>
    <cellStyle name="Note" xfId="1165"/>
    <cellStyle name="Note 10" xfId="5067"/>
    <cellStyle name="Note 11" xfId="5068"/>
    <cellStyle name="Note 12" xfId="5069"/>
    <cellStyle name="Note 13" xfId="5070"/>
    <cellStyle name="Note 2" xfId="1166"/>
    <cellStyle name="Note 2 10" xfId="5071"/>
    <cellStyle name="Note 2 2" xfId="1167"/>
    <cellStyle name="Note 2 2 2" xfId="1168"/>
    <cellStyle name="Note 2 2 2 2" xfId="5072"/>
    <cellStyle name="Note 2 2 2 3" xfId="5073"/>
    <cellStyle name="Note 2 2 2 4" xfId="5074"/>
    <cellStyle name="Note 2 2 2 5" xfId="5075"/>
    <cellStyle name="Note 2 2 3" xfId="1169"/>
    <cellStyle name="Note 2 2 3 2" xfId="5076"/>
    <cellStyle name="Note 2 2 3 3" xfId="5077"/>
    <cellStyle name="Note 2 2 3 4" xfId="5078"/>
    <cellStyle name="Note 2 2 3 5" xfId="5079"/>
    <cellStyle name="Note 2 2 4" xfId="5080"/>
    <cellStyle name="Note 2 2 5" xfId="5081"/>
    <cellStyle name="Note 2 2 6" xfId="5082"/>
    <cellStyle name="Note 2 2 7" xfId="5083"/>
    <cellStyle name="Note 2 3" xfId="1170"/>
    <cellStyle name="Note 2 3 2" xfId="1171"/>
    <cellStyle name="Note 2 3 2 2" xfId="5084"/>
    <cellStyle name="Note 2 3 2 3" xfId="5085"/>
    <cellStyle name="Note 2 3 2 4" xfId="5086"/>
    <cellStyle name="Note 2 3 2 5" xfId="5087"/>
    <cellStyle name="Note 2 3 3" xfId="1172"/>
    <cellStyle name="Note 2 3 3 2" xfId="5088"/>
    <cellStyle name="Note 2 3 3 3" xfId="5089"/>
    <cellStyle name="Note 2 3 3 4" xfId="5090"/>
    <cellStyle name="Note 2 3 3 5" xfId="5091"/>
    <cellStyle name="Note 2 3 4" xfId="5092"/>
    <cellStyle name="Note 2 3 5" xfId="5093"/>
    <cellStyle name="Note 2 3 6" xfId="5094"/>
    <cellStyle name="Note 2 3 7" xfId="5095"/>
    <cellStyle name="Note 2 4" xfId="1173"/>
    <cellStyle name="Note 2 4 2" xfId="5096"/>
    <cellStyle name="Note 2 4 3" xfId="5097"/>
    <cellStyle name="Note 2 4 4" xfId="5098"/>
    <cellStyle name="Note 2 4 5" xfId="5099"/>
    <cellStyle name="Note 2 5" xfId="1174"/>
    <cellStyle name="Note 2 5 2" xfId="5100"/>
    <cellStyle name="Note 2 5 3" xfId="5101"/>
    <cellStyle name="Note 2 5 4" xfId="5102"/>
    <cellStyle name="Note 2 5 5" xfId="5103"/>
    <cellStyle name="Note 2 6" xfId="4321"/>
    <cellStyle name="Note 2 7" xfId="5104"/>
    <cellStyle name="Note 2 8" xfId="5105"/>
    <cellStyle name="Note 2 9" xfId="5106"/>
    <cellStyle name="Note 3" xfId="1175"/>
    <cellStyle name="Note 3 2" xfId="1176"/>
    <cellStyle name="Note 3 2 2" xfId="5107"/>
    <cellStyle name="Note 3 2 3" xfId="5108"/>
    <cellStyle name="Note 3 2 4" xfId="5109"/>
    <cellStyle name="Note 3 2 5" xfId="5110"/>
    <cellStyle name="Note 3 3" xfId="1177"/>
    <cellStyle name="Note 3 3 2" xfId="5111"/>
    <cellStyle name="Note 3 3 3" xfId="5112"/>
    <cellStyle name="Note 3 3 4" xfId="5113"/>
    <cellStyle name="Note 3 3 5" xfId="5114"/>
    <cellStyle name="Note 3 4" xfId="5115"/>
    <cellStyle name="Note 3 5" xfId="5116"/>
    <cellStyle name="Note 3 6" xfId="5117"/>
    <cellStyle name="Note 3 7" xfId="5118"/>
    <cellStyle name="Note 4" xfId="1178"/>
    <cellStyle name="Note 4 2" xfId="1179"/>
    <cellStyle name="Note 4 2 2" xfId="5119"/>
    <cellStyle name="Note 4 2 3" xfId="5120"/>
    <cellStyle name="Note 4 2 4" xfId="5121"/>
    <cellStyle name="Note 4 2 5" xfId="5122"/>
    <cellStyle name="Note 4 3" xfId="1180"/>
    <cellStyle name="Note 4 3 2" xfId="5123"/>
    <cellStyle name="Note 4 3 3" xfId="5124"/>
    <cellStyle name="Note 4 3 4" xfId="5125"/>
    <cellStyle name="Note 4 3 5" xfId="5126"/>
    <cellStyle name="Note 4 4" xfId="5127"/>
    <cellStyle name="Note 4 5" xfId="5128"/>
    <cellStyle name="Note 4 6" xfId="5129"/>
    <cellStyle name="Note 4 7" xfId="5130"/>
    <cellStyle name="Note 5" xfId="1181"/>
    <cellStyle name="Note 5 2" xfId="1182"/>
    <cellStyle name="Note 5 2 2" xfId="5131"/>
    <cellStyle name="Note 5 2 3" xfId="5132"/>
    <cellStyle name="Note 5 2 4" xfId="5133"/>
    <cellStyle name="Note 5 2 5" xfId="5134"/>
    <cellStyle name="Note 5 3" xfId="1183"/>
    <cellStyle name="Note 5 3 2" xfId="5135"/>
    <cellStyle name="Note 5 3 3" xfId="5136"/>
    <cellStyle name="Note 5 3 4" xfId="5137"/>
    <cellStyle name="Note 5 3 5" xfId="5138"/>
    <cellStyle name="Note 5 4" xfId="5139"/>
    <cellStyle name="Note 5 5" xfId="5140"/>
    <cellStyle name="Note 5 6" xfId="5141"/>
    <cellStyle name="Note 5 7" xfId="5142"/>
    <cellStyle name="Note 6" xfId="1184"/>
    <cellStyle name="Note 6 2" xfId="5143"/>
    <cellStyle name="Note 6 3" xfId="5144"/>
    <cellStyle name="Note 6 4" xfId="5145"/>
    <cellStyle name="Note 6 5" xfId="5146"/>
    <cellStyle name="Note 7" xfId="1185"/>
    <cellStyle name="Note 7 2" xfId="5147"/>
    <cellStyle name="Note 7 3" xfId="5148"/>
    <cellStyle name="Note 7 4" xfId="5149"/>
    <cellStyle name="Note 7 5" xfId="5150"/>
    <cellStyle name="Note 8" xfId="1186"/>
    <cellStyle name="Note 8 2" xfId="5151"/>
    <cellStyle name="Note 8 3" xfId="5152"/>
    <cellStyle name="Note 8 4" xfId="5153"/>
    <cellStyle name="Note 8 5" xfId="5154"/>
    <cellStyle name="Note 9" xfId="4322"/>
    <cellStyle name="Note_Критерии RAB" xfId="2732"/>
    <cellStyle name="Nr 0 dec" xfId="1187"/>
    <cellStyle name="Nr 0 dec - Input" xfId="1188"/>
    <cellStyle name="Nr 0 dec - Subtotal" xfId="1189"/>
    <cellStyle name="Nr 0 dec - Subtotal 10" xfId="5155"/>
    <cellStyle name="Nr 0 dec - Subtotal 11" xfId="5156"/>
    <cellStyle name="Nr 0 dec - Subtotal 12" xfId="5157"/>
    <cellStyle name="Nr 0 dec - Subtotal 13" xfId="5158"/>
    <cellStyle name="Nr 0 dec - Subtotal 2" xfId="1190"/>
    <cellStyle name="Nr 0 dec - Subtotal 2 2" xfId="4323"/>
    <cellStyle name="Nr 0 dec - Subtotal 2 2 2" xfId="6828"/>
    <cellStyle name="Nr 0 dec - Subtotal 2 2 2 10" xfId="8649"/>
    <cellStyle name="Nr 0 dec - Subtotal 2 2 2 11" xfId="8650"/>
    <cellStyle name="Nr 0 dec - Subtotal 2 2 2 2" xfId="8651"/>
    <cellStyle name="Nr 0 dec - Subtotal 2 2 2 3" xfId="8652"/>
    <cellStyle name="Nr 0 dec - Subtotal 2 2 2 4" xfId="8653"/>
    <cellStyle name="Nr 0 dec - Subtotal 2 2 2 5" xfId="8654"/>
    <cellStyle name="Nr 0 dec - Subtotal 2 2 2 6" xfId="8655"/>
    <cellStyle name="Nr 0 dec - Subtotal 2 2 2 7" xfId="8656"/>
    <cellStyle name="Nr 0 dec - Subtotal 2 2 2 8" xfId="8657"/>
    <cellStyle name="Nr 0 dec - Subtotal 2 2 2 9" xfId="8658"/>
    <cellStyle name="Nr 0 dec - Subtotal 2 3" xfId="5159"/>
    <cellStyle name="Nr 0 dec - Subtotal 2 3 10" xfId="8659"/>
    <cellStyle name="Nr 0 dec - Subtotal 2 3 11" xfId="8660"/>
    <cellStyle name="Nr 0 dec - Subtotal 2 3 2" xfId="8661"/>
    <cellStyle name="Nr 0 dec - Subtotal 2 3 3" xfId="8662"/>
    <cellStyle name="Nr 0 dec - Subtotal 2 3 4" xfId="8663"/>
    <cellStyle name="Nr 0 dec - Subtotal 2 3 5" xfId="8664"/>
    <cellStyle name="Nr 0 dec - Subtotal 2 3 6" xfId="8665"/>
    <cellStyle name="Nr 0 dec - Subtotal 2 3 7" xfId="8666"/>
    <cellStyle name="Nr 0 dec - Subtotal 2 3 8" xfId="8667"/>
    <cellStyle name="Nr 0 dec - Subtotal 2 3 9" xfId="8668"/>
    <cellStyle name="Nr 0 dec - Subtotal 2 4" xfId="5160"/>
    <cellStyle name="Nr 0 dec - Subtotal 2 5" xfId="5161"/>
    <cellStyle name="Nr 0 dec - Subtotal 2 6" xfId="5162"/>
    <cellStyle name="Nr 0 dec - Subtotal 2 7" xfId="5163"/>
    <cellStyle name="Nr 0 dec - Subtotal 2 8" xfId="5164"/>
    <cellStyle name="Nr 0 dec - Subtotal 2 9" xfId="5165"/>
    <cellStyle name="Nr 0 dec - Subtotal 3" xfId="1191"/>
    <cellStyle name="Nr 0 dec - Subtotal 3 2" xfId="4324"/>
    <cellStyle name="Nr 0 dec - Subtotal 3 2 2" xfId="6829"/>
    <cellStyle name="Nr 0 dec - Subtotal 3 2 2 10" xfId="8669"/>
    <cellStyle name="Nr 0 dec - Subtotal 3 2 2 11" xfId="8670"/>
    <cellStyle name="Nr 0 dec - Subtotal 3 2 2 2" xfId="8671"/>
    <cellStyle name="Nr 0 dec - Subtotal 3 2 2 3" xfId="8672"/>
    <cellStyle name="Nr 0 dec - Subtotal 3 2 2 4" xfId="8673"/>
    <cellStyle name="Nr 0 dec - Subtotal 3 2 2 5" xfId="8674"/>
    <cellStyle name="Nr 0 dec - Subtotal 3 2 2 6" xfId="8675"/>
    <cellStyle name="Nr 0 dec - Subtotal 3 2 2 7" xfId="8676"/>
    <cellStyle name="Nr 0 dec - Subtotal 3 2 2 8" xfId="8677"/>
    <cellStyle name="Nr 0 dec - Subtotal 3 2 2 9" xfId="8678"/>
    <cellStyle name="Nr 0 dec - Subtotal 3 3" xfId="5166"/>
    <cellStyle name="Nr 0 dec - Subtotal 3 3 10" xfId="8679"/>
    <cellStyle name="Nr 0 dec - Subtotal 3 3 11" xfId="8680"/>
    <cellStyle name="Nr 0 dec - Subtotal 3 3 2" xfId="8681"/>
    <cellStyle name="Nr 0 dec - Subtotal 3 3 3" xfId="8682"/>
    <cellStyle name="Nr 0 dec - Subtotal 3 3 4" xfId="8683"/>
    <cellStyle name="Nr 0 dec - Subtotal 3 3 5" xfId="8684"/>
    <cellStyle name="Nr 0 dec - Subtotal 3 3 6" xfId="8685"/>
    <cellStyle name="Nr 0 dec - Subtotal 3 3 7" xfId="8686"/>
    <cellStyle name="Nr 0 dec - Subtotal 3 3 8" xfId="8687"/>
    <cellStyle name="Nr 0 dec - Subtotal 3 3 9" xfId="8688"/>
    <cellStyle name="Nr 0 dec - Subtotal 3 4" xfId="5167"/>
    <cellStyle name="Nr 0 dec - Subtotal 3 5" xfId="5168"/>
    <cellStyle name="Nr 0 dec - Subtotal 3 6" xfId="5169"/>
    <cellStyle name="Nr 0 dec - Subtotal 3 7" xfId="5170"/>
    <cellStyle name="Nr 0 dec - Subtotal 3 8" xfId="5171"/>
    <cellStyle name="Nr 0 dec - Subtotal 3 9" xfId="5172"/>
    <cellStyle name="Nr 0 dec - Subtotal 4" xfId="1192"/>
    <cellStyle name="Nr 0 dec - Subtotal 4 2" xfId="4325"/>
    <cellStyle name="Nr 0 dec - Subtotal 4 2 2" xfId="6830"/>
    <cellStyle name="Nr 0 dec - Subtotal 4 2 2 10" xfId="8689"/>
    <cellStyle name="Nr 0 dec - Subtotal 4 2 2 11" xfId="8690"/>
    <cellStyle name="Nr 0 dec - Subtotal 4 2 2 2" xfId="8691"/>
    <cellStyle name="Nr 0 dec - Subtotal 4 2 2 3" xfId="8692"/>
    <cellStyle name="Nr 0 dec - Subtotal 4 2 2 4" xfId="8693"/>
    <cellStyle name="Nr 0 dec - Subtotal 4 2 2 5" xfId="8694"/>
    <cellStyle name="Nr 0 dec - Subtotal 4 2 2 6" xfId="8695"/>
    <cellStyle name="Nr 0 dec - Subtotal 4 2 2 7" xfId="8696"/>
    <cellStyle name="Nr 0 dec - Subtotal 4 2 2 8" xfId="8697"/>
    <cellStyle name="Nr 0 dec - Subtotal 4 2 2 9" xfId="8698"/>
    <cellStyle name="Nr 0 dec - Subtotal 4 3" xfId="5173"/>
    <cellStyle name="Nr 0 dec - Subtotal 4 3 10" xfId="8699"/>
    <cellStyle name="Nr 0 dec - Subtotal 4 3 11" xfId="8700"/>
    <cellStyle name="Nr 0 dec - Subtotal 4 3 2" xfId="8701"/>
    <cellStyle name="Nr 0 dec - Subtotal 4 3 3" xfId="8702"/>
    <cellStyle name="Nr 0 dec - Subtotal 4 3 4" xfId="8703"/>
    <cellStyle name="Nr 0 dec - Subtotal 4 3 5" xfId="8704"/>
    <cellStyle name="Nr 0 dec - Subtotal 4 3 6" xfId="8705"/>
    <cellStyle name="Nr 0 dec - Subtotal 4 3 7" xfId="8706"/>
    <cellStyle name="Nr 0 dec - Subtotal 4 3 8" xfId="8707"/>
    <cellStyle name="Nr 0 dec - Subtotal 4 3 9" xfId="8708"/>
    <cellStyle name="Nr 0 dec - Subtotal 4 4" xfId="5174"/>
    <cellStyle name="Nr 0 dec - Subtotal 4 5" xfId="5175"/>
    <cellStyle name="Nr 0 dec - Subtotal 4 6" xfId="5176"/>
    <cellStyle name="Nr 0 dec - Subtotal 4 7" xfId="5177"/>
    <cellStyle name="Nr 0 dec - Subtotal 4 8" xfId="5178"/>
    <cellStyle name="Nr 0 dec - Subtotal 4 9" xfId="5179"/>
    <cellStyle name="Nr 0 dec - Subtotal 5" xfId="1193"/>
    <cellStyle name="Nr 0 dec - Subtotal 5 2" xfId="4326"/>
    <cellStyle name="Nr 0 dec - Subtotal 5 2 2" xfId="6831"/>
    <cellStyle name="Nr 0 dec - Subtotal 5 2 2 10" xfId="8709"/>
    <cellStyle name="Nr 0 dec - Subtotal 5 2 2 11" xfId="8710"/>
    <cellStyle name="Nr 0 dec - Subtotal 5 2 2 2" xfId="8711"/>
    <cellStyle name="Nr 0 dec - Subtotal 5 2 2 3" xfId="8712"/>
    <cellStyle name="Nr 0 dec - Subtotal 5 2 2 4" xfId="8713"/>
    <cellStyle name="Nr 0 dec - Subtotal 5 2 2 5" xfId="8714"/>
    <cellStyle name="Nr 0 dec - Subtotal 5 2 2 6" xfId="8715"/>
    <cellStyle name="Nr 0 dec - Subtotal 5 2 2 7" xfId="8716"/>
    <cellStyle name="Nr 0 dec - Subtotal 5 2 2 8" xfId="8717"/>
    <cellStyle name="Nr 0 dec - Subtotal 5 2 2 9" xfId="8718"/>
    <cellStyle name="Nr 0 dec - Subtotal 5 3" xfId="5180"/>
    <cellStyle name="Nr 0 dec - Subtotal 5 3 10" xfId="8719"/>
    <cellStyle name="Nr 0 dec - Subtotal 5 3 11" xfId="8720"/>
    <cellStyle name="Nr 0 dec - Subtotal 5 3 2" xfId="8721"/>
    <cellStyle name="Nr 0 dec - Subtotal 5 3 3" xfId="8722"/>
    <cellStyle name="Nr 0 dec - Subtotal 5 3 4" xfId="8723"/>
    <cellStyle name="Nr 0 dec - Subtotal 5 3 5" xfId="8724"/>
    <cellStyle name="Nr 0 dec - Subtotal 5 3 6" xfId="8725"/>
    <cellStyle name="Nr 0 dec - Subtotal 5 3 7" xfId="8726"/>
    <cellStyle name="Nr 0 dec - Subtotal 5 3 8" xfId="8727"/>
    <cellStyle name="Nr 0 dec - Subtotal 5 3 9" xfId="8728"/>
    <cellStyle name="Nr 0 dec - Subtotal 5 4" xfId="5181"/>
    <cellStyle name="Nr 0 dec - Subtotal 5 5" xfId="5182"/>
    <cellStyle name="Nr 0 dec - Subtotal 5 6" xfId="5183"/>
    <cellStyle name="Nr 0 dec - Subtotal 5 7" xfId="5184"/>
    <cellStyle name="Nr 0 dec - Subtotal 5 8" xfId="5185"/>
    <cellStyle name="Nr 0 dec - Subtotal 5 9" xfId="5186"/>
    <cellStyle name="Nr 0 dec - Subtotal 6" xfId="4327"/>
    <cellStyle name="Nr 0 dec - Subtotal 6 2" xfId="6832"/>
    <cellStyle name="Nr 0 dec - Subtotal 6 2 10" xfId="8729"/>
    <cellStyle name="Nr 0 dec - Subtotal 6 2 11" xfId="8730"/>
    <cellStyle name="Nr 0 dec - Subtotal 6 2 2" xfId="8731"/>
    <cellStyle name="Nr 0 dec - Subtotal 6 2 3" xfId="8732"/>
    <cellStyle name="Nr 0 dec - Subtotal 6 2 4" xfId="8733"/>
    <cellStyle name="Nr 0 dec - Subtotal 6 2 5" xfId="8734"/>
    <cellStyle name="Nr 0 dec - Subtotal 6 2 6" xfId="8735"/>
    <cellStyle name="Nr 0 dec - Subtotal 6 2 7" xfId="8736"/>
    <cellStyle name="Nr 0 dec - Subtotal 6 2 8" xfId="8737"/>
    <cellStyle name="Nr 0 dec - Subtotal 6 2 9" xfId="8738"/>
    <cellStyle name="Nr 0 dec - Subtotal 7" xfId="5187"/>
    <cellStyle name="Nr 0 dec - Subtotal 7 10" xfId="8739"/>
    <cellStyle name="Nr 0 dec - Subtotal 7 11" xfId="8740"/>
    <cellStyle name="Nr 0 dec - Subtotal 7 2" xfId="8741"/>
    <cellStyle name="Nr 0 dec - Subtotal 7 3" xfId="8742"/>
    <cellStyle name="Nr 0 dec - Subtotal 7 4" xfId="8743"/>
    <cellStyle name="Nr 0 dec - Subtotal 7 5" xfId="8744"/>
    <cellStyle name="Nr 0 dec - Subtotal 7 6" xfId="8745"/>
    <cellStyle name="Nr 0 dec - Subtotal 7 7" xfId="8746"/>
    <cellStyle name="Nr 0 dec - Subtotal 7 8" xfId="8747"/>
    <cellStyle name="Nr 0 dec - Subtotal 7 9" xfId="8748"/>
    <cellStyle name="Nr 0 dec - Subtotal 8" xfId="5188"/>
    <cellStyle name="Nr 0 dec - Subtotal 9" xfId="5189"/>
    <cellStyle name="Nr 0 dec_Data" xfId="1194"/>
    <cellStyle name="Nr 1 dec" xfId="1195"/>
    <cellStyle name="Nr 1 dec - Input" xfId="1196"/>
    <cellStyle name="Nr, 0 dec" xfId="1197"/>
    <cellStyle name="Number" xfId="1198"/>
    <cellStyle name="Number entry" xfId="1199"/>
    <cellStyle name="Number entry 10" xfId="8749"/>
    <cellStyle name="Number entry 2" xfId="1200"/>
    <cellStyle name="Number entry 2 2" xfId="4328"/>
    <cellStyle name="Number entry 2 2 2" xfId="4329"/>
    <cellStyle name="Number entry 2 2 2 2" xfId="6833"/>
    <cellStyle name="Number entry 2 2 2 2 2" xfId="8750"/>
    <cellStyle name="Number entry 2 2 2 2 3" xfId="8751"/>
    <cellStyle name="Number entry 2 2 2 2 4" xfId="8752"/>
    <cellStyle name="Number entry 2 2 2 2 5" xfId="8753"/>
    <cellStyle name="Number entry 2 2 2 2 6" xfId="8754"/>
    <cellStyle name="Number entry 2 2 2 2 7" xfId="8755"/>
    <cellStyle name="Number entry 2 2 2 2 8" xfId="8756"/>
    <cellStyle name="Number entry 2 2 2 2 9" xfId="8757"/>
    <cellStyle name="Number entry 2 2 2 3" xfId="8758"/>
    <cellStyle name="Number entry 2 2 2 4" xfId="8759"/>
    <cellStyle name="Number entry 2 2 2 5" xfId="8760"/>
    <cellStyle name="Number entry 2 2 2 6" xfId="8761"/>
    <cellStyle name="Number entry 2 2 2 7" xfId="8762"/>
    <cellStyle name="Number entry 2 2 3" xfId="5190"/>
    <cellStyle name="Number entry 2 2 3 2" xfId="8763"/>
    <cellStyle name="Number entry 2 2 3 3" xfId="8764"/>
    <cellStyle name="Number entry 2 2 3 4" xfId="8765"/>
    <cellStyle name="Number entry 2 2 3 5" xfId="8766"/>
    <cellStyle name="Number entry 2 2 3 6" xfId="8767"/>
    <cellStyle name="Number entry 2 2 3 7" xfId="8768"/>
    <cellStyle name="Number entry 2 2 3 8" xfId="8769"/>
    <cellStyle name="Number entry 2 2 3 9" xfId="8770"/>
    <cellStyle name="Number entry 2 2 4" xfId="5191"/>
    <cellStyle name="Number entry 2 2 5" xfId="5192"/>
    <cellStyle name="Number entry 2 2 6" xfId="5193"/>
    <cellStyle name="Number entry 2 2 7" xfId="5194"/>
    <cellStyle name="Number entry 2 2 8" xfId="8771"/>
    <cellStyle name="Number entry 2 3" xfId="5195"/>
    <cellStyle name="Number entry 2 3 2" xfId="8772"/>
    <cellStyle name="Number entry 2 3 3" xfId="8773"/>
    <cellStyle name="Number entry 2 3 4" xfId="8774"/>
    <cellStyle name="Number entry 2 3 5" xfId="8775"/>
    <cellStyle name="Number entry 2 3 6" xfId="8776"/>
    <cellStyle name="Number entry 2 3 7" xfId="8777"/>
    <cellStyle name="Number entry 2 3 8" xfId="8778"/>
    <cellStyle name="Number entry 2 3 9" xfId="8779"/>
    <cellStyle name="Number entry 2 4" xfId="5196"/>
    <cellStyle name="Number entry 2 5" xfId="5197"/>
    <cellStyle name="Number entry 2 6" xfId="5198"/>
    <cellStyle name="Number entry 2 7" xfId="5199"/>
    <cellStyle name="Number entry 2 8" xfId="8780"/>
    <cellStyle name="Number entry 3" xfId="1201"/>
    <cellStyle name="Number entry 3 2" xfId="4330"/>
    <cellStyle name="Number entry 3 2 2" xfId="4331"/>
    <cellStyle name="Number entry 3 2 2 2" xfId="6834"/>
    <cellStyle name="Number entry 3 2 2 2 2" xfId="8781"/>
    <cellStyle name="Number entry 3 2 2 2 3" xfId="8782"/>
    <cellStyle name="Number entry 3 2 2 2 4" xfId="8783"/>
    <cellStyle name="Number entry 3 2 2 2 5" xfId="8784"/>
    <cellStyle name="Number entry 3 2 2 2 6" xfId="8785"/>
    <cellStyle name="Number entry 3 2 2 2 7" xfId="8786"/>
    <cellStyle name="Number entry 3 2 2 2 8" xfId="8787"/>
    <cellStyle name="Number entry 3 2 2 2 9" xfId="8788"/>
    <cellStyle name="Number entry 3 2 2 3" xfId="8789"/>
    <cellStyle name="Number entry 3 2 2 4" xfId="8790"/>
    <cellStyle name="Number entry 3 2 2 5" xfId="8791"/>
    <cellStyle name="Number entry 3 2 2 6" xfId="8792"/>
    <cellStyle name="Number entry 3 2 2 7" xfId="8793"/>
    <cellStyle name="Number entry 3 2 3" xfId="5200"/>
    <cellStyle name="Number entry 3 2 3 2" xfId="8794"/>
    <cellStyle name="Number entry 3 2 3 3" xfId="8795"/>
    <cellStyle name="Number entry 3 2 3 4" xfId="8796"/>
    <cellStyle name="Number entry 3 2 3 5" xfId="8797"/>
    <cellStyle name="Number entry 3 2 3 6" xfId="8798"/>
    <cellStyle name="Number entry 3 2 3 7" xfId="8799"/>
    <cellStyle name="Number entry 3 2 3 8" xfId="8800"/>
    <cellStyle name="Number entry 3 2 3 9" xfId="8801"/>
    <cellStyle name="Number entry 3 2 4" xfId="5201"/>
    <cellStyle name="Number entry 3 2 5" xfId="5202"/>
    <cellStyle name="Number entry 3 2 6" xfId="5203"/>
    <cellStyle name="Number entry 3 2 7" xfId="5204"/>
    <cellStyle name="Number entry 3 2 8" xfId="8802"/>
    <cellStyle name="Number entry 3 3" xfId="5205"/>
    <cellStyle name="Number entry 3 3 2" xfId="8803"/>
    <cellStyle name="Number entry 3 3 3" xfId="8804"/>
    <cellStyle name="Number entry 3 3 4" xfId="8805"/>
    <cellStyle name="Number entry 3 3 5" xfId="8806"/>
    <cellStyle name="Number entry 3 3 6" xfId="8807"/>
    <cellStyle name="Number entry 3 3 7" xfId="8808"/>
    <cellStyle name="Number entry 3 3 8" xfId="8809"/>
    <cellStyle name="Number entry 3 3 9" xfId="8810"/>
    <cellStyle name="Number entry 3 4" xfId="5206"/>
    <cellStyle name="Number entry 3 5" xfId="5207"/>
    <cellStyle name="Number entry 3 6" xfId="5208"/>
    <cellStyle name="Number entry 3 7" xfId="5209"/>
    <cellStyle name="Number entry 3 8" xfId="8811"/>
    <cellStyle name="Number entry 4" xfId="4332"/>
    <cellStyle name="Number entry 4 2" xfId="4333"/>
    <cellStyle name="Number entry 4 2 2" xfId="6835"/>
    <cellStyle name="Number entry 4 2 2 2" xfId="8812"/>
    <cellStyle name="Number entry 4 2 2 3" xfId="8813"/>
    <cellStyle name="Number entry 4 2 2 4" xfId="8814"/>
    <cellStyle name="Number entry 4 2 2 5" xfId="8815"/>
    <cellStyle name="Number entry 4 2 2 6" xfId="8816"/>
    <cellStyle name="Number entry 4 2 2 7" xfId="8817"/>
    <cellStyle name="Number entry 4 2 2 8" xfId="8818"/>
    <cellStyle name="Number entry 4 2 2 9" xfId="8819"/>
    <cellStyle name="Number entry 4 2 3" xfId="8820"/>
    <cellStyle name="Number entry 4 2 4" xfId="8821"/>
    <cellStyle name="Number entry 4 2 5" xfId="8822"/>
    <cellStyle name="Number entry 4 2 6" xfId="8823"/>
    <cellStyle name="Number entry 4 2 7" xfId="8824"/>
    <cellStyle name="Number entry 4 3" xfId="5210"/>
    <cellStyle name="Number entry 4 3 2" xfId="8825"/>
    <cellStyle name="Number entry 4 3 3" xfId="8826"/>
    <cellStyle name="Number entry 4 3 4" xfId="8827"/>
    <cellStyle name="Number entry 4 3 5" xfId="8828"/>
    <cellStyle name="Number entry 4 3 6" xfId="8829"/>
    <cellStyle name="Number entry 4 3 7" xfId="8830"/>
    <cellStyle name="Number entry 4 3 8" xfId="8831"/>
    <cellStyle name="Number entry 4 3 9" xfId="8832"/>
    <cellStyle name="Number entry 4 4" xfId="5211"/>
    <cellStyle name="Number entry 4 5" xfId="5212"/>
    <cellStyle name="Number entry 4 6" xfId="5213"/>
    <cellStyle name="Number entry 4 7" xfId="5214"/>
    <cellStyle name="Number entry 4 8" xfId="8833"/>
    <cellStyle name="Number entry 5" xfId="5215"/>
    <cellStyle name="Number entry 5 2" xfId="8834"/>
    <cellStyle name="Number entry 5 3" xfId="8835"/>
    <cellStyle name="Number entry 5 4" xfId="8836"/>
    <cellStyle name="Number entry 5 5" xfId="8837"/>
    <cellStyle name="Number entry 5 6" xfId="8838"/>
    <cellStyle name="Number entry 5 7" xfId="8839"/>
    <cellStyle name="Number entry 5 8" xfId="8840"/>
    <cellStyle name="Number entry 5 9" xfId="8841"/>
    <cellStyle name="Number entry 6" xfId="5216"/>
    <cellStyle name="Number entry 7" xfId="5217"/>
    <cellStyle name="Number entry 8" xfId="5218"/>
    <cellStyle name="Number entry 9" xfId="5219"/>
    <cellStyle name="Number entry dec" xfId="1202"/>
    <cellStyle name="Number entry dec 10" xfId="8842"/>
    <cellStyle name="Number entry dec 2" xfId="1203"/>
    <cellStyle name="Number entry dec 2 2" xfId="4334"/>
    <cellStyle name="Number entry dec 2 2 2" xfId="4335"/>
    <cellStyle name="Number entry dec 2 2 2 2" xfId="6836"/>
    <cellStyle name="Number entry dec 2 2 2 2 2" xfId="8843"/>
    <cellStyle name="Number entry dec 2 2 2 2 3" xfId="8844"/>
    <cellStyle name="Number entry dec 2 2 2 2 4" xfId="8845"/>
    <cellStyle name="Number entry dec 2 2 2 2 5" xfId="8846"/>
    <cellStyle name="Number entry dec 2 2 2 2 6" xfId="8847"/>
    <cellStyle name="Number entry dec 2 2 2 2 7" xfId="8848"/>
    <cellStyle name="Number entry dec 2 2 2 2 8" xfId="8849"/>
    <cellStyle name="Number entry dec 2 2 2 2 9" xfId="8850"/>
    <cellStyle name="Number entry dec 2 2 2 3" xfId="8851"/>
    <cellStyle name="Number entry dec 2 2 2 4" xfId="8852"/>
    <cellStyle name="Number entry dec 2 2 2 5" xfId="8853"/>
    <cellStyle name="Number entry dec 2 2 2 6" xfId="8854"/>
    <cellStyle name="Number entry dec 2 2 2 7" xfId="8855"/>
    <cellStyle name="Number entry dec 2 2 3" xfId="5220"/>
    <cellStyle name="Number entry dec 2 2 3 2" xfId="8856"/>
    <cellStyle name="Number entry dec 2 2 3 3" xfId="8857"/>
    <cellStyle name="Number entry dec 2 2 3 4" xfId="8858"/>
    <cellStyle name="Number entry dec 2 2 3 5" xfId="8859"/>
    <cellStyle name="Number entry dec 2 2 3 6" xfId="8860"/>
    <cellStyle name="Number entry dec 2 2 3 7" xfId="8861"/>
    <cellStyle name="Number entry dec 2 2 3 8" xfId="8862"/>
    <cellStyle name="Number entry dec 2 2 3 9" xfId="8863"/>
    <cellStyle name="Number entry dec 2 2 4" xfId="5221"/>
    <cellStyle name="Number entry dec 2 2 5" xfId="5222"/>
    <cellStyle name="Number entry dec 2 2 6" xfId="5223"/>
    <cellStyle name="Number entry dec 2 2 7" xfId="5224"/>
    <cellStyle name="Number entry dec 2 2 8" xfId="8864"/>
    <cellStyle name="Number entry dec 2 3" xfId="5225"/>
    <cellStyle name="Number entry dec 2 3 2" xfId="8865"/>
    <cellStyle name="Number entry dec 2 3 3" xfId="8866"/>
    <cellStyle name="Number entry dec 2 3 4" xfId="8867"/>
    <cellStyle name="Number entry dec 2 3 5" xfId="8868"/>
    <cellStyle name="Number entry dec 2 3 6" xfId="8869"/>
    <cellStyle name="Number entry dec 2 3 7" xfId="8870"/>
    <cellStyle name="Number entry dec 2 3 8" xfId="8871"/>
    <cellStyle name="Number entry dec 2 3 9" xfId="8872"/>
    <cellStyle name="Number entry dec 2 4" xfId="5226"/>
    <cellStyle name="Number entry dec 2 5" xfId="5227"/>
    <cellStyle name="Number entry dec 2 6" xfId="5228"/>
    <cellStyle name="Number entry dec 2 7" xfId="5229"/>
    <cellStyle name="Number entry dec 2 8" xfId="8873"/>
    <cellStyle name="Number entry dec 3" xfId="1204"/>
    <cellStyle name="Number entry dec 3 2" xfId="4336"/>
    <cellStyle name="Number entry dec 3 2 2" xfId="4337"/>
    <cellStyle name="Number entry dec 3 2 2 2" xfId="6837"/>
    <cellStyle name="Number entry dec 3 2 2 2 2" xfId="8874"/>
    <cellStyle name="Number entry dec 3 2 2 2 3" xfId="8875"/>
    <cellStyle name="Number entry dec 3 2 2 2 4" xfId="8876"/>
    <cellStyle name="Number entry dec 3 2 2 2 5" xfId="8877"/>
    <cellStyle name="Number entry dec 3 2 2 2 6" xfId="8878"/>
    <cellStyle name="Number entry dec 3 2 2 2 7" xfId="8879"/>
    <cellStyle name="Number entry dec 3 2 2 2 8" xfId="8880"/>
    <cellStyle name="Number entry dec 3 2 2 2 9" xfId="8881"/>
    <cellStyle name="Number entry dec 3 2 2 3" xfId="8882"/>
    <cellStyle name="Number entry dec 3 2 2 4" xfId="8883"/>
    <cellStyle name="Number entry dec 3 2 2 5" xfId="8884"/>
    <cellStyle name="Number entry dec 3 2 2 6" xfId="8885"/>
    <cellStyle name="Number entry dec 3 2 2 7" xfId="8886"/>
    <cellStyle name="Number entry dec 3 2 3" xfId="5230"/>
    <cellStyle name="Number entry dec 3 2 3 2" xfId="8887"/>
    <cellStyle name="Number entry dec 3 2 3 3" xfId="8888"/>
    <cellStyle name="Number entry dec 3 2 3 4" xfId="8889"/>
    <cellStyle name="Number entry dec 3 2 3 5" xfId="8890"/>
    <cellStyle name="Number entry dec 3 2 3 6" xfId="8891"/>
    <cellStyle name="Number entry dec 3 2 3 7" xfId="8892"/>
    <cellStyle name="Number entry dec 3 2 3 8" xfId="8893"/>
    <cellStyle name="Number entry dec 3 2 3 9" xfId="8894"/>
    <cellStyle name="Number entry dec 3 2 4" xfId="5231"/>
    <cellStyle name="Number entry dec 3 2 5" xfId="5232"/>
    <cellStyle name="Number entry dec 3 2 6" xfId="5233"/>
    <cellStyle name="Number entry dec 3 2 7" xfId="5234"/>
    <cellStyle name="Number entry dec 3 2 8" xfId="8895"/>
    <cellStyle name="Number entry dec 3 3" xfId="5235"/>
    <cellStyle name="Number entry dec 3 3 2" xfId="8896"/>
    <cellStyle name="Number entry dec 3 3 3" xfId="8897"/>
    <cellStyle name="Number entry dec 3 3 4" xfId="8898"/>
    <cellStyle name="Number entry dec 3 3 5" xfId="8899"/>
    <cellStyle name="Number entry dec 3 3 6" xfId="8900"/>
    <cellStyle name="Number entry dec 3 3 7" xfId="8901"/>
    <cellStyle name="Number entry dec 3 3 8" xfId="8902"/>
    <cellStyle name="Number entry dec 3 3 9" xfId="8903"/>
    <cellStyle name="Number entry dec 3 4" xfId="5236"/>
    <cellStyle name="Number entry dec 3 5" xfId="5237"/>
    <cellStyle name="Number entry dec 3 6" xfId="5238"/>
    <cellStyle name="Number entry dec 3 7" xfId="5239"/>
    <cellStyle name="Number entry dec 3 8" xfId="8904"/>
    <cellStyle name="Number entry dec 4" xfId="4338"/>
    <cellStyle name="Number entry dec 4 2" xfId="4339"/>
    <cellStyle name="Number entry dec 4 2 2" xfId="6838"/>
    <cellStyle name="Number entry dec 4 2 2 2" xfId="8905"/>
    <cellStyle name="Number entry dec 4 2 2 3" xfId="8906"/>
    <cellStyle name="Number entry dec 4 2 2 4" xfId="8907"/>
    <cellStyle name="Number entry dec 4 2 2 5" xfId="8908"/>
    <cellStyle name="Number entry dec 4 2 2 6" xfId="8909"/>
    <cellStyle name="Number entry dec 4 2 2 7" xfId="8910"/>
    <cellStyle name="Number entry dec 4 2 2 8" xfId="8911"/>
    <cellStyle name="Number entry dec 4 2 2 9" xfId="8912"/>
    <cellStyle name="Number entry dec 4 2 3" xfId="8913"/>
    <cellStyle name="Number entry dec 4 2 4" xfId="8914"/>
    <cellStyle name="Number entry dec 4 2 5" xfId="8915"/>
    <cellStyle name="Number entry dec 4 2 6" xfId="8916"/>
    <cellStyle name="Number entry dec 4 2 7" xfId="8917"/>
    <cellStyle name="Number entry dec 4 3" xfId="5240"/>
    <cellStyle name="Number entry dec 4 3 2" xfId="8918"/>
    <cellStyle name="Number entry dec 4 3 3" xfId="8919"/>
    <cellStyle name="Number entry dec 4 3 4" xfId="8920"/>
    <cellStyle name="Number entry dec 4 3 5" xfId="8921"/>
    <cellStyle name="Number entry dec 4 3 6" xfId="8922"/>
    <cellStyle name="Number entry dec 4 3 7" xfId="8923"/>
    <cellStyle name="Number entry dec 4 3 8" xfId="8924"/>
    <cellStyle name="Number entry dec 4 3 9" xfId="8925"/>
    <cellStyle name="Number entry dec 4 4" xfId="5241"/>
    <cellStyle name="Number entry dec 4 5" xfId="5242"/>
    <cellStyle name="Number entry dec 4 6" xfId="5243"/>
    <cellStyle name="Number entry dec 4 7" xfId="5244"/>
    <cellStyle name="Number entry dec 4 8" xfId="8926"/>
    <cellStyle name="Number entry dec 5" xfId="5245"/>
    <cellStyle name="Number entry dec 5 2" xfId="8927"/>
    <cellStyle name="Number entry dec 5 3" xfId="8928"/>
    <cellStyle name="Number entry dec 5 4" xfId="8929"/>
    <cellStyle name="Number entry dec 5 5" xfId="8930"/>
    <cellStyle name="Number entry dec 5 6" xfId="8931"/>
    <cellStyle name="Number entry dec 5 7" xfId="8932"/>
    <cellStyle name="Number entry dec 5 8" xfId="8933"/>
    <cellStyle name="Number entry dec 5 9" xfId="8934"/>
    <cellStyle name="Number entry dec 6" xfId="5246"/>
    <cellStyle name="Number entry dec 7" xfId="5247"/>
    <cellStyle name="Number entry dec 8" xfId="5248"/>
    <cellStyle name="Number entry dec 9" xfId="5249"/>
    <cellStyle name="Number, 0 dec" xfId="1205"/>
    <cellStyle name="Number, 1 dec" xfId="1206"/>
    <cellStyle name="Number, 2 dec" xfId="1207"/>
    <cellStyle name="Ôčíŕíńîâűé [0]_(ňŕá 3č)" xfId="2733"/>
    <cellStyle name="Ociriniaue [0]_F_21" xfId="2734"/>
    <cellStyle name="Ôčíŕíńîâűé_(ňŕá 3č)" xfId="2735"/>
    <cellStyle name="Option" xfId="1208"/>
    <cellStyle name="OptionHeading" xfId="1209"/>
    <cellStyle name="Output" xfId="1210"/>
    <cellStyle name="Output 2" xfId="1211"/>
    <cellStyle name="Output 2 2" xfId="1212"/>
    <cellStyle name="Output 2 2 2" xfId="1213"/>
    <cellStyle name="Output 2 2 2 2" xfId="5250"/>
    <cellStyle name="Output 2 2 2 3" xfId="5251"/>
    <cellStyle name="Output 2 2 2 4" xfId="5252"/>
    <cellStyle name="Output 2 2 2 5" xfId="5253"/>
    <cellStyle name="Output 2 2 3" xfId="5254"/>
    <cellStyle name="Output 2 2 4" xfId="5255"/>
    <cellStyle name="Output 2 2 5" xfId="5256"/>
    <cellStyle name="Output 2 2 6" xfId="5257"/>
    <cellStyle name="Output 2 3" xfId="1214"/>
    <cellStyle name="Output 2 3 2" xfId="5258"/>
    <cellStyle name="Output 2 3 3" xfId="5259"/>
    <cellStyle name="Output 2 3 4" xfId="5260"/>
    <cellStyle name="Output 2 3 5" xfId="5261"/>
    <cellStyle name="Output 2 4" xfId="5262"/>
    <cellStyle name="Output 2 5" xfId="5263"/>
    <cellStyle name="Output 2 6" xfId="5264"/>
    <cellStyle name="Output 2 7" xfId="5265"/>
    <cellStyle name="Output 3" xfId="1215"/>
    <cellStyle name="Output 3 2" xfId="5266"/>
    <cellStyle name="Output 3 3" xfId="5267"/>
    <cellStyle name="Output 3 4" xfId="5268"/>
    <cellStyle name="Output 3 5" xfId="5269"/>
    <cellStyle name="Output 4" xfId="1216"/>
    <cellStyle name="Output 4 2" xfId="5270"/>
    <cellStyle name="Output 4 3" xfId="5271"/>
    <cellStyle name="Output 4 4" xfId="5272"/>
    <cellStyle name="Output 4 5" xfId="5273"/>
    <cellStyle name="Output 5" xfId="4340"/>
    <cellStyle name="Output 6" xfId="5274"/>
    <cellStyle name="Output 7" xfId="5275"/>
    <cellStyle name="Output 8" xfId="5276"/>
    <cellStyle name="Output 9" xfId="5277"/>
    <cellStyle name="Output Amounts" xfId="1217"/>
    <cellStyle name="Output Column Headings" xfId="1218"/>
    <cellStyle name="Output Line Items" xfId="1219"/>
    <cellStyle name="Output Report Heading" xfId="1220"/>
    <cellStyle name="Output Report Title" xfId="1221"/>
    <cellStyle name="Outputtitle" xfId="1222"/>
    <cellStyle name="Paaotsikko" xfId="1223"/>
    <cellStyle name="Page Number" xfId="1224"/>
    <cellStyle name="PageHeading" xfId="2736"/>
    <cellStyle name="PageTitle" xfId="1225"/>
    <cellStyle name="pb_page_heading_LS" xfId="1226"/>
    <cellStyle name="PctLine" xfId="1227"/>
    <cellStyle name="Pénznem [0]_Document" xfId="1228"/>
    <cellStyle name="Pénznem_Document" xfId="1229"/>
    <cellStyle name="perc" xfId="1230"/>
    <cellStyle name="Percent [0]" xfId="1231"/>
    <cellStyle name="Percent [00]" xfId="1232"/>
    <cellStyle name="Percent [1]" xfId="1233"/>
    <cellStyle name="Percent [2]" xfId="1234"/>
    <cellStyle name="Percent [3]" xfId="1235"/>
    <cellStyle name="Percent 1 dec" xfId="1236"/>
    <cellStyle name="Percent 1 dec - Input" xfId="1237"/>
    <cellStyle name="Percent 1 dec_Data" xfId="1238"/>
    <cellStyle name="Percent 2" xfId="1239"/>
    <cellStyle name="Percent 2 2" xfId="1240"/>
    <cellStyle name="Percent 3" xfId="1241"/>
    <cellStyle name="Percent 3 2" xfId="1242"/>
    <cellStyle name="Percent 3 2 2" xfId="6839"/>
    <cellStyle name="Percent 3 2 2 2" xfId="8935"/>
    <cellStyle name="Percent 3 2 2 3" xfId="8936"/>
    <cellStyle name="Percent 3 2 3" xfId="8937"/>
    <cellStyle name="Percent 3 2 4" xfId="8938"/>
    <cellStyle name="Percent 3 3" xfId="6840"/>
    <cellStyle name="Percent 3 3 2" xfId="8939"/>
    <cellStyle name="Percent 3 3 3" xfId="8940"/>
    <cellStyle name="Percent 3 4" xfId="8941"/>
    <cellStyle name="Percent 3 5" xfId="8942"/>
    <cellStyle name="Percent 4" xfId="1243"/>
    <cellStyle name="Percent 6" xfId="1244"/>
    <cellStyle name="Percent hard no" xfId="1245"/>
    <cellStyle name="Percent(1)" xfId="1246"/>
    <cellStyle name="Percent(2)" xfId="1247"/>
    <cellStyle name="Percent, 0 dec" xfId="1248"/>
    <cellStyle name="Percent, 1 dec" xfId="1249"/>
    <cellStyle name="Percent, 2 dec" xfId="1250"/>
    <cellStyle name="Percent, bp" xfId="1251"/>
    <cellStyle name="Percent_BMU_Fosforit_model_13_formated" xfId="1252"/>
    <cellStyle name="Percent1" xfId="2737"/>
    <cellStyle name="PercentChange" xfId="1253"/>
    <cellStyle name="perecnt" xfId="1254"/>
    <cellStyle name="precent" xfId="1255"/>
    <cellStyle name="PrePop Currency (0)" xfId="1256"/>
    <cellStyle name="PrePop Currency (2)" xfId="1257"/>
    <cellStyle name="PrePop Units (0)" xfId="1258"/>
    <cellStyle name="PrePop Units (1)" xfId="1259"/>
    <cellStyle name="PrePop Units (2)" xfId="1260"/>
    <cellStyle name="Price" xfId="1261"/>
    <cellStyle name="prochrek" xfId="1262"/>
    <cellStyle name="prochrek 2" xfId="8943"/>
    <cellStyle name="prochrek 3" xfId="8944"/>
    <cellStyle name="prochrek 4" xfId="8945"/>
    <cellStyle name="Profit figure" xfId="1263"/>
    <cellStyle name="Puslapis1" xfId="1264"/>
    <cellStyle name="Puslapis2" xfId="1265"/>
    <cellStyle name="QTitle" xfId="2738"/>
    <cellStyle name="QTitle 2" xfId="3811"/>
    <cellStyle name="QTitle 2 2" xfId="6841"/>
    <cellStyle name="QTitle 2 2 2" xfId="8946"/>
    <cellStyle name="QTitle 2 2 3" xfId="8947"/>
    <cellStyle name="QTitle 2 2 4" xfId="8948"/>
    <cellStyle name="QTitle 2 2 5" xfId="8949"/>
    <cellStyle name="QTitle 2 2 6" xfId="8950"/>
    <cellStyle name="QTitle 2 2 7" xfId="8951"/>
    <cellStyle name="QTitle 2 2 8" xfId="8952"/>
    <cellStyle name="QTitle 2 2 9" xfId="8953"/>
    <cellStyle name="QTitle 2 3" xfId="8954"/>
    <cellStyle name="QTitle 2 4" xfId="8955"/>
    <cellStyle name="QTitle 2 5" xfId="8956"/>
    <cellStyle name="QTitle 2 6" xfId="8957"/>
    <cellStyle name="QTitle 2 7" xfId="8958"/>
    <cellStyle name="QTitle 3" xfId="3812"/>
    <cellStyle name="QTitle 3 2" xfId="6842"/>
    <cellStyle name="QTitle 3 2 2" xfId="8959"/>
    <cellStyle name="QTitle 3 2 3" xfId="8960"/>
    <cellStyle name="QTitle 3 2 4" xfId="8961"/>
    <cellStyle name="QTitle 3 2 5" xfId="8962"/>
    <cellStyle name="QTitle 3 2 6" xfId="8963"/>
    <cellStyle name="QTitle 3 2 7" xfId="8964"/>
    <cellStyle name="QTitle 3 2 8" xfId="8965"/>
    <cellStyle name="QTitle 3 2 9" xfId="8966"/>
    <cellStyle name="QTitle 3 3" xfId="8967"/>
    <cellStyle name="QTitle 3 4" xfId="8968"/>
    <cellStyle name="QTitle 3 5" xfId="8969"/>
    <cellStyle name="QTitle 3 6" xfId="8970"/>
    <cellStyle name="QTitle 3 7" xfId="8971"/>
    <cellStyle name="QTitle 4" xfId="5278"/>
    <cellStyle name="QTitle 4 2" xfId="8972"/>
    <cellStyle name="QTitle 4 3" xfId="8973"/>
    <cellStyle name="QTitle 4 4" xfId="8974"/>
    <cellStyle name="QTitle 4 5" xfId="8975"/>
    <cellStyle name="QTitle 4 6" xfId="8976"/>
    <cellStyle name="QTitle 4 7" xfId="8977"/>
    <cellStyle name="QTitle 4 8" xfId="8978"/>
    <cellStyle name="QTitle 4 9" xfId="8979"/>
    <cellStyle name="QTitle 5" xfId="5279"/>
    <cellStyle name="QTitle 6" xfId="5280"/>
    <cellStyle name="QTitle 7" xfId="5281"/>
    <cellStyle name="QTitle 8" xfId="5282"/>
    <cellStyle name="QTitle 9" xfId="8980"/>
    <cellStyle name="range" xfId="2739"/>
    <cellStyle name="Ratio" xfId="1266"/>
    <cellStyle name="RatioX" xfId="1267"/>
    <cellStyle name="Red" xfId="1268"/>
    <cellStyle name="s_Valuation " xfId="1269"/>
    <cellStyle name="s_Valuation  2" xfId="5283"/>
    <cellStyle name="s_Valuation  3" xfId="8981"/>
    <cellStyle name="s_Valuation  4" xfId="8982"/>
    <cellStyle name="s_Valuation  5" xfId="8983"/>
    <cellStyle name="s_Valuation _WACC Analysis" xfId="1270"/>
    <cellStyle name="s_Valuation _WACC Analysis 2" xfId="5284"/>
    <cellStyle name="s_Valuation _WACC Analysis 3" xfId="8984"/>
    <cellStyle name="s_Valuation _WACC Analysis 4" xfId="8985"/>
    <cellStyle name="s_Valuation _WACC Analysis 5" xfId="8986"/>
    <cellStyle name="s_Valuation _WACC Analysis_лизинг и страхование" xfId="1271"/>
    <cellStyle name="s_Valuation _WACC Analysis_лизинг и страхование 2" xfId="5285"/>
    <cellStyle name="s_Valuation _WACC Analysis_лизинг и страхование 3" xfId="8987"/>
    <cellStyle name="s_Valuation _WACC Analysis_лизинг и страхование 4" xfId="8988"/>
    <cellStyle name="s_Valuation _WACC Analysis_лизинг и страхование 5" xfId="8989"/>
    <cellStyle name="s_Valuation _WACC Analysis_лизинг и страхование_Денежный поток ЗАО ЭПИ-2008г.(в объемах декабря)2811  ПОСЛЕДНИЙ (Перераб. с изм. старахованием)" xfId="1272"/>
    <cellStyle name="s_Valuation _WACC Analysis_лизинг и страхование_Денежный поток ЗАО ЭПИ-2008г.(в объемах декабря)2811  ПОСЛЕДНИЙ (Перераб. с изм. старахованием) 2" xfId="5286"/>
    <cellStyle name="s_Valuation _WACC Analysis_лизинг и страхование_Денежный поток ЗАО ЭПИ-2008г.(в объемах декабря)2811  ПОСЛЕДНИЙ (Перераб. с изм. старахованием) 3" xfId="8990"/>
    <cellStyle name="s_Valuation _WACC Analysis_лизинг и страхование_Денежный поток ЗАО ЭПИ-2008г.(в объемах декабря)2811  ПОСЛЕДНИЙ (Перераб. с изм. старахованием) 4" xfId="8991"/>
    <cellStyle name="s_Valuation _WACC Analysis_лизинг и страхование_Денежный поток ЗАО ЭПИ-2008г.(в объемах декабря)2811  ПОСЛЕДНИЙ (Перераб. с изм. старахованием) 5" xfId="8992"/>
    <cellStyle name="s_Valuation _WACC Analysis_ЛИЗИНГовый КАЛЕНДАРЬ" xfId="1273"/>
    <cellStyle name="s_Valuation _WACC Analysis_ЛИЗИНГовый КАЛЕНДАРЬ 2" xfId="5287"/>
    <cellStyle name="s_Valuation _WACC Analysis_ЛИЗИНГовый КАЛЕНДАРЬ 3" xfId="8993"/>
    <cellStyle name="s_Valuation _WACC Analysis_ЛИЗИНГовый КАЛЕНДАРЬ 4" xfId="8994"/>
    <cellStyle name="s_Valuation _WACC Analysis_ЛИЗИНГовый КАЛЕНДАРЬ 5" xfId="8995"/>
    <cellStyle name="s_Valuation _WACC Analysis_ЛИЗИНГовый КАЛЕНДАРЬ_Денежный поток ЗАО ЭПИ-2008г.(в объемах декабря)2811  ПОСЛЕДНИЙ (Перераб. с изм. старахованием)" xfId="1274"/>
    <cellStyle name="s_Valuation _WACC Analysis_ЛИЗИНГовый КАЛЕНДАРЬ_Денежный поток ЗАО ЭПИ-2008г.(в объемах декабря)2811  ПОСЛЕДНИЙ (Перераб. с изм. старахованием) 2" xfId="5288"/>
    <cellStyle name="s_Valuation _WACC Analysis_ЛИЗИНГовый КАЛЕНДАРЬ_Денежный поток ЗАО ЭПИ-2008г.(в объемах декабря)2811  ПОСЛЕДНИЙ (Перераб. с изм. старахованием) 3" xfId="8996"/>
    <cellStyle name="s_Valuation _WACC Analysis_ЛИЗИНГовый КАЛЕНДАРЬ_Денежный поток ЗАО ЭПИ-2008г.(в объемах декабря)2811  ПОСЛЕДНИЙ (Перераб. с изм. старахованием) 4" xfId="8997"/>
    <cellStyle name="s_Valuation _WACC Analysis_ЛИЗИНГовый КАЛЕНДАРЬ_Денежный поток ЗАО ЭПИ-2008г.(в объемах декабря)2811  ПОСЛЕДНИЙ (Перераб. с изм. старахованием) 5" xfId="8998"/>
    <cellStyle name="s_Valuation _WACC Analysis_План ФХД котельной (ТЭЦ) от 22.01.08 последняя версия А3" xfId="1275"/>
    <cellStyle name="s_Valuation _WACC Analysis_План ФХД котельной (ТЭЦ) от 22.01.08 последняя версия А3 2" xfId="5289"/>
    <cellStyle name="s_Valuation _WACC Analysis_План ФХД котельной (ТЭЦ) от 22.01.08 последняя версия А3 3" xfId="8999"/>
    <cellStyle name="s_Valuation _WACC Analysis_План ФХД котельной (ТЭЦ) от 22.01.08 последняя версия А3 4" xfId="9000"/>
    <cellStyle name="s_Valuation _WACC Analysis_План ФХД котельной (ТЭЦ) от 22.01.08 последняя версия А3 5" xfId="9001"/>
    <cellStyle name="s_Valuation _WACC Analysis_ПУШКИНО ( прир.ГАЗ  2009-2014 проектная мощность вар1" xfId="1276"/>
    <cellStyle name="s_Valuation _WACC Analysis_ПУШКИНО ( прир.ГАЗ  2009-2014 проектная мощность вар1 2" xfId="5290"/>
    <cellStyle name="s_Valuation _WACC Analysis_ПУШКИНО ( прир.ГАЗ  2009-2014 проектная мощность вар1 3" xfId="9002"/>
    <cellStyle name="s_Valuation _WACC Analysis_ПУШКИНО ( прир.ГАЗ  2009-2014 проектная мощность вар1 4" xfId="9003"/>
    <cellStyle name="s_Valuation _WACC Analysis_ПУШКИНО ( прир.ГАЗ  2009-2014 проектная мощность вар1 5" xfId="900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277"/>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529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3" xfId="9005"/>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4" xfId="9006"/>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5" xfId="9007"/>
    <cellStyle name="s_Valuation _лизинг и страхование" xfId="1278"/>
    <cellStyle name="s_Valuation _лизинг и страхование 2" xfId="5292"/>
    <cellStyle name="s_Valuation _лизинг и страхование 3" xfId="9008"/>
    <cellStyle name="s_Valuation _лизинг и страхование 4" xfId="9009"/>
    <cellStyle name="s_Valuation _лизинг и страхование 5" xfId="9010"/>
    <cellStyle name="s_Valuation _лизинг и страхование_Денежный поток ЗАО ЭПИ-2008г.(в объемах декабря)2811  ПОСЛЕДНИЙ (Перераб. с изм. старахованием)" xfId="1279"/>
    <cellStyle name="s_Valuation _лизинг и страхование_Денежный поток ЗАО ЭПИ-2008г.(в объемах декабря)2811  ПОСЛЕДНИЙ (Перераб. с изм. старахованием) 2" xfId="5293"/>
    <cellStyle name="s_Valuation _лизинг и страхование_Денежный поток ЗАО ЭПИ-2008г.(в объемах декабря)2811  ПОСЛЕДНИЙ (Перераб. с изм. старахованием) 3" xfId="9011"/>
    <cellStyle name="s_Valuation _лизинг и страхование_Денежный поток ЗАО ЭПИ-2008г.(в объемах декабря)2811  ПОСЛЕДНИЙ (Перераб. с изм. старахованием) 4" xfId="9012"/>
    <cellStyle name="s_Valuation _лизинг и страхование_Денежный поток ЗАО ЭПИ-2008г.(в объемах декабря)2811  ПОСЛЕДНИЙ (Перераб. с изм. старахованием) 5" xfId="9013"/>
    <cellStyle name="s_Valuation _ЛИЗИНГовый КАЛЕНДАРЬ" xfId="1280"/>
    <cellStyle name="s_Valuation _ЛИЗИНГовый КАЛЕНДАРЬ 2" xfId="5294"/>
    <cellStyle name="s_Valuation _ЛИЗИНГовый КАЛЕНДАРЬ 3" xfId="9014"/>
    <cellStyle name="s_Valuation _ЛИЗИНГовый КАЛЕНДАРЬ 4" xfId="9015"/>
    <cellStyle name="s_Valuation _ЛИЗИНГовый КАЛЕНДАРЬ 5" xfId="9016"/>
    <cellStyle name="s_Valuation _ЛИЗИНГовый КАЛЕНДАРЬ_Денежный поток ЗАО ЭПИ-2008г.(в объемах декабря)2811  ПОСЛЕДНИЙ (Перераб. с изм. старахованием)" xfId="1281"/>
    <cellStyle name="s_Valuation _ЛИЗИНГовый КАЛЕНДАРЬ_Денежный поток ЗАО ЭПИ-2008г.(в объемах декабря)2811  ПОСЛЕДНИЙ (Перераб. с изм. старахованием) 2" xfId="5295"/>
    <cellStyle name="s_Valuation _ЛИЗИНГовый КАЛЕНДАРЬ_Денежный поток ЗАО ЭПИ-2008г.(в объемах декабря)2811  ПОСЛЕДНИЙ (Перераб. с изм. старахованием) 3" xfId="9017"/>
    <cellStyle name="s_Valuation _ЛИЗИНГовый КАЛЕНДАРЬ_Денежный поток ЗАО ЭПИ-2008г.(в объемах декабря)2811  ПОСЛЕДНИЙ (Перераб. с изм. старахованием) 4" xfId="9018"/>
    <cellStyle name="s_Valuation _ЛИЗИНГовый КАЛЕНДАРЬ_Денежный поток ЗАО ЭПИ-2008г.(в объемах декабря)2811  ПОСЛЕДНИЙ (Перераб. с изм. старахованием) 5" xfId="9019"/>
    <cellStyle name="s_Valuation _План ФХД котельной (ТЭЦ) от 22.01.08 последняя версия А3" xfId="1282"/>
    <cellStyle name="s_Valuation _План ФХД котельной (ТЭЦ) от 22.01.08 последняя версия А3 2" xfId="5296"/>
    <cellStyle name="s_Valuation _План ФХД котельной (ТЭЦ) от 22.01.08 последняя версия А3 3" xfId="9020"/>
    <cellStyle name="s_Valuation _План ФХД котельной (ТЭЦ) от 22.01.08 последняя версия А3 4" xfId="9021"/>
    <cellStyle name="s_Valuation _План ФХД котельной (ТЭЦ) от 22.01.08 последняя версия А3 5" xfId="9022"/>
    <cellStyle name="s_Valuation _ПУШКИНО ( прир.ГАЗ  2009-2014 проектная мощность вар1" xfId="1283"/>
    <cellStyle name="s_Valuation _ПУШКИНО ( прир.ГАЗ  2009-2014 проектная мощность вар1 2" xfId="5297"/>
    <cellStyle name="s_Valuation _ПУШКИНО ( прир.ГАЗ  2009-2014 проектная мощность вар1 3" xfId="9023"/>
    <cellStyle name="s_Valuation _ПУШКИНО ( прир.ГАЗ  2009-2014 проектная мощность вар1 4" xfId="9024"/>
    <cellStyle name="s_Valuation _ПУШКИНО ( прир.ГАЗ  2009-2014 проектная мощность вар1 5" xfId="9025"/>
    <cellStyle name="s_Valuation _ПУШКИНО ( прир.ГАЗ  2009-2014 проектная мощность вар1_Денежный поток ЗАО ЭПИ-2008г.(в объемах декабря)2811  ПОСЛЕДНИЙ (Перераб. с изм. старахованием)" xfId="1284"/>
    <cellStyle name="s_Valuation _ПУШКИНО ( прир.ГАЗ  2009-2014 проектная мощность вар1_Денежный поток ЗАО ЭПИ-2008г.(в объемах декабря)2811  ПОСЛЕДНИЙ (Перераб. с изм. старахованием) 2" xfId="5298"/>
    <cellStyle name="s_Valuation _ПУШКИНО ( прир.ГАЗ  2009-2014 проектная мощность вар1_Денежный поток ЗАО ЭПИ-2008г.(в объемах декабря)2811  ПОСЛЕДНИЙ (Перераб. с изм. старахованием) 3" xfId="9026"/>
    <cellStyle name="s_Valuation _ПУШКИНО ( прир.ГАЗ  2009-2014 проектная мощность вар1_Денежный поток ЗАО ЭПИ-2008г.(в объемах декабря)2811  ПОСЛЕДНИЙ (Перераб. с изм. старахованием) 4" xfId="9027"/>
    <cellStyle name="s_Valuation _ПУШКИНО ( прир.ГАЗ  2009-2014 проектная мощность вар1_Денежный поток ЗАО ЭПИ-2008г.(в объемах декабря)2811  ПОСЛЕДНИЙ (Перераб. с изм. старахованием) 5" xfId="9028"/>
    <cellStyle name="S0" xfId="1285"/>
    <cellStyle name="S3_Лист4 (2)" xfId="1286"/>
    <cellStyle name="Salomon Logo" xfId="1287"/>
    <cellStyle name="SAPBEXaggData" xfId="1288"/>
    <cellStyle name="SAPBEXaggData 2" xfId="1289"/>
    <cellStyle name="SAPBEXaggData 2 2" xfId="1290"/>
    <cellStyle name="SAPBEXaggData 2 2 2" xfId="5299"/>
    <cellStyle name="SAPBEXaggData 2 2 3" xfId="5300"/>
    <cellStyle name="SAPBEXaggData 2 2 4" xfId="5301"/>
    <cellStyle name="SAPBEXaggData 2 2 5" xfId="5302"/>
    <cellStyle name="SAPBEXaggData 2 3" xfId="5303"/>
    <cellStyle name="SAPBEXaggData 2 4" xfId="5304"/>
    <cellStyle name="SAPBEXaggData 2 5" xfId="5305"/>
    <cellStyle name="SAPBEXaggData 2 6" xfId="5306"/>
    <cellStyle name="SAPBEXaggData 3" xfId="1291"/>
    <cellStyle name="SAPBEXaggData 3 2" xfId="5307"/>
    <cellStyle name="SAPBEXaggData 3 3" xfId="5308"/>
    <cellStyle name="SAPBEXaggData 3 4" xfId="5309"/>
    <cellStyle name="SAPBEXaggData 3 5" xfId="5310"/>
    <cellStyle name="SAPBEXaggData 4" xfId="4341"/>
    <cellStyle name="SAPBEXaggData 5" xfId="5311"/>
    <cellStyle name="SAPBEXaggData 6" xfId="5312"/>
    <cellStyle name="SAPBEXaggData 7" xfId="5313"/>
    <cellStyle name="SAPBEXaggData 8" xfId="5314"/>
    <cellStyle name="SAPBEXaggData_Постановка_под_напряжение_объектов_ВЛ_и_ПС_в_2011_году" xfId="1292"/>
    <cellStyle name="SAPBEXaggDataEmph" xfId="1293"/>
    <cellStyle name="SAPBEXaggDataEmph 2" xfId="1294"/>
    <cellStyle name="SAPBEXaggDataEmph 2 2" xfId="5315"/>
    <cellStyle name="SAPBEXaggDataEmph 2 3" xfId="5316"/>
    <cellStyle name="SAPBEXaggDataEmph 2 4" xfId="5317"/>
    <cellStyle name="SAPBEXaggDataEmph 2 5" xfId="5318"/>
    <cellStyle name="SAPBEXaggDataEmph 3" xfId="3813"/>
    <cellStyle name="SAPBEXaggDataEmph 4" xfId="5319"/>
    <cellStyle name="SAPBEXaggDataEmph 5" xfId="5320"/>
    <cellStyle name="SAPBEXaggDataEmph 6" xfId="5321"/>
    <cellStyle name="SAPBEXaggDataEmph 7" xfId="5322"/>
    <cellStyle name="SAPBEXaggItem" xfId="1295"/>
    <cellStyle name="SAPBEXaggItem 2" xfId="1296"/>
    <cellStyle name="SAPBEXaggItem 2 2" xfId="5323"/>
    <cellStyle name="SAPBEXaggItem 2 3" xfId="5324"/>
    <cellStyle name="SAPBEXaggItem 2 4" xfId="5325"/>
    <cellStyle name="SAPBEXaggItem 2 5" xfId="5326"/>
    <cellStyle name="SAPBEXaggItem 3" xfId="3814"/>
    <cellStyle name="SAPBEXaggItem 4" xfId="5327"/>
    <cellStyle name="SAPBEXaggItem 5" xfId="5328"/>
    <cellStyle name="SAPBEXaggItem 6" xfId="5329"/>
    <cellStyle name="SAPBEXaggItem 7" xfId="5330"/>
    <cellStyle name="SAPBEXaggItemX" xfId="1297"/>
    <cellStyle name="SAPBEXaggItemX 2" xfId="1298"/>
    <cellStyle name="SAPBEXaggItemX 2 2" xfId="5331"/>
    <cellStyle name="SAPBEXaggItemX 2 3" xfId="5332"/>
    <cellStyle name="SAPBEXaggItemX 2 4" xfId="5333"/>
    <cellStyle name="SAPBEXaggItemX 2 5" xfId="5334"/>
    <cellStyle name="SAPBEXaggItemX 3" xfId="3815"/>
    <cellStyle name="SAPBEXaggItemX 4" xfId="5335"/>
    <cellStyle name="SAPBEXaggItemX 5" xfId="5336"/>
    <cellStyle name="SAPBEXaggItemX 6" xfId="5337"/>
    <cellStyle name="SAPBEXaggItemX 7" xfId="5338"/>
    <cellStyle name="SAPBEXchaText" xfId="1299"/>
    <cellStyle name="SAPBEXchaText 2" xfId="1300"/>
    <cellStyle name="SAPBEXchaText 2 2" xfId="1301"/>
    <cellStyle name="SAPBEXchaText 2 2 2" xfId="5339"/>
    <cellStyle name="SAPBEXchaText 2 2 3" xfId="5340"/>
    <cellStyle name="SAPBEXchaText 2 2 4" xfId="5341"/>
    <cellStyle name="SAPBEXchaText 2 2 5" xfId="5342"/>
    <cellStyle name="SAPBEXchaText 2 3" xfId="3816"/>
    <cellStyle name="SAPBEXchaText 2 4" xfId="5343"/>
    <cellStyle name="SAPBEXchaText 2 5" xfId="5344"/>
    <cellStyle name="SAPBEXchaText 2 6" xfId="5345"/>
    <cellStyle name="SAPBEXchaText 3" xfId="1302"/>
    <cellStyle name="SAPBEXchaText 3 2" xfId="5346"/>
    <cellStyle name="SAPBEXchaText 3 3" xfId="5347"/>
    <cellStyle name="SAPBEXchaText 3 4" xfId="5348"/>
    <cellStyle name="SAPBEXchaText 3 5" xfId="5349"/>
    <cellStyle name="SAPBEXchaText 4" xfId="3817"/>
    <cellStyle name="SAPBEXchaText 5" xfId="5350"/>
    <cellStyle name="SAPBEXchaText 6" xfId="5351"/>
    <cellStyle name="SAPBEXchaText 7" xfId="5352"/>
    <cellStyle name="SAPBEXchaText 8" xfId="5353"/>
    <cellStyle name="SAPBEXchaText_Критерии RAB" xfId="2740"/>
    <cellStyle name="SAPBEXexcBad7" xfId="1303"/>
    <cellStyle name="SAPBEXexcBad7 2" xfId="1304"/>
    <cellStyle name="SAPBEXexcBad7 2 2" xfId="5354"/>
    <cellStyle name="SAPBEXexcBad7 2 3" xfId="5355"/>
    <cellStyle name="SAPBEXexcBad7 2 4" xfId="5356"/>
    <cellStyle name="SAPBEXexcBad7 2 5" xfId="5357"/>
    <cellStyle name="SAPBEXexcBad7 3" xfId="3818"/>
    <cellStyle name="SAPBEXexcBad7 4" xfId="5358"/>
    <cellStyle name="SAPBEXexcBad7 5" xfId="5359"/>
    <cellStyle name="SAPBEXexcBad7 6" xfId="5360"/>
    <cellStyle name="SAPBEXexcBad7 7" xfId="5361"/>
    <cellStyle name="SAPBEXexcBad8" xfId="1305"/>
    <cellStyle name="SAPBEXexcBad8 2" xfId="1306"/>
    <cellStyle name="SAPBEXexcBad8 2 2" xfId="5362"/>
    <cellStyle name="SAPBEXexcBad8 2 3" xfId="5363"/>
    <cellStyle name="SAPBEXexcBad8 2 4" xfId="5364"/>
    <cellStyle name="SAPBEXexcBad8 2 5" xfId="5365"/>
    <cellStyle name="SAPBEXexcBad8 3" xfId="3819"/>
    <cellStyle name="SAPBEXexcBad8 4" xfId="5366"/>
    <cellStyle name="SAPBEXexcBad8 5" xfId="5367"/>
    <cellStyle name="SAPBEXexcBad8 6" xfId="5368"/>
    <cellStyle name="SAPBEXexcBad8 7" xfId="5369"/>
    <cellStyle name="SAPBEXexcBad9" xfId="1307"/>
    <cellStyle name="SAPBEXexcBad9 2" xfId="1308"/>
    <cellStyle name="SAPBEXexcBad9 2 2" xfId="5370"/>
    <cellStyle name="SAPBEXexcBad9 2 3" xfId="5371"/>
    <cellStyle name="SAPBEXexcBad9 2 4" xfId="5372"/>
    <cellStyle name="SAPBEXexcBad9 2 5" xfId="5373"/>
    <cellStyle name="SAPBEXexcBad9 3" xfId="3820"/>
    <cellStyle name="SAPBEXexcBad9 4" xfId="5374"/>
    <cellStyle name="SAPBEXexcBad9 5" xfId="5375"/>
    <cellStyle name="SAPBEXexcBad9 6" xfId="5376"/>
    <cellStyle name="SAPBEXexcBad9 7" xfId="5377"/>
    <cellStyle name="SAPBEXexcCritical4" xfId="1309"/>
    <cellStyle name="SAPBEXexcCritical4 2" xfId="1310"/>
    <cellStyle name="SAPBEXexcCritical4 2 2" xfId="5378"/>
    <cellStyle name="SAPBEXexcCritical4 2 3" xfId="5379"/>
    <cellStyle name="SAPBEXexcCritical4 2 4" xfId="5380"/>
    <cellStyle name="SAPBEXexcCritical4 2 5" xfId="5381"/>
    <cellStyle name="SAPBEXexcCritical4 3" xfId="3821"/>
    <cellStyle name="SAPBEXexcCritical4 4" xfId="5382"/>
    <cellStyle name="SAPBEXexcCritical4 5" xfId="5383"/>
    <cellStyle name="SAPBEXexcCritical4 6" xfId="5384"/>
    <cellStyle name="SAPBEXexcCritical4 7" xfId="5385"/>
    <cellStyle name="SAPBEXexcCritical5" xfId="1311"/>
    <cellStyle name="SAPBEXexcCritical5 2" xfId="1312"/>
    <cellStyle name="SAPBEXexcCritical5 2 2" xfId="5386"/>
    <cellStyle name="SAPBEXexcCritical5 2 3" xfId="5387"/>
    <cellStyle name="SAPBEXexcCritical5 2 4" xfId="5388"/>
    <cellStyle name="SAPBEXexcCritical5 2 5" xfId="5389"/>
    <cellStyle name="SAPBEXexcCritical5 3" xfId="3822"/>
    <cellStyle name="SAPBEXexcCritical5 4" xfId="5390"/>
    <cellStyle name="SAPBEXexcCritical5 5" xfId="5391"/>
    <cellStyle name="SAPBEXexcCritical5 6" xfId="5392"/>
    <cellStyle name="SAPBEXexcCritical5 7" xfId="5393"/>
    <cellStyle name="SAPBEXexcCritical6" xfId="1313"/>
    <cellStyle name="SAPBEXexcCritical6 2" xfId="1314"/>
    <cellStyle name="SAPBEXexcCritical6 2 2" xfId="5394"/>
    <cellStyle name="SAPBEXexcCritical6 2 3" xfId="5395"/>
    <cellStyle name="SAPBEXexcCritical6 2 4" xfId="5396"/>
    <cellStyle name="SAPBEXexcCritical6 2 5" xfId="5397"/>
    <cellStyle name="SAPBEXexcCritical6 3" xfId="3823"/>
    <cellStyle name="SAPBEXexcCritical6 4" xfId="5398"/>
    <cellStyle name="SAPBEXexcCritical6 5" xfId="5399"/>
    <cellStyle name="SAPBEXexcCritical6 6" xfId="5400"/>
    <cellStyle name="SAPBEXexcCritical6 7" xfId="5401"/>
    <cellStyle name="SAPBEXexcGood1" xfId="1315"/>
    <cellStyle name="SAPBEXexcGood1 2" xfId="1316"/>
    <cellStyle name="SAPBEXexcGood1 2 2" xfId="5402"/>
    <cellStyle name="SAPBEXexcGood1 2 3" xfId="5403"/>
    <cellStyle name="SAPBEXexcGood1 2 4" xfId="5404"/>
    <cellStyle name="SAPBEXexcGood1 2 5" xfId="5405"/>
    <cellStyle name="SAPBEXexcGood1 3" xfId="3824"/>
    <cellStyle name="SAPBEXexcGood1 4" xfId="5406"/>
    <cellStyle name="SAPBEXexcGood1 5" xfId="5407"/>
    <cellStyle name="SAPBEXexcGood1 6" xfId="5408"/>
    <cellStyle name="SAPBEXexcGood1 7" xfId="5409"/>
    <cellStyle name="SAPBEXexcGood2" xfId="1317"/>
    <cellStyle name="SAPBEXexcGood2 2" xfId="1318"/>
    <cellStyle name="SAPBEXexcGood2 2 2" xfId="5410"/>
    <cellStyle name="SAPBEXexcGood2 2 3" xfId="5411"/>
    <cellStyle name="SAPBEXexcGood2 2 4" xfId="5412"/>
    <cellStyle name="SAPBEXexcGood2 2 5" xfId="5413"/>
    <cellStyle name="SAPBEXexcGood2 3" xfId="3825"/>
    <cellStyle name="SAPBEXexcGood2 4" xfId="5414"/>
    <cellStyle name="SAPBEXexcGood2 5" xfId="5415"/>
    <cellStyle name="SAPBEXexcGood2 6" xfId="5416"/>
    <cellStyle name="SAPBEXexcGood2 7" xfId="5417"/>
    <cellStyle name="SAPBEXexcGood3" xfId="1319"/>
    <cellStyle name="SAPBEXexcGood3 2" xfId="1320"/>
    <cellStyle name="SAPBEXexcGood3 2 2" xfId="5418"/>
    <cellStyle name="SAPBEXexcGood3 2 3" xfId="5419"/>
    <cellStyle name="SAPBEXexcGood3 2 4" xfId="5420"/>
    <cellStyle name="SAPBEXexcGood3 2 5" xfId="5421"/>
    <cellStyle name="SAPBEXexcGood3 3" xfId="3826"/>
    <cellStyle name="SAPBEXexcGood3 4" xfId="5422"/>
    <cellStyle name="SAPBEXexcGood3 5" xfId="5423"/>
    <cellStyle name="SAPBEXexcGood3 6" xfId="5424"/>
    <cellStyle name="SAPBEXexcGood3 7" xfId="5425"/>
    <cellStyle name="SAPBEXfilterDrill" xfId="1321"/>
    <cellStyle name="SAPBEXfilterDrill 2" xfId="1322"/>
    <cellStyle name="SAPBEXfilterDrill 2 2" xfId="5426"/>
    <cellStyle name="SAPBEXfilterDrill 2 3" xfId="5427"/>
    <cellStyle name="SAPBEXfilterDrill 2 4" xfId="5428"/>
    <cellStyle name="SAPBEXfilterDrill 2 5" xfId="5429"/>
    <cellStyle name="SAPBEXfilterDrill 3" xfId="3827"/>
    <cellStyle name="SAPBEXfilterDrill 4" xfId="5430"/>
    <cellStyle name="SAPBEXfilterDrill 5" xfId="5431"/>
    <cellStyle name="SAPBEXfilterDrill 6" xfId="5432"/>
    <cellStyle name="SAPBEXfilterDrill 7" xfId="5433"/>
    <cellStyle name="SAPBEXfilterItem" xfId="1323"/>
    <cellStyle name="SAPBEXfilterItem 10" xfId="5434"/>
    <cellStyle name="SAPBEXfilterItem 11" xfId="9029"/>
    <cellStyle name="SAPBEXfilterItem 12" xfId="9030"/>
    <cellStyle name="SAPBEXfilterItem 13" xfId="9031"/>
    <cellStyle name="SAPBEXfilterItem 2" xfId="1324"/>
    <cellStyle name="SAPBEXfilterItem 2 10" xfId="9032"/>
    <cellStyle name="SAPBEXfilterItem 2 11" xfId="9033"/>
    <cellStyle name="SAPBEXfilterItem 2 2" xfId="4342"/>
    <cellStyle name="SAPBEXfilterItem 2 2 10" xfId="9034"/>
    <cellStyle name="SAPBEXfilterItem 2 2 2" xfId="4343"/>
    <cellStyle name="SAPBEXfilterItem 2 2 2 2" xfId="6843"/>
    <cellStyle name="SAPBEXfilterItem 2 2 2 2 10" xfId="9035"/>
    <cellStyle name="SAPBEXfilterItem 2 2 2 2 11" xfId="9036"/>
    <cellStyle name="SAPBEXfilterItem 2 2 2 2 2" xfId="9037"/>
    <cellStyle name="SAPBEXfilterItem 2 2 2 2 3" xfId="9038"/>
    <cellStyle name="SAPBEXfilterItem 2 2 2 2 4" xfId="9039"/>
    <cellStyle name="SAPBEXfilterItem 2 2 2 2 5" xfId="9040"/>
    <cellStyle name="SAPBEXfilterItem 2 2 2 2 6" xfId="9041"/>
    <cellStyle name="SAPBEXfilterItem 2 2 2 2 7" xfId="9042"/>
    <cellStyle name="SAPBEXfilterItem 2 2 2 2 8" xfId="9043"/>
    <cellStyle name="SAPBEXfilterItem 2 2 2 2 9" xfId="9044"/>
    <cellStyle name="SAPBEXfilterItem 2 2 2 3" xfId="9045"/>
    <cellStyle name="SAPBEXfilterItem 2 2 2 4" xfId="9046"/>
    <cellStyle name="SAPBEXfilterItem 2 2 2 5" xfId="9047"/>
    <cellStyle name="SAPBEXfilterItem 2 2 2 6" xfId="9048"/>
    <cellStyle name="SAPBEXfilterItem 2 2 2 7" xfId="9049"/>
    <cellStyle name="SAPBEXfilterItem 2 2 2 8" xfId="9050"/>
    <cellStyle name="SAPBEXfilterItem 2 2 2 9" xfId="9051"/>
    <cellStyle name="SAPBEXfilterItem 2 2 3" xfId="5435"/>
    <cellStyle name="SAPBEXfilterItem 2 2 3 10" xfId="9052"/>
    <cellStyle name="SAPBEXfilterItem 2 2 3 11" xfId="9053"/>
    <cellStyle name="SAPBEXfilterItem 2 2 3 2" xfId="9054"/>
    <cellStyle name="SAPBEXfilterItem 2 2 3 3" xfId="9055"/>
    <cellStyle name="SAPBEXfilterItem 2 2 3 4" xfId="9056"/>
    <cellStyle name="SAPBEXfilterItem 2 2 3 5" xfId="9057"/>
    <cellStyle name="SAPBEXfilterItem 2 2 3 6" xfId="9058"/>
    <cellStyle name="SAPBEXfilterItem 2 2 3 7" xfId="9059"/>
    <cellStyle name="SAPBEXfilterItem 2 2 3 8" xfId="9060"/>
    <cellStyle name="SAPBEXfilterItem 2 2 3 9" xfId="9061"/>
    <cellStyle name="SAPBEXfilterItem 2 2 4" xfId="5436"/>
    <cellStyle name="SAPBEXfilterItem 2 2 5" xfId="5437"/>
    <cellStyle name="SAPBEXfilterItem 2 2 6" xfId="5438"/>
    <cellStyle name="SAPBEXfilterItem 2 2 7" xfId="5439"/>
    <cellStyle name="SAPBEXfilterItem 2 2 8" xfId="9062"/>
    <cellStyle name="SAPBEXfilterItem 2 2 9" xfId="9063"/>
    <cellStyle name="SAPBEXfilterItem 2 3" xfId="4344"/>
    <cellStyle name="SAPBEXfilterItem 2 3 2" xfId="6844"/>
    <cellStyle name="SAPBEXfilterItem 2 3 2 10" xfId="9064"/>
    <cellStyle name="SAPBEXfilterItem 2 3 2 11" xfId="9065"/>
    <cellStyle name="SAPBEXfilterItem 2 3 2 2" xfId="9066"/>
    <cellStyle name="SAPBEXfilterItem 2 3 2 3" xfId="9067"/>
    <cellStyle name="SAPBEXfilterItem 2 3 2 4" xfId="9068"/>
    <cellStyle name="SAPBEXfilterItem 2 3 2 5" xfId="9069"/>
    <cellStyle name="SAPBEXfilterItem 2 3 2 6" xfId="9070"/>
    <cellStyle name="SAPBEXfilterItem 2 3 2 7" xfId="9071"/>
    <cellStyle name="SAPBEXfilterItem 2 3 2 8" xfId="9072"/>
    <cellStyle name="SAPBEXfilterItem 2 3 2 9" xfId="9073"/>
    <cellStyle name="SAPBEXfilterItem 2 3 3" xfId="9074"/>
    <cellStyle name="SAPBEXfilterItem 2 3 4" xfId="9075"/>
    <cellStyle name="SAPBEXfilterItem 2 3 5" xfId="9076"/>
    <cellStyle name="SAPBEXfilterItem 2 3 6" xfId="9077"/>
    <cellStyle name="SAPBEXfilterItem 2 3 7" xfId="9078"/>
    <cellStyle name="SAPBEXfilterItem 2 3 8" xfId="9079"/>
    <cellStyle name="SAPBEXfilterItem 2 3 9" xfId="9080"/>
    <cellStyle name="SAPBEXfilterItem 2 4" xfId="5440"/>
    <cellStyle name="SAPBEXfilterItem 2 4 10" xfId="9081"/>
    <cellStyle name="SAPBEXfilterItem 2 4 11" xfId="9082"/>
    <cellStyle name="SAPBEXfilterItem 2 4 2" xfId="9083"/>
    <cellStyle name="SAPBEXfilterItem 2 4 3" xfId="9084"/>
    <cellStyle name="SAPBEXfilterItem 2 4 4" xfId="9085"/>
    <cellStyle name="SAPBEXfilterItem 2 4 5" xfId="9086"/>
    <cellStyle name="SAPBEXfilterItem 2 4 6" xfId="9087"/>
    <cellStyle name="SAPBEXfilterItem 2 4 7" xfId="9088"/>
    <cellStyle name="SAPBEXfilterItem 2 4 8" xfId="9089"/>
    <cellStyle name="SAPBEXfilterItem 2 4 9" xfId="9090"/>
    <cellStyle name="SAPBEXfilterItem 2 5" xfId="5441"/>
    <cellStyle name="SAPBEXfilterItem 2 6" xfId="5442"/>
    <cellStyle name="SAPBEXfilterItem 2 7" xfId="5443"/>
    <cellStyle name="SAPBEXfilterItem 2 8" xfId="5444"/>
    <cellStyle name="SAPBEXfilterItem 2 9" xfId="9091"/>
    <cellStyle name="SAPBEXfilterItem 3" xfId="3828"/>
    <cellStyle name="SAPBEXfilterItem 3 10" xfId="9092"/>
    <cellStyle name="SAPBEXfilterItem 3 2" xfId="4345"/>
    <cellStyle name="SAPBEXfilterItem 3 2 2" xfId="6845"/>
    <cellStyle name="SAPBEXfilterItem 3 2 2 10" xfId="9093"/>
    <cellStyle name="SAPBEXfilterItem 3 2 2 11" xfId="9094"/>
    <cellStyle name="SAPBEXfilterItem 3 2 2 2" xfId="9095"/>
    <cellStyle name="SAPBEXfilterItem 3 2 2 3" xfId="9096"/>
    <cellStyle name="SAPBEXfilterItem 3 2 2 4" xfId="9097"/>
    <cellStyle name="SAPBEXfilterItem 3 2 2 5" xfId="9098"/>
    <cellStyle name="SAPBEXfilterItem 3 2 2 6" xfId="9099"/>
    <cellStyle name="SAPBEXfilterItem 3 2 2 7" xfId="9100"/>
    <cellStyle name="SAPBEXfilterItem 3 2 2 8" xfId="9101"/>
    <cellStyle name="SAPBEXfilterItem 3 2 2 9" xfId="9102"/>
    <cellStyle name="SAPBEXfilterItem 3 2 3" xfId="9103"/>
    <cellStyle name="SAPBEXfilterItem 3 2 4" xfId="9104"/>
    <cellStyle name="SAPBEXfilterItem 3 2 5" xfId="9105"/>
    <cellStyle name="SAPBEXfilterItem 3 2 6" xfId="9106"/>
    <cellStyle name="SAPBEXfilterItem 3 2 7" xfId="9107"/>
    <cellStyle name="SAPBEXfilterItem 3 2 8" xfId="9108"/>
    <cellStyle name="SAPBEXfilterItem 3 2 9" xfId="9109"/>
    <cellStyle name="SAPBEXfilterItem 3 3" xfId="5445"/>
    <cellStyle name="SAPBEXfilterItem 3 3 10" xfId="9110"/>
    <cellStyle name="SAPBEXfilterItem 3 3 11" xfId="9111"/>
    <cellStyle name="SAPBEXfilterItem 3 3 2" xfId="9112"/>
    <cellStyle name="SAPBEXfilterItem 3 3 3" xfId="9113"/>
    <cellStyle name="SAPBEXfilterItem 3 3 4" xfId="9114"/>
    <cellStyle name="SAPBEXfilterItem 3 3 5" xfId="9115"/>
    <cellStyle name="SAPBEXfilterItem 3 3 6" xfId="9116"/>
    <cellStyle name="SAPBEXfilterItem 3 3 7" xfId="9117"/>
    <cellStyle name="SAPBEXfilterItem 3 3 8" xfId="9118"/>
    <cellStyle name="SAPBEXfilterItem 3 3 9" xfId="9119"/>
    <cellStyle name="SAPBEXfilterItem 3 4" xfId="5446"/>
    <cellStyle name="SAPBEXfilterItem 3 5" xfId="5447"/>
    <cellStyle name="SAPBEXfilterItem 3 6" xfId="5448"/>
    <cellStyle name="SAPBEXfilterItem 3 7" xfId="5449"/>
    <cellStyle name="SAPBEXfilterItem 3 8" xfId="9120"/>
    <cellStyle name="SAPBEXfilterItem 3 9" xfId="9121"/>
    <cellStyle name="SAPBEXfilterItem 4" xfId="4346"/>
    <cellStyle name="SAPBEXfilterItem 4 2" xfId="6846"/>
    <cellStyle name="SAPBEXfilterItem 4 2 10" xfId="9122"/>
    <cellStyle name="SAPBEXfilterItem 4 2 11" xfId="9123"/>
    <cellStyle name="SAPBEXfilterItem 4 2 2" xfId="9124"/>
    <cellStyle name="SAPBEXfilterItem 4 2 3" xfId="9125"/>
    <cellStyle name="SAPBEXfilterItem 4 2 4" xfId="9126"/>
    <cellStyle name="SAPBEXfilterItem 4 2 5" xfId="9127"/>
    <cellStyle name="SAPBEXfilterItem 4 2 6" xfId="9128"/>
    <cellStyle name="SAPBEXfilterItem 4 2 7" xfId="9129"/>
    <cellStyle name="SAPBEXfilterItem 4 2 8" xfId="9130"/>
    <cellStyle name="SAPBEXfilterItem 4 2 9" xfId="9131"/>
    <cellStyle name="SAPBEXfilterItem 4 3" xfId="9132"/>
    <cellStyle name="SAPBEXfilterItem 4 4" xfId="9133"/>
    <cellStyle name="SAPBEXfilterItem 4 5" xfId="9134"/>
    <cellStyle name="SAPBEXfilterItem 4 6" xfId="9135"/>
    <cellStyle name="SAPBEXfilterItem 4 7" xfId="9136"/>
    <cellStyle name="SAPBEXfilterItem 4 8" xfId="9137"/>
    <cellStyle name="SAPBEXfilterItem 4 9" xfId="9138"/>
    <cellStyle name="SAPBEXfilterItem 5" xfId="4347"/>
    <cellStyle name="SAPBEXfilterItem 5 2" xfId="6847"/>
    <cellStyle name="SAPBEXfilterItem 5 2 10" xfId="9139"/>
    <cellStyle name="SAPBEXfilterItem 5 2 11" xfId="9140"/>
    <cellStyle name="SAPBEXfilterItem 5 2 2" xfId="9141"/>
    <cellStyle name="SAPBEXfilterItem 5 2 3" xfId="9142"/>
    <cellStyle name="SAPBEXfilterItem 5 2 4" xfId="9143"/>
    <cellStyle name="SAPBEXfilterItem 5 2 5" xfId="9144"/>
    <cellStyle name="SAPBEXfilterItem 5 2 6" xfId="9145"/>
    <cellStyle name="SAPBEXfilterItem 5 2 7" xfId="9146"/>
    <cellStyle name="SAPBEXfilterItem 5 2 8" xfId="9147"/>
    <cellStyle name="SAPBEXfilterItem 5 2 9" xfId="9148"/>
    <cellStyle name="SAPBEXfilterItem 5 3" xfId="9149"/>
    <cellStyle name="SAPBEXfilterItem 5 4" xfId="9150"/>
    <cellStyle name="SAPBEXfilterItem 5 5" xfId="9151"/>
    <cellStyle name="SAPBEXfilterItem 5 6" xfId="9152"/>
    <cellStyle name="SAPBEXfilterItem 5 7" xfId="9153"/>
    <cellStyle name="SAPBEXfilterItem 5 8" xfId="9154"/>
    <cellStyle name="SAPBEXfilterItem 5 9" xfId="9155"/>
    <cellStyle name="SAPBEXfilterItem 6" xfId="5450"/>
    <cellStyle name="SAPBEXfilterItem 6 10" xfId="9156"/>
    <cellStyle name="SAPBEXfilterItem 6 11" xfId="9157"/>
    <cellStyle name="SAPBEXfilterItem 6 2" xfId="9158"/>
    <cellStyle name="SAPBEXfilterItem 6 3" xfId="9159"/>
    <cellStyle name="SAPBEXfilterItem 6 4" xfId="9160"/>
    <cellStyle name="SAPBEXfilterItem 6 5" xfId="9161"/>
    <cellStyle name="SAPBEXfilterItem 6 6" xfId="9162"/>
    <cellStyle name="SAPBEXfilterItem 6 7" xfId="9163"/>
    <cellStyle name="SAPBEXfilterItem 6 8" xfId="9164"/>
    <cellStyle name="SAPBEXfilterItem 6 9" xfId="9165"/>
    <cellStyle name="SAPBEXfilterItem 7" xfId="5451"/>
    <cellStyle name="SAPBEXfilterItem 8" xfId="5452"/>
    <cellStyle name="SAPBEXfilterItem 9" xfId="5453"/>
    <cellStyle name="SAPBEXfilterText" xfId="1325"/>
    <cellStyle name="SAPBEXfilterText 2" xfId="1326"/>
    <cellStyle name="SAPBEXfilterText 3" xfId="4348"/>
    <cellStyle name="SAPBEXformats" xfId="1327"/>
    <cellStyle name="SAPBEXformats 2" xfId="1328"/>
    <cellStyle name="SAPBEXformats 2 2" xfId="1329"/>
    <cellStyle name="SAPBEXformats 2 2 2" xfId="5454"/>
    <cellStyle name="SAPBEXformats 2 2 3" xfId="5455"/>
    <cellStyle name="SAPBEXformats 2 2 4" xfId="5456"/>
    <cellStyle name="SAPBEXformats 2 2 5" xfId="5457"/>
    <cellStyle name="SAPBEXformats 2 3" xfId="3829"/>
    <cellStyle name="SAPBEXformats 2 4" xfId="5458"/>
    <cellStyle name="SAPBEXformats 2 5" xfId="5459"/>
    <cellStyle name="SAPBEXformats 2 6" xfId="5460"/>
    <cellStyle name="SAPBEXformats 3" xfId="1330"/>
    <cellStyle name="SAPBEXformats 3 2" xfId="5461"/>
    <cellStyle name="SAPBEXformats 3 3" xfId="5462"/>
    <cellStyle name="SAPBEXformats 3 4" xfId="5463"/>
    <cellStyle name="SAPBEXformats 3 5" xfId="5464"/>
    <cellStyle name="SAPBEXformats 4" xfId="3830"/>
    <cellStyle name="SAPBEXformats 5" xfId="5465"/>
    <cellStyle name="SAPBEXformats 6" xfId="5466"/>
    <cellStyle name="SAPBEXformats 7" xfId="5467"/>
    <cellStyle name="SAPBEXformats 8" xfId="5468"/>
    <cellStyle name="SAPBEXformats_Критерии RAB" xfId="2741"/>
    <cellStyle name="SAPBEXheaderItem" xfId="1331"/>
    <cellStyle name="SAPBEXheaderItem 2" xfId="1332"/>
    <cellStyle name="SAPBEXheaderItem 2 2" xfId="1333"/>
    <cellStyle name="SAPBEXheaderItem 2 2 2" xfId="5469"/>
    <cellStyle name="SAPBEXheaderItem 2 2 3" xfId="5470"/>
    <cellStyle name="SAPBEXheaderItem 2 2 4" xfId="5471"/>
    <cellStyle name="SAPBEXheaderItem 2 2 5" xfId="5472"/>
    <cellStyle name="SAPBEXheaderItem 2 3" xfId="5473"/>
    <cellStyle name="SAPBEXheaderItem 2 4" xfId="5474"/>
    <cellStyle name="SAPBEXheaderItem 2 5" xfId="5475"/>
    <cellStyle name="SAPBEXheaderItem 2 6" xfId="5476"/>
    <cellStyle name="SAPBEXheaderItem 3" xfId="1334"/>
    <cellStyle name="SAPBEXheaderItem 3 2" xfId="5477"/>
    <cellStyle name="SAPBEXheaderItem 3 3" xfId="5478"/>
    <cellStyle name="SAPBEXheaderItem 3 4" xfId="5479"/>
    <cellStyle name="SAPBEXheaderItem 3 5" xfId="5480"/>
    <cellStyle name="SAPBEXheaderItem 4" xfId="4349"/>
    <cellStyle name="SAPBEXheaderItem 5" xfId="5481"/>
    <cellStyle name="SAPBEXheaderItem 6" xfId="5482"/>
    <cellStyle name="SAPBEXheaderItem 7" xfId="5483"/>
    <cellStyle name="SAPBEXheaderItem 8" xfId="5484"/>
    <cellStyle name="SAPBEXheaderText" xfId="1335"/>
    <cellStyle name="SAPBEXheaderText 2" xfId="1336"/>
    <cellStyle name="SAPBEXheaderText 2 2" xfId="1337"/>
    <cellStyle name="SAPBEXheaderText 2 2 2" xfId="5485"/>
    <cellStyle name="SAPBEXheaderText 2 2 3" xfId="5486"/>
    <cellStyle name="SAPBEXheaderText 2 2 4" xfId="5487"/>
    <cellStyle name="SAPBEXheaderText 2 2 5" xfId="5488"/>
    <cellStyle name="SAPBEXheaderText 2 3" xfId="5489"/>
    <cellStyle name="SAPBEXheaderText 2 4" xfId="5490"/>
    <cellStyle name="SAPBEXheaderText 2 5" xfId="5491"/>
    <cellStyle name="SAPBEXheaderText 2 6" xfId="5492"/>
    <cellStyle name="SAPBEXheaderText 3" xfId="1338"/>
    <cellStyle name="SAPBEXheaderText 3 2" xfId="5493"/>
    <cellStyle name="SAPBEXheaderText 3 3" xfId="5494"/>
    <cellStyle name="SAPBEXheaderText 3 4" xfId="5495"/>
    <cellStyle name="SAPBEXheaderText 3 5" xfId="5496"/>
    <cellStyle name="SAPBEXheaderText 4" xfId="4350"/>
    <cellStyle name="SAPBEXheaderText 5" xfId="5497"/>
    <cellStyle name="SAPBEXheaderText 6" xfId="5498"/>
    <cellStyle name="SAPBEXheaderText 7" xfId="5499"/>
    <cellStyle name="SAPBEXheaderText 8" xfId="5500"/>
    <cellStyle name="SAPBEXHLevel0" xfId="1339"/>
    <cellStyle name="SAPBEXHLevel0 2" xfId="1340"/>
    <cellStyle name="SAPBEXHLevel0 2 2" xfId="1341"/>
    <cellStyle name="SAPBEXHLevel0 2 2 2" xfId="5501"/>
    <cellStyle name="SAPBEXHLevel0 2 2 3" xfId="5502"/>
    <cellStyle name="SAPBEXHLevel0 2 2 4" xfId="5503"/>
    <cellStyle name="SAPBEXHLevel0 2 2 5" xfId="5504"/>
    <cellStyle name="SAPBEXHLevel0 2 3" xfId="3831"/>
    <cellStyle name="SAPBEXHLevel0 2 4" xfId="5505"/>
    <cellStyle name="SAPBEXHLevel0 2 5" xfId="5506"/>
    <cellStyle name="SAPBEXHLevel0 2 6" xfId="5507"/>
    <cellStyle name="SAPBEXHLevel0 3" xfId="1342"/>
    <cellStyle name="SAPBEXHLevel0 3 2" xfId="5508"/>
    <cellStyle name="SAPBEXHLevel0 3 3" xfId="5509"/>
    <cellStyle name="SAPBEXHLevel0 3 4" xfId="5510"/>
    <cellStyle name="SAPBEXHLevel0 3 5" xfId="5511"/>
    <cellStyle name="SAPBEXHLevel0 4" xfId="3832"/>
    <cellStyle name="SAPBEXHLevel0 5" xfId="5512"/>
    <cellStyle name="SAPBEXHLevel0 6" xfId="5513"/>
    <cellStyle name="SAPBEXHLevel0 7" xfId="5514"/>
    <cellStyle name="SAPBEXHLevel0 8" xfId="5515"/>
    <cellStyle name="SAPBEXHLevel0_Критерии RAB" xfId="2742"/>
    <cellStyle name="SAPBEXHLevel0X" xfId="1343"/>
    <cellStyle name="SAPBEXHLevel0X 2" xfId="1344"/>
    <cellStyle name="SAPBEXHLevel0X 2 2" xfId="1345"/>
    <cellStyle name="SAPBEXHLevel0X 2 2 2" xfId="5516"/>
    <cellStyle name="SAPBEXHLevel0X 2 2 3" xfId="5517"/>
    <cellStyle name="SAPBEXHLevel0X 2 2 4" xfId="5518"/>
    <cellStyle name="SAPBEXHLevel0X 2 2 5" xfId="5519"/>
    <cellStyle name="SAPBEXHLevel0X 2 3" xfId="3833"/>
    <cellStyle name="SAPBEXHLevel0X 2 4" xfId="5520"/>
    <cellStyle name="SAPBEXHLevel0X 2 5" xfId="5521"/>
    <cellStyle name="SAPBEXHLevel0X 2 6" xfId="5522"/>
    <cellStyle name="SAPBEXHLevel0X 3" xfId="1346"/>
    <cellStyle name="SAPBEXHLevel0X 3 2" xfId="5523"/>
    <cellStyle name="SAPBEXHLevel0X 3 3" xfId="5524"/>
    <cellStyle name="SAPBEXHLevel0X 3 4" xfId="5525"/>
    <cellStyle name="SAPBEXHLevel0X 3 5" xfId="5526"/>
    <cellStyle name="SAPBEXHLevel0X 4" xfId="3834"/>
    <cellStyle name="SAPBEXHLevel0X 5" xfId="5527"/>
    <cellStyle name="SAPBEXHLevel0X 6" xfId="5528"/>
    <cellStyle name="SAPBEXHLevel0X 7" xfId="5529"/>
    <cellStyle name="SAPBEXHLevel0X 8" xfId="5530"/>
    <cellStyle name="SAPBEXHLevel0X_Критерии RAB" xfId="2743"/>
    <cellStyle name="SAPBEXHLevel1" xfId="1347"/>
    <cellStyle name="SAPBEXHLevel1 2" xfId="1348"/>
    <cellStyle name="SAPBEXHLevel1 2 2" xfId="1349"/>
    <cellStyle name="SAPBEXHLevel1 2 2 2" xfId="5531"/>
    <cellStyle name="SAPBEXHLevel1 2 2 3" xfId="5532"/>
    <cellStyle name="SAPBEXHLevel1 2 2 4" xfId="5533"/>
    <cellStyle name="SAPBEXHLevel1 2 2 5" xfId="5534"/>
    <cellStyle name="SAPBEXHLevel1 2 3" xfId="3835"/>
    <cellStyle name="SAPBEXHLevel1 2 4" xfId="5535"/>
    <cellStyle name="SAPBEXHLevel1 2 5" xfId="5536"/>
    <cellStyle name="SAPBEXHLevel1 2 6" xfId="5537"/>
    <cellStyle name="SAPBEXHLevel1 3" xfId="1350"/>
    <cellStyle name="SAPBEXHLevel1 3 2" xfId="5538"/>
    <cellStyle name="SAPBEXHLevel1 3 3" xfId="5539"/>
    <cellStyle name="SAPBEXHLevel1 3 4" xfId="5540"/>
    <cellStyle name="SAPBEXHLevel1 3 5" xfId="5541"/>
    <cellStyle name="SAPBEXHLevel1 4" xfId="3836"/>
    <cellStyle name="SAPBEXHLevel1 5" xfId="5542"/>
    <cellStyle name="SAPBEXHLevel1 6" xfId="5543"/>
    <cellStyle name="SAPBEXHLevel1 7" xfId="5544"/>
    <cellStyle name="SAPBEXHLevel1 8" xfId="5545"/>
    <cellStyle name="SAPBEXHLevel1_Критерии RAB" xfId="2744"/>
    <cellStyle name="SAPBEXHLevel1X" xfId="1351"/>
    <cellStyle name="SAPBEXHLevel1X 2" xfId="1352"/>
    <cellStyle name="SAPBEXHLevel1X 2 2" xfId="1353"/>
    <cellStyle name="SAPBEXHLevel1X 2 2 2" xfId="5546"/>
    <cellStyle name="SAPBEXHLevel1X 2 2 3" xfId="5547"/>
    <cellStyle name="SAPBEXHLevel1X 2 2 4" xfId="5548"/>
    <cellStyle name="SAPBEXHLevel1X 2 2 5" xfId="5549"/>
    <cellStyle name="SAPBEXHLevel1X 2 3" xfId="3837"/>
    <cellStyle name="SAPBEXHLevel1X 2 4" xfId="5550"/>
    <cellStyle name="SAPBEXHLevel1X 2 5" xfId="5551"/>
    <cellStyle name="SAPBEXHLevel1X 2 6" xfId="5552"/>
    <cellStyle name="SAPBEXHLevel1X 3" xfId="1354"/>
    <cellStyle name="SAPBEXHLevel1X 3 2" xfId="5553"/>
    <cellStyle name="SAPBEXHLevel1X 3 3" xfId="5554"/>
    <cellStyle name="SAPBEXHLevel1X 3 4" xfId="5555"/>
    <cellStyle name="SAPBEXHLevel1X 3 5" xfId="5556"/>
    <cellStyle name="SAPBEXHLevel1X 4" xfId="3838"/>
    <cellStyle name="SAPBEXHLevel1X 5" xfId="5557"/>
    <cellStyle name="SAPBEXHLevel1X 6" xfId="5558"/>
    <cellStyle name="SAPBEXHLevel1X 7" xfId="5559"/>
    <cellStyle name="SAPBEXHLevel1X 8" xfId="5560"/>
    <cellStyle name="SAPBEXHLevel1X_Критерии RAB" xfId="2745"/>
    <cellStyle name="SAPBEXHLevel2" xfId="1355"/>
    <cellStyle name="SAPBEXHLevel2 2" xfId="1356"/>
    <cellStyle name="SAPBEXHLevel2 2 2" xfId="1357"/>
    <cellStyle name="SAPBEXHLevel2 2 2 2" xfId="5561"/>
    <cellStyle name="SAPBEXHLevel2 2 2 3" xfId="5562"/>
    <cellStyle name="SAPBEXHLevel2 2 2 4" xfId="5563"/>
    <cellStyle name="SAPBEXHLevel2 2 2 5" xfId="5564"/>
    <cellStyle name="SAPBEXHLevel2 2 3" xfId="3839"/>
    <cellStyle name="SAPBEXHLevel2 2 4" xfId="5565"/>
    <cellStyle name="SAPBEXHLevel2 2 5" xfId="5566"/>
    <cellStyle name="SAPBEXHLevel2 2 6" xfId="5567"/>
    <cellStyle name="SAPBEXHLevel2 3" xfId="1358"/>
    <cellStyle name="SAPBEXHLevel2 3 2" xfId="5568"/>
    <cellStyle name="SAPBEXHLevel2 3 3" xfId="5569"/>
    <cellStyle name="SAPBEXHLevel2 3 4" xfId="5570"/>
    <cellStyle name="SAPBEXHLevel2 3 5" xfId="5571"/>
    <cellStyle name="SAPBEXHLevel2 4" xfId="3840"/>
    <cellStyle name="SAPBEXHLevel2 5" xfId="5572"/>
    <cellStyle name="SAPBEXHLevel2 6" xfId="5573"/>
    <cellStyle name="SAPBEXHLevel2 7" xfId="5574"/>
    <cellStyle name="SAPBEXHLevel2 8" xfId="5575"/>
    <cellStyle name="SAPBEXHLevel2_Критерии RAB" xfId="2746"/>
    <cellStyle name="SAPBEXHLevel2X" xfId="1359"/>
    <cellStyle name="SAPBEXHLevel2X 2" xfId="1360"/>
    <cellStyle name="SAPBEXHLevel2X 2 2" xfId="1361"/>
    <cellStyle name="SAPBEXHLevel2X 2 2 2" xfId="5576"/>
    <cellStyle name="SAPBEXHLevel2X 2 2 3" xfId="5577"/>
    <cellStyle name="SAPBEXHLevel2X 2 2 4" xfId="5578"/>
    <cellStyle name="SAPBEXHLevel2X 2 2 5" xfId="5579"/>
    <cellStyle name="SAPBEXHLevel2X 2 3" xfId="3841"/>
    <cellStyle name="SAPBEXHLevel2X 2 4" xfId="5580"/>
    <cellStyle name="SAPBEXHLevel2X 2 5" xfId="5581"/>
    <cellStyle name="SAPBEXHLevel2X 2 6" xfId="5582"/>
    <cellStyle name="SAPBEXHLevel2X 3" xfId="1362"/>
    <cellStyle name="SAPBEXHLevel2X 3 2" xfId="5583"/>
    <cellStyle name="SAPBEXHLevel2X 3 3" xfId="5584"/>
    <cellStyle name="SAPBEXHLevel2X 3 4" xfId="5585"/>
    <cellStyle name="SAPBEXHLevel2X 3 5" xfId="5586"/>
    <cellStyle name="SAPBEXHLevel2X 4" xfId="3842"/>
    <cellStyle name="SAPBEXHLevel2X 5" xfId="5587"/>
    <cellStyle name="SAPBEXHLevel2X 6" xfId="5588"/>
    <cellStyle name="SAPBEXHLevel2X 7" xfId="5589"/>
    <cellStyle name="SAPBEXHLevel2X 8" xfId="5590"/>
    <cellStyle name="SAPBEXHLevel2X_Критерии RAB" xfId="2747"/>
    <cellStyle name="SAPBEXHLevel3" xfId="1363"/>
    <cellStyle name="SAPBEXHLevel3 2" xfId="1364"/>
    <cellStyle name="SAPBEXHLevel3 2 2" xfId="1365"/>
    <cellStyle name="SAPBEXHLevel3 2 2 2" xfId="5591"/>
    <cellStyle name="SAPBEXHLevel3 2 2 3" xfId="5592"/>
    <cellStyle name="SAPBEXHLevel3 2 2 4" xfId="5593"/>
    <cellStyle name="SAPBEXHLevel3 2 2 5" xfId="5594"/>
    <cellStyle name="SAPBEXHLevel3 2 3" xfId="3843"/>
    <cellStyle name="SAPBEXHLevel3 2 4" xfId="5595"/>
    <cellStyle name="SAPBEXHLevel3 2 5" xfId="5596"/>
    <cellStyle name="SAPBEXHLevel3 2 6" xfId="5597"/>
    <cellStyle name="SAPBEXHLevel3 3" xfId="1366"/>
    <cellStyle name="SAPBEXHLevel3 3 2" xfId="5598"/>
    <cellStyle name="SAPBEXHLevel3 3 3" xfId="5599"/>
    <cellStyle name="SAPBEXHLevel3 3 4" xfId="5600"/>
    <cellStyle name="SAPBEXHLevel3 3 5" xfId="5601"/>
    <cellStyle name="SAPBEXHLevel3 4" xfId="3844"/>
    <cellStyle name="SAPBEXHLevel3 5" xfId="5602"/>
    <cellStyle name="SAPBEXHLevel3 6" xfId="5603"/>
    <cellStyle name="SAPBEXHLevel3 7" xfId="5604"/>
    <cellStyle name="SAPBEXHLevel3 8" xfId="5605"/>
    <cellStyle name="SAPBEXHLevel3_Критерии RAB" xfId="2748"/>
    <cellStyle name="SAPBEXHLevel3X" xfId="1367"/>
    <cellStyle name="SAPBEXHLevel3X 2" xfId="1368"/>
    <cellStyle name="SAPBEXHLevel3X 2 2" xfId="1369"/>
    <cellStyle name="SAPBEXHLevel3X 2 2 2" xfId="5606"/>
    <cellStyle name="SAPBEXHLevel3X 2 2 3" xfId="5607"/>
    <cellStyle name="SAPBEXHLevel3X 2 2 4" xfId="5608"/>
    <cellStyle name="SAPBEXHLevel3X 2 2 5" xfId="5609"/>
    <cellStyle name="SAPBEXHLevel3X 2 3" xfId="3845"/>
    <cellStyle name="SAPBEXHLevel3X 2 4" xfId="5610"/>
    <cellStyle name="SAPBEXHLevel3X 2 5" xfId="5611"/>
    <cellStyle name="SAPBEXHLevel3X 2 6" xfId="5612"/>
    <cellStyle name="SAPBEXHLevel3X 3" xfId="1370"/>
    <cellStyle name="SAPBEXHLevel3X 3 2" xfId="5613"/>
    <cellStyle name="SAPBEXHLevel3X 3 3" xfId="5614"/>
    <cellStyle name="SAPBEXHLevel3X 3 4" xfId="5615"/>
    <cellStyle name="SAPBEXHLevel3X 3 5" xfId="5616"/>
    <cellStyle name="SAPBEXHLevel3X 4" xfId="3846"/>
    <cellStyle name="SAPBEXHLevel3X 5" xfId="5617"/>
    <cellStyle name="SAPBEXHLevel3X 6" xfId="5618"/>
    <cellStyle name="SAPBEXHLevel3X 7" xfId="5619"/>
    <cellStyle name="SAPBEXHLevel3X 8" xfId="5620"/>
    <cellStyle name="SAPBEXHLevel3X_Критерии RAB" xfId="2749"/>
    <cellStyle name="SAPBEXinputData" xfId="1371"/>
    <cellStyle name="SAPBEXinputData 2" xfId="1372"/>
    <cellStyle name="SAPBEXinputData 2 2" xfId="4351"/>
    <cellStyle name="SAPBEXinputData 3" xfId="1373"/>
    <cellStyle name="SAPBEXinputData 4" xfId="1374"/>
    <cellStyle name="SAPBEXinputData 5" xfId="4352"/>
    <cellStyle name="SAPBEXItemHeader" xfId="1375"/>
    <cellStyle name="SAPBEXItemHeader 2" xfId="1376"/>
    <cellStyle name="SAPBEXItemHeader 2 2" xfId="5621"/>
    <cellStyle name="SAPBEXItemHeader 2 3" xfId="5622"/>
    <cellStyle name="SAPBEXItemHeader 2 4" xfId="5623"/>
    <cellStyle name="SAPBEXItemHeader 2 5" xfId="5624"/>
    <cellStyle name="SAPBEXItemHeader 3" xfId="5625"/>
    <cellStyle name="SAPBEXItemHeader 4" xfId="5626"/>
    <cellStyle name="SAPBEXItemHeader 5" xfId="5627"/>
    <cellStyle name="SAPBEXItemHeader 6" xfId="5628"/>
    <cellStyle name="SAPBEXresData" xfId="1377"/>
    <cellStyle name="SAPBEXresData 2" xfId="1378"/>
    <cellStyle name="SAPBEXresData 2 2" xfId="5629"/>
    <cellStyle name="SAPBEXresData 2 3" xfId="5630"/>
    <cellStyle name="SAPBEXresData 2 4" xfId="5631"/>
    <cellStyle name="SAPBEXresData 2 5" xfId="5632"/>
    <cellStyle name="SAPBEXresData 3" xfId="3847"/>
    <cellStyle name="SAPBEXresData 4" xfId="5633"/>
    <cellStyle name="SAPBEXresData 5" xfId="5634"/>
    <cellStyle name="SAPBEXresData 6" xfId="5635"/>
    <cellStyle name="SAPBEXresData 7" xfId="5636"/>
    <cellStyle name="SAPBEXresDataEmph" xfId="1379"/>
    <cellStyle name="SAPBEXresDataEmph 2" xfId="1380"/>
    <cellStyle name="SAPBEXresDataEmph 2 2" xfId="5637"/>
    <cellStyle name="SAPBEXresDataEmph 2 3" xfId="5638"/>
    <cellStyle name="SAPBEXresDataEmph 2 4" xfId="5639"/>
    <cellStyle name="SAPBEXresDataEmph 2 5" xfId="5640"/>
    <cellStyle name="SAPBEXresDataEmph 3" xfId="3848"/>
    <cellStyle name="SAPBEXresDataEmph 4" xfId="5641"/>
    <cellStyle name="SAPBEXresDataEmph 5" xfId="5642"/>
    <cellStyle name="SAPBEXresDataEmph 6" xfId="5643"/>
    <cellStyle name="SAPBEXresDataEmph 7" xfId="5644"/>
    <cellStyle name="SAPBEXresItem" xfId="1381"/>
    <cellStyle name="SAPBEXresItem 2" xfId="1382"/>
    <cellStyle name="SAPBEXresItem 2 2" xfId="5645"/>
    <cellStyle name="SAPBEXresItem 2 3" xfId="5646"/>
    <cellStyle name="SAPBEXresItem 2 4" xfId="5647"/>
    <cellStyle name="SAPBEXresItem 2 5" xfId="5648"/>
    <cellStyle name="SAPBEXresItem 3" xfId="3849"/>
    <cellStyle name="SAPBEXresItem 4" xfId="5649"/>
    <cellStyle name="SAPBEXresItem 5" xfId="5650"/>
    <cellStyle name="SAPBEXresItem 6" xfId="5651"/>
    <cellStyle name="SAPBEXresItem 7" xfId="5652"/>
    <cellStyle name="SAPBEXresItemX" xfId="1383"/>
    <cellStyle name="SAPBEXresItemX 2" xfId="1384"/>
    <cellStyle name="SAPBEXresItemX 2 2" xfId="5653"/>
    <cellStyle name="SAPBEXresItemX 2 3" xfId="5654"/>
    <cellStyle name="SAPBEXresItemX 2 4" xfId="5655"/>
    <cellStyle name="SAPBEXresItemX 2 5" xfId="5656"/>
    <cellStyle name="SAPBEXresItemX 3" xfId="3850"/>
    <cellStyle name="SAPBEXresItemX 4" xfId="5657"/>
    <cellStyle name="SAPBEXresItemX 5" xfId="5658"/>
    <cellStyle name="SAPBEXresItemX 6" xfId="5659"/>
    <cellStyle name="SAPBEXresItemX 7" xfId="5660"/>
    <cellStyle name="SAPBEXstdData" xfId="1385"/>
    <cellStyle name="SAPBEXstdData 2" xfId="1386"/>
    <cellStyle name="SAPBEXstdData 2 2" xfId="1387"/>
    <cellStyle name="SAPBEXstdData 2 2 2" xfId="5661"/>
    <cellStyle name="SAPBEXstdData 2 2 3" xfId="5662"/>
    <cellStyle name="SAPBEXstdData 2 2 4" xfId="5663"/>
    <cellStyle name="SAPBEXstdData 2 2 5" xfId="5664"/>
    <cellStyle name="SAPBEXstdData 2 3" xfId="5665"/>
    <cellStyle name="SAPBEXstdData 2 4" xfId="5666"/>
    <cellStyle name="SAPBEXstdData 2 5" xfId="5667"/>
    <cellStyle name="SAPBEXstdData 2 6" xfId="5668"/>
    <cellStyle name="SAPBEXstdData 3" xfId="1388"/>
    <cellStyle name="SAPBEXstdData 3 2" xfId="1389"/>
    <cellStyle name="SAPBEXstdData 3 2 2" xfId="5669"/>
    <cellStyle name="SAPBEXstdData 3 2 3" xfId="5670"/>
    <cellStyle name="SAPBEXstdData 3 2 4" xfId="5671"/>
    <cellStyle name="SAPBEXstdData 3 2 5" xfId="5672"/>
    <cellStyle name="SAPBEXstdData 3 3" xfId="1390"/>
    <cellStyle name="SAPBEXstdData 3 3 2" xfId="5673"/>
    <cellStyle name="SAPBEXstdData 3 3 3" xfId="5674"/>
    <cellStyle name="SAPBEXstdData 3 3 4" xfId="5675"/>
    <cellStyle name="SAPBEXstdData 3 3 5" xfId="5676"/>
    <cellStyle name="SAPBEXstdData 3 4" xfId="5677"/>
    <cellStyle name="SAPBEXstdData 3 5" xfId="5678"/>
    <cellStyle name="SAPBEXstdData 3 6" xfId="5679"/>
    <cellStyle name="SAPBEXstdData 3 7" xfId="5680"/>
    <cellStyle name="SAPBEXstdData 4" xfId="1391"/>
    <cellStyle name="SAPBEXstdData 4 2" xfId="5681"/>
    <cellStyle name="SAPBEXstdData 4 3" xfId="5682"/>
    <cellStyle name="SAPBEXstdData 4 4" xfId="5683"/>
    <cellStyle name="SAPBEXstdData 4 5" xfId="5684"/>
    <cellStyle name="SAPBEXstdData 5" xfId="4353"/>
    <cellStyle name="SAPBEXstdData 6" xfId="5685"/>
    <cellStyle name="SAPBEXstdData 7" xfId="5686"/>
    <cellStyle name="SAPBEXstdData 8" xfId="5687"/>
    <cellStyle name="SAPBEXstdData 9" xfId="5688"/>
    <cellStyle name="SAPBEXstdData_Постановка_под_напряжение_объектов_ВЛ_и_ПС_в_2011_году" xfId="1392"/>
    <cellStyle name="SAPBEXstdDataEmph" xfId="1393"/>
    <cellStyle name="SAPBEXstdDataEmph 2" xfId="1394"/>
    <cellStyle name="SAPBEXstdDataEmph 2 2" xfId="5689"/>
    <cellStyle name="SAPBEXstdDataEmph 2 3" xfId="5690"/>
    <cellStyle name="SAPBEXstdDataEmph 2 4" xfId="5691"/>
    <cellStyle name="SAPBEXstdDataEmph 2 5" xfId="5692"/>
    <cellStyle name="SAPBEXstdDataEmph 3" xfId="3851"/>
    <cellStyle name="SAPBEXstdDataEmph 4" xfId="5693"/>
    <cellStyle name="SAPBEXstdDataEmph 5" xfId="5694"/>
    <cellStyle name="SAPBEXstdDataEmph 6" xfId="5695"/>
    <cellStyle name="SAPBEXstdDataEmph 7" xfId="5696"/>
    <cellStyle name="SAPBEXstdItem" xfId="1395"/>
    <cellStyle name="SAPBEXstdItem 2" xfId="1396"/>
    <cellStyle name="SAPBEXstdItem 2 2" xfId="1397"/>
    <cellStyle name="SAPBEXstdItem 2 2 2" xfId="5697"/>
    <cellStyle name="SAPBEXstdItem 2 2 3" xfId="5698"/>
    <cellStyle name="SAPBEXstdItem 2 2 4" xfId="5699"/>
    <cellStyle name="SAPBEXstdItem 2 2 5" xfId="5700"/>
    <cellStyle name="SAPBEXstdItem 2 3" xfId="3852"/>
    <cellStyle name="SAPBEXstdItem 2 4" xfId="5701"/>
    <cellStyle name="SAPBEXstdItem 2 5" xfId="5702"/>
    <cellStyle name="SAPBEXstdItem 2 6" xfId="5703"/>
    <cellStyle name="SAPBEXstdItem 3" xfId="1398"/>
    <cellStyle name="SAPBEXstdItem 3 2" xfId="1399"/>
    <cellStyle name="SAPBEXstdItem 3 2 2" xfId="5704"/>
    <cellStyle name="SAPBEXstdItem 3 2 3" xfId="5705"/>
    <cellStyle name="SAPBEXstdItem 3 2 4" xfId="5706"/>
    <cellStyle name="SAPBEXstdItem 3 2 5" xfId="5707"/>
    <cellStyle name="SAPBEXstdItem 3 3" xfId="5708"/>
    <cellStyle name="SAPBEXstdItem 3 4" xfId="5709"/>
    <cellStyle name="SAPBEXstdItem 3 5" xfId="5710"/>
    <cellStyle name="SAPBEXstdItem 3 6" xfId="5711"/>
    <cellStyle name="SAPBEXstdItem 4" xfId="1400"/>
    <cellStyle name="SAPBEXstdItem 4 2" xfId="5712"/>
    <cellStyle name="SAPBEXstdItem 4 3" xfId="5713"/>
    <cellStyle name="SAPBEXstdItem 4 4" xfId="5714"/>
    <cellStyle name="SAPBEXstdItem 4 5" xfId="5715"/>
    <cellStyle name="SAPBEXstdItem 5" xfId="4354"/>
    <cellStyle name="SAPBEXstdItem 6" xfId="5716"/>
    <cellStyle name="SAPBEXstdItem 7" xfId="5717"/>
    <cellStyle name="SAPBEXstdItem 8" xfId="5718"/>
    <cellStyle name="SAPBEXstdItem 9" xfId="5719"/>
    <cellStyle name="SAPBEXstdItem_10.инвест" xfId="1401"/>
    <cellStyle name="SAPBEXstdItemX" xfId="1402"/>
    <cellStyle name="SAPBEXstdItemX 2" xfId="1403"/>
    <cellStyle name="SAPBEXstdItemX 2 2" xfId="1404"/>
    <cellStyle name="SAPBEXstdItemX 2 2 2" xfId="5720"/>
    <cellStyle name="SAPBEXstdItemX 2 2 3" xfId="5721"/>
    <cellStyle name="SAPBEXstdItemX 2 2 4" xfId="5722"/>
    <cellStyle name="SAPBEXstdItemX 2 2 5" xfId="5723"/>
    <cellStyle name="SAPBEXstdItemX 2 3" xfId="3853"/>
    <cellStyle name="SAPBEXstdItemX 2 4" xfId="5724"/>
    <cellStyle name="SAPBEXstdItemX 2 5" xfId="5725"/>
    <cellStyle name="SAPBEXstdItemX 2 6" xfId="5726"/>
    <cellStyle name="SAPBEXstdItemX 3" xfId="1405"/>
    <cellStyle name="SAPBEXstdItemX 3 2" xfId="5727"/>
    <cellStyle name="SAPBEXstdItemX 3 3" xfId="5728"/>
    <cellStyle name="SAPBEXstdItemX 3 4" xfId="5729"/>
    <cellStyle name="SAPBEXstdItemX 3 5" xfId="5730"/>
    <cellStyle name="SAPBEXstdItemX 4" xfId="3854"/>
    <cellStyle name="SAPBEXstdItemX 5" xfId="5731"/>
    <cellStyle name="SAPBEXstdItemX 6" xfId="5732"/>
    <cellStyle name="SAPBEXstdItemX 7" xfId="5733"/>
    <cellStyle name="SAPBEXstdItemX 8" xfId="5734"/>
    <cellStyle name="SAPBEXstdItemX_Критерии RAB" xfId="2750"/>
    <cellStyle name="SAPBEXtitle" xfId="1406"/>
    <cellStyle name="SAPBEXtitle 2" xfId="1407"/>
    <cellStyle name="SAPBEXtitle 3" xfId="4355"/>
    <cellStyle name="SAPBEXunassignedItem" xfId="1408"/>
    <cellStyle name="SAPBEXunassignedItem 10" xfId="5735"/>
    <cellStyle name="SAPBEXunassignedItem 11" xfId="5736"/>
    <cellStyle name="SAPBEXunassignedItem 2" xfId="1409"/>
    <cellStyle name="SAPBEXunassignedItem 2 2" xfId="4356"/>
    <cellStyle name="SAPBEXunassignedItem 2 2 2" xfId="4357"/>
    <cellStyle name="SAPBEXunassignedItem 2 2 2 2" xfId="6848"/>
    <cellStyle name="SAPBEXunassignedItem 2 2 2 2 10" xfId="9166"/>
    <cellStyle name="SAPBEXunassignedItem 2 2 2 2 11" xfId="9167"/>
    <cellStyle name="SAPBEXunassignedItem 2 2 2 2 2" xfId="9168"/>
    <cellStyle name="SAPBEXunassignedItem 2 2 2 2 3" xfId="9169"/>
    <cellStyle name="SAPBEXunassignedItem 2 2 2 2 4" xfId="9170"/>
    <cellStyle name="SAPBEXunassignedItem 2 2 2 2 5" xfId="9171"/>
    <cellStyle name="SAPBEXunassignedItem 2 2 2 2 6" xfId="9172"/>
    <cellStyle name="SAPBEXunassignedItem 2 2 2 2 7" xfId="9173"/>
    <cellStyle name="SAPBEXunassignedItem 2 2 2 2 8" xfId="9174"/>
    <cellStyle name="SAPBEXunassignedItem 2 2 2 2 9" xfId="9175"/>
    <cellStyle name="SAPBEXunassignedItem 2 2 2 3" xfId="9176"/>
    <cellStyle name="SAPBEXunassignedItem 2 2 2 4" xfId="9177"/>
    <cellStyle name="SAPBEXunassignedItem 2 2 2 5" xfId="9178"/>
    <cellStyle name="SAPBEXunassignedItem 2 2 3" xfId="5737"/>
    <cellStyle name="SAPBEXunassignedItem 2 2 3 10" xfId="9179"/>
    <cellStyle name="SAPBEXunassignedItem 2 2 3 11" xfId="9180"/>
    <cellStyle name="SAPBEXunassignedItem 2 2 3 2" xfId="9181"/>
    <cellStyle name="SAPBEXunassignedItem 2 2 3 3" xfId="9182"/>
    <cellStyle name="SAPBEXunassignedItem 2 2 3 4" xfId="9183"/>
    <cellStyle name="SAPBEXunassignedItem 2 2 3 5" xfId="9184"/>
    <cellStyle name="SAPBEXunassignedItem 2 2 3 6" xfId="9185"/>
    <cellStyle name="SAPBEXunassignedItem 2 2 3 7" xfId="9186"/>
    <cellStyle name="SAPBEXunassignedItem 2 2 3 8" xfId="9187"/>
    <cellStyle name="SAPBEXunassignedItem 2 2 3 9" xfId="9188"/>
    <cellStyle name="SAPBEXunassignedItem 2 2 4" xfId="5738"/>
    <cellStyle name="SAPBEXunassignedItem 2 2 5" xfId="5739"/>
    <cellStyle name="SAPBEXunassignedItem 2 2 6" xfId="5740"/>
    <cellStyle name="SAPBEXunassignedItem 2 2 7" xfId="5741"/>
    <cellStyle name="SAPBEXunassignedItem 2 3" xfId="4358"/>
    <cellStyle name="SAPBEXunassignedItem 2 3 2" xfId="4359"/>
    <cellStyle name="SAPBEXunassignedItem 2 3 2 2" xfId="6849"/>
    <cellStyle name="SAPBEXunassignedItem 2 3 2 2 10" xfId="9189"/>
    <cellStyle name="SAPBEXunassignedItem 2 3 2 2 11" xfId="9190"/>
    <cellStyle name="SAPBEXunassignedItem 2 3 2 2 2" xfId="9191"/>
    <cellStyle name="SAPBEXunassignedItem 2 3 2 2 3" xfId="9192"/>
    <cellStyle name="SAPBEXunassignedItem 2 3 2 2 4" xfId="9193"/>
    <cellStyle name="SAPBEXunassignedItem 2 3 2 2 5" xfId="9194"/>
    <cellStyle name="SAPBEXunassignedItem 2 3 2 2 6" xfId="9195"/>
    <cellStyle name="SAPBEXunassignedItem 2 3 2 2 7" xfId="9196"/>
    <cellStyle name="SAPBEXunassignedItem 2 3 2 2 8" xfId="9197"/>
    <cellStyle name="SAPBEXunassignedItem 2 3 2 2 9" xfId="9198"/>
    <cellStyle name="SAPBEXunassignedItem 2 3 2 3" xfId="9199"/>
    <cellStyle name="SAPBEXunassignedItem 2 3 2 4" xfId="9200"/>
    <cellStyle name="SAPBEXunassignedItem 2 3 2 5" xfId="9201"/>
    <cellStyle name="SAPBEXunassignedItem 2 3 3" xfId="5742"/>
    <cellStyle name="SAPBEXunassignedItem 2 3 3 10" xfId="9202"/>
    <cellStyle name="SAPBEXunassignedItem 2 3 3 11" xfId="9203"/>
    <cellStyle name="SAPBEXunassignedItem 2 3 3 2" xfId="9204"/>
    <cellStyle name="SAPBEXunassignedItem 2 3 3 3" xfId="9205"/>
    <cellStyle name="SAPBEXunassignedItem 2 3 3 4" xfId="9206"/>
    <cellStyle name="SAPBEXunassignedItem 2 3 3 5" xfId="9207"/>
    <cellStyle name="SAPBEXunassignedItem 2 3 3 6" xfId="9208"/>
    <cellStyle name="SAPBEXunassignedItem 2 3 3 7" xfId="9209"/>
    <cellStyle name="SAPBEXunassignedItem 2 3 3 8" xfId="9210"/>
    <cellStyle name="SAPBEXunassignedItem 2 3 3 9" xfId="9211"/>
    <cellStyle name="SAPBEXunassignedItem 2 3 4" xfId="5743"/>
    <cellStyle name="SAPBEXunassignedItem 2 3 5" xfId="5744"/>
    <cellStyle name="SAPBEXunassignedItem 2 3 6" xfId="5745"/>
    <cellStyle name="SAPBEXunassignedItem 2 3 7" xfId="5746"/>
    <cellStyle name="SAPBEXunassignedItem 2 4" xfId="4360"/>
    <cellStyle name="SAPBEXunassignedItem 2 4 2" xfId="6850"/>
    <cellStyle name="SAPBEXunassignedItem 2 4 2 10" xfId="9212"/>
    <cellStyle name="SAPBEXunassignedItem 2 4 2 11" xfId="9213"/>
    <cellStyle name="SAPBEXunassignedItem 2 4 2 2" xfId="9214"/>
    <cellStyle name="SAPBEXunassignedItem 2 4 2 3" xfId="9215"/>
    <cellStyle name="SAPBEXunassignedItem 2 4 2 4" xfId="9216"/>
    <cellStyle name="SAPBEXunassignedItem 2 4 2 5" xfId="9217"/>
    <cellStyle name="SAPBEXunassignedItem 2 4 2 6" xfId="9218"/>
    <cellStyle name="SAPBEXunassignedItem 2 4 2 7" xfId="9219"/>
    <cellStyle name="SAPBEXunassignedItem 2 4 2 8" xfId="9220"/>
    <cellStyle name="SAPBEXunassignedItem 2 4 2 9" xfId="9221"/>
    <cellStyle name="SAPBEXunassignedItem 2 4 3" xfId="9222"/>
    <cellStyle name="SAPBEXunassignedItem 2 4 4" xfId="9223"/>
    <cellStyle name="SAPBEXunassignedItem 2 4 5" xfId="9224"/>
    <cellStyle name="SAPBEXunassignedItem 2 5" xfId="5747"/>
    <cellStyle name="SAPBEXunassignedItem 2 5 10" xfId="9225"/>
    <cellStyle name="SAPBEXunassignedItem 2 5 11" xfId="9226"/>
    <cellStyle name="SAPBEXunassignedItem 2 5 2" xfId="9227"/>
    <cellStyle name="SAPBEXunassignedItem 2 5 3" xfId="9228"/>
    <cellStyle name="SAPBEXunassignedItem 2 5 4" xfId="9229"/>
    <cellStyle name="SAPBEXunassignedItem 2 5 5" xfId="9230"/>
    <cellStyle name="SAPBEXunassignedItem 2 5 6" xfId="9231"/>
    <cellStyle name="SAPBEXunassignedItem 2 5 7" xfId="9232"/>
    <cellStyle name="SAPBEXunassignedItem 2 5 8" xfId="9233"/>
    <cellStyle name="SAPBEXunassignedItem 2 5 9" xfId="9234"/>
    <cellStyle name="SAPBEXunassignedItem 2 6" xfId="5748"/>
    <cellStyle name="SAPBEXunassignedItem 2 7" xfId="5749"/>
    <cellStyle name="SAPBEXunassignedItem 2 8" xfId="5750"/>
    <cellStyle name="SAPBEXunassignedItem 2 9" xfId="5751"/>
    <cellStyle name="SAPBEXunassignedItem 3" xfId="1410"/>
    <cellStyle name="SAPBEXunassignedItem 3 2" xfId="4361"/>
    <cellStyle name="SAPBEXunassignedItem 3 2 2" xfId="4362"/>
    <cellStyle name="SAPBEXunassignedItem 3 2 2 2" xfId="6851"/>
    <cellStyle name="SAPBEXunassignedItem 3 2 2 2 10" xfId="9235"/>
    <cellStyle name="SAPBEXunassignedItem 3 2 2 2 11" xfId="9236"/>
    <cellStyle name="SAPBEXunassignedItem 3 2 2 2 2" xfId="9237"/>
    <cellStyle name="SAPBEXunassignedItem 3 2 2 2 3" xfId="9238"/>
    <cellStyle name="SAPBEXunassignedItem 3 2 2 2 4" xfId="9239"/>
    <cellStyle name="SAPBEXunassignedItem 3 2 2 2 5" xfId="9240"/>
    <cellStyle name="SAPBEXunassignedItem 3 2 2 2 6" xfId="9241"/>
    <cellStyle name="SAPBEXunassignedItem 3 2 2 2 7" xfId="9242"/>
    <cellStyle name="SAPBEXunassignedItem 3 2 2 2 8" xfId="9243"/>
    <cellStyle name="SAPBEXunassignedItem 3 2 2 2 9" xfId="9244"/>
    <cellStyle name="SAPBEXunassignedItem 3 2 2 3" xfId="9245"/>
    <cellStyle name="SAPBEXunassignedItem 3 2 2 4" xfId="9246"/>
    <cellStyle name="SAPBEXunassignedItem 3 2 2 5" xfId="9247"/>
    <cellStyle name="SAPBEXunassignedItem 3 2 3" xfId="5752"/>
    <cellStyle name="SAPBEXunassignedItem 3 2 3 10" xfId="9248"/>
    <cellStyle name="SAPBEXunassignedItem 3 2 3 11" xfId="9249"/>
    <cellStyle name="SAPBEXunassignedItem 3 2 3 2" xfId="9250"/>
    <cellStyle name="SAPBEXunassignedItem 3 2 3 3" xfId="9251"/>
    <cellStyle name="SAPBEXunassignedItem 3 2 3 4" xfId="9252"/>
    <cellStyle name="SAPBEXunassignedItem 3 2 3 5" xfId="9253"/>
    <cellStyle name="SAPBEXunassignedItem 3 2 3 6" xfId="9254"/>
    <cellStyle name="SAPBEXunassignedItem 3 2 3 7" xfId="9255"/>
    <cellStyle name="SAPBEXunassignedItem 3 2 3 8" xfId="9256"/>
    <cellStyle name="SAPBEXunassignedItem 3 2 3 9" xfId="9257"/>
    <cellStyle name="SAPBEXunassignedItem 3 2 4" xfId="5753"/>
    <cellStyle name="SAPBEXunassignedItem 3 2 5" xfId="5754"/>
    <cellStyle name="SAPBEXunassignedItem 3 2 6" xfId="5755"/>
    <cellStyle name="SAPBEXunassignedItem 3 2 7" xfId="5756"/>
    <cellStyle name="SAPBEXunassignedItem 3 3" xfId="4363"/>
    <cellStyle name="SAPBEXunassignedItem 3 3 2" xfId="4364"/>
    <cellStyle name="SAPBEXunassignedItem 3 3 2 2" xfId="6852"/>
    <cellStyle name="SAPBEXunassignedItem 3 3 2 2 10" xfId="9258"/>
    <cellStyle name="SAPBEXunassignedItem 3 3 2 2 11" xfId="9259"/>
    <cellStyle name="SAPBEXunassignedItem 3 3 2 2 2" xfId="9260"/>
    <cellStyle name="SAPBEXunassignedItem 3 3 2 2 3" xfId="9261"/>
    <cellStyle name="SAPBEXunassignedItem 3 3 2 2 4" xfId="9262"/>
    <cellStyle name="SAPBEXunassignedItem 3 3 2 2 5" xfId="9263"/>
    <cellStyle name="SAPBEXunassignedItem 3 3 2 2 6" xfId="9264"/>
    <cellStyle name="SAPBEXunassignedItem 3 3 2 2 7" xfId="9265"/>
    <cellStyle name="SAPBEXunassignedItem 3 3 2 2 8" xfId="9266"/>
    <cellStyle name="SAPBEXunassignedItem 3 3 2 2 9" xfId="9267"/>
    <cellStyle name="SAPBEXunassignedItem 3 3 2 3" xfId="9268"/>
    <cellStyle name="SAPBEXunassignedItem 3 3 2 4" xfId="9269"/>
    <cellStyle name="SAPBEXunassignedItem 3 3 2 5" xfId="9270"/>
    <cellStyle name="SAPBEXunassignedItem 3 3 3" xfId="5757"/>
    <cellStyle name="SAPBEXunassignedItem 3 3 3 10" xfId="9271"/>
    <cellStyle name="SAPBEXunassignedItem 3 3 3 11" xfId="9272"/>
    <cellStyle name="SAPBEXunassignedItem 3 3 3 2" xfId="9273"/>
    <cellStyle name="SAPBEXunassignedItem 3 3 3 3" xfId="9274"/>
    <cellStyle name="SAPBEXunassignedItem 3 3 3 4" xfId="9275"/>
    <cellStyle name="SAPBEXunassignedItem 3 3 3 5" xfId="9276"/>
    <cellStyle name="SAPBEXunassignedItem 3 3 3 6" xfId="9277"/>
    <cellStyle name="SAPBEXunassignedItem 3 3 3 7" xfId="9278"/>
    <cellStyle name="SAPBEXunassignedItem 3 3 3 8" xfId="9279"/>
    <cellStyle name="SAPBEXunassignedItem 3 3 3 9" xfId="9280"/>
    <cellStyle name="SAPBEXunassignedItem 3 3 4" xfId="5758"/>
    <cellStyle name="SAPBEXunassignedItem 3 3 5" xfId="5759"/>
    <cellStyle name="SAPBEXunassignedItem 3 3 6" xfId="5760"/>
    <cellStyle name="SAPBEXunassignedItem 3 3 7" xfId="5761"/>
    <cellStyle name="SAPBEXunassignedItem 3 4" xfId="4365"/>
    <cellStyle name="SAPBEXunassignedItem 3 4 2" xfId="6853"/>
    <cellStyle name="SAPBEXunassignedItem 3 4 2 10" xfId="9281"/>
    <cellStyle name="SAPBEXunassignedItem 3 4 2 11" xfId="9282"/>
    <cellStyle name="SAPBEXunassignedItem 3 4 2 2" xfId="9283"/>
    <cellStyle name="SAPBEXunassignedItem 3 4 2 3" xfId="9284"/>
    <cellStyle name="SAPBEXunassignedItem 3 4 2 4" xfId="9285"/>
    <cellStyle name="SAPBEXunassignedItem 3 4 2 5" xfId="9286"/>
    <cellStyle name="SAPBEXunassignedItem 3 4 2 6" xfId="9287"/>
    <cellStyle name="SAPBEXunassignedItem 3 4 2 7" xfId="9288"/>
    <cellStyle name="SAPBEXunassignedItem 3 4 2 8" xfId="9289"/>
    <cellStyle name="SAPBEXunassignedItem 3 4 2 9" xfId="9290"/>
    <cellStyle name="SAPBEXunassignedItem 3 4 3" xfId="9291"/>
    <cellStyle name="SAPBEXunassignedItem 3 4 4" xfId="9292"/>
    <cellStyle name="SAPBEXunassignedItem 3 4 5" xfId="9293"/>
    <cellStyle name="SAPBEXunassignedItem 3 5" xfId="5762"/>
    <cellStyle name="SAPBEXunassignedItem 3 5 10" xfId="9294"/>
    <cellStyle name="SAPBEXunassignedItem 3 5 11" xfId="9295"/>
    <cellStyle name="SAPBEXunassignedItem 3 5 2" xfId="9296"/>
    <cellStyle name="SAPBEXunassignedItem 3 5 3" xfId="9297"/>
    <cellStyle name="SAPBEXunassignedItem 3 5 4" xfId="9298"/>
    <cellStyle name="SAPBEXunassignedItem 3 5 5" xfId="9299"/>
    <cellStyle name="SAPBEXunassignedItem 3 5 6" xfId="9300"/>
    <cellStyle name="SAPBEXunassignedItem 3 5 7" xfId="9301"/>
    <cellStyle name="SAPBEXunassignedItem 3 5 8" xfId="9302"/>
    <cellStyle name="SAPBEXunassignedItem 3 5 9" xfId="9303"/>
    <cellStyle name="SAPBEXunassignedItem 3 6" xfId="5763"/>
    <cellStyle name="SAPBEXunassignedItem 3 7" xfId="5764"/>
    <cellStyle name="SAPBEXunassignedItem 3 8" xfId="5765"/>
    <cellStyle name="SAPBEXunassignedItem 3 9" xfId="5766"/>
    <cellStyle name="SAPBEXunassignedItem 4" xfId="4366"/>
    <cellStyle name="SAPBEXunassignedItem 4 2" xfId="4367"/>
    <cellStyle name="SAPBEXunassignedItem 4 2 2" xfId="6854"/>
    <cellStyle name="SAPBEXunassignedItem 4 2 2 10" xfId="9304"/>
    <cellStyle name="SAPBEXunassignedItem 4 2 2 11" xfId="9305"/>
    <cellStyle name="SAPBEXunassignedItem 4 2 2 2" xfId="9306"/>
    <cellStyle name="SAPBEXunassignedItem 4 2 2 3" xfId="9307"/>
    <cellStyle name="SAPBEXunassignedItem 4 2 2 4" xfId="9308"/>
    <cellStyle name="SAPBEXunassignedItem 4 2 2 5" xfId="9309"/>
    <cellStyle name="SAPBEXunassignedItem 4 2 2 6" xfId="9310"/>
    <cellStyle name="SAPBEXunassignedItem 4 2 2 7" xfId="9311"/>
    <cellStyle name="SAPBEXunassignedItem 4 2 2 8" xfId="9312"/>
    <cellStyle name="SAPBEXunassignedItem 4 2 2 9" xfId="9313"/>
    <cellStyle name="SAPBEXunassignedItem 4 2 3" xfId="9314"/>
    <cellStyle name="SAPBEXunassignedItem 4 2 4" xfId="9315"/>
    <cellStyle name="SAPBEXunassignedItem 4 2 5" xfId="9316"/>
    <cellStyle name="SAPBEXunassignedItem 4 3" xfId="5767"/>
    <cellStyle name="SAPBEXunassignedItem 4 3 10" xfId="9317"/>
    <cellStyle name="SAPBEXunassignedItem 4 3 11" xfId="9318"/>
    <cellStyle name="SAPBEXunassignedItem 4 3 2" xfId="9319"/>
    <cellStyle name="SAPBEXunassignedItem 4 3 3" xfId="9320"/>
    <cellStyle name="SAPBEXunassignedItem 4 3 4" xfId="9321"/>
    <cellStyle name="SAPBEXunassignedItem 4 3 5" xfId="9322"/>
    <cellStyle name="SAPBEXunassignedItem 4 3 6" xfId="9323"/>
    <cellStyle name="SAPBEXunassignedItem 4 3 7" xfId="9324"/>
    <cellStyle name="SAPBEXunassignedItem 4 3 8" xfId="9325"/>
    <cellStyle name="SAPBEXunassignedItem 4 3 9" xfId="9326"/>
    <cellStyle name="SAPBEXunassignedItem 4 4" xfId="5768"/>
    <cellStyle name="SAPBEXunassignedItem 4 5" xfId="5769"/>
    <cellStyle name="SAPBEXunassignedItem 4 6" xfId="5770"/>
    <cellStyle name="SAPBEXunassignedItem 4 7" xfId="5771"/>
    <cellStyle name="SAPBEXunassignedItem 5" xfId="4368"/>
    <cellStyle name="SAPBEXunassignedItem 5 2" xfId="4369"/>
    <cellStyle name="SAPBEXunassignedItem 5 2 2" xfId="6855"/>
    <cellStyle name="SAPBEXunassignedItem 5 2 2 10" xfId="9327"/>
    <cellStyle name="SAPBEXunassignedItem 5 2 2 11" xfId="9328"/>
    <cellStyle name="SAPBEXunassignedItem 5 2 2 2" xfId="9329"/>
    <cellStyle name="SAPBEXunassignedItem 5 2 2 3" xfId="9330"/>
    <cellStyle name="SAPBEXunassignedItem 5 2 2 4" xfId="9331"/>
    <cellStyle name="SAPBEXunassignedItem 5 2 2 5" xfId="9332"/>
    <cellStyle name="SAPBEXunassignedItem 5 2 2 6" xfId="9333"/>
    <cellStyle name="SAPBEXunassignedItem 5 2 2 7" xfId="9334"/>
    <cellStyle name="SAPBEXunassignedItem 5 2 2 8" xfId="9335"/>
    <cellStyle name="SAPBEXunassignedItem 5 2 2 9" xfId="9336"/>
    <cellStyle name="SAPBEXunassignedItem 5 2 3" xfId="9337"/>
    <cellStyle name="SAPBEXunassignedItem 5 2 4" xfId="9338"/>
    <cellStyle name="SAPBEXunassignedItem 5 2 5" xfId="9339"/>
    <cellStyle name="SAPBEXunassignedItem 5 3" xfId="5772"/>
    <cellStyle name="SAPBEXunassignedItem 5 3 10" xfId="9340"/>
    <cellStyle name="SAPBEXunassignedItem 5 3 11" xfId="9341"/>
    <cellStyle name="SAPBEXunassignedItem 5 3 2" xfId="9342"/>
    <cellStyle name="SAPBEXunassignedItem 5 3 3" xfId="9343"/>
    <cellStyle name="SAPBEXunassignedItem 5 3 4" xfId="9344"/>
    <cellStyle name="SAPBEXunassignedItem 5 3 5" xfId="9345"/>
    <cellStyle name="SAPBEXunassignedItem 5 3 6" xfId="9346"/>
    <cellStyle name="SAPBEXunassignedItem 5 3 7" xfId="9347"/>
    <cellStyle name="SAPBEXunassignedItem 5 3 8" xfId="9348"/>
    <cellStyle name="SAPBEXunassignedItem 5 3 9" xfId="9349"/>
    <cellStyle name="SAPBEXunassignedItem 5 4" xfId="5773"/>
    <cellStyle name="SAPBEXunassignedItem 5 5" xfId="5774"/>
    <cellStyle name="SAPBEXunassignedItem 5 6" xfId="5775"/>
    <cellStyle name="SAPBEXunassignedItem 5 7" xfId="5776"/>
    <cellStyle name="SAPBEXunassignedItem 6" xfId="4370"/>
    <cellStyle name="SAPBEXunassignedItem 6 2" xfId="6856"/>
    <cellStyle name="SAPBEXunassignedItem 6 2 10" xfId="9350"/>
    <cellStyle name="SAPBEXunassignedItem 6 2 11" xfId="9351"/>
    <cellStyle name="SAPBEXunassignedItem 6 2 2" xfId="9352"/>
    <cellStyle name="SAPBEXunassignedItem 6 2 3" xfId="9353"/>
    <cellStyle name="SAPBEXunassignedItem 6 2 4" xfId="9354"/>
    <cellStyle name="SAPBEXunassignedItem 6 2 5" xfId="9355"/>
    <cellStyle name="SAPBEXunassignedItem 6 2 6" xfId="9356"/>
    <cellStyle name="SAPBEXunassignedItem 6 2 7" xfId="9357"/>
    <cellStyle name="SAPBEXunassignedItem 6 2 8" xfId="9358"/>
    <cellStyle name="SAPBEXunassignedItem 6 2 9" xfId="9359"/>
    <cellStyle name="SAPBEXunassignedItem 6 3" xfId="9360"/>
    <cellStyle name="SAPBEXunassignedItem 6 4" xfId="9361"/>
    <cellStyle name="SAPBEXunassignedItem 6 5" xfId="9362"/>
    <cellStyle name="SAPBEXunassignedItem 7" xfId="5777"/>
    <cellStyle name="SAPBEXunassignedItem 7 10" xfId="9363"/>
    <cellStyle name="SAPBEXunassignedItem 7 11" xfId="9364"/>
    <cellStyle name="SAPBEXunassignedItem 7 2" xfId="9365"/>
    <cellStyle name="SAPBEXunassignedItem 7 3" xfId="9366"/>
    <cellStyle name="SAPBEXunassignedItem 7 4" xfId="9367"/>
    <cellStyle name="SAPBEXunassignedItem 7 5" xfId="9368"/>
    <cellStyle name="SAPBEXunassignedItem 7 6" xfId="9369"/>
    <cellStyle name="SAPBEXunassignedItem 7 7" xfId="9370"/>
    <cellStyle name="SAPBEXunassignedItem 7 8" xfId="9371"/>
    <cellStyle name="SAPBEXunassignedItem 7 9" xfId="9372"/>
    <cellStyle name="SAPBEXunassignedItem 8" xfId="5778"/>
    <cellStyle name="SAPBEXunassignedItem 9" xfId="5779"/>
    <cellStyle name="SAPBEXundefined" xfId="1411"/>
    <cellStyle name="SAPBEXundefined 2" xfId="1412"/>
    <cellStyle name="SAPBEXundefined 2 2" xfId="5780"/>
    <cellStyle name="SAPBEXundefined 2 3" xfId="5781"/>
    <cellStyle name="SAPBEXundefined 2 4" xfId="5782"/>
    <cellStyle name="SAPBEXundefined 2 5" xfId="5783"/>
    <cellStyle name="SAPBEXundefined 3" xfId="3855"/>
    <cellStyle name="SAPBEXundefined 4" xfId="5784"/>
    <cellStyle name="SAPBEXundefined 5" xfId="5785"/>
    <cellStyle name="SAPBEXundefined 6" xfId="5786"/>
    <cellStyle name="SAPBEXundefined 7" xfId="5787"/>
    <cellStyle name="ScotchRule" xfId="1413"/>
    <cellStyle name="ScripFactor" xfId="1414"/>
    <cellStyle name="SectionHeading" xfId="1415"/>
    <cellStyle name="SectionHeading 10" xfId="5788"/>
    <cellStyle name="SectionHeading 11" xfId="5789"/>
    <cellStyle name="SectionHeading 2" xfId="1416"/>
    <cellStyle name="SectionHeading 2 2" xfId="4371"/>
    <cellStyle name="SectionHeading 2 2 2" xfId="4372"/>
    <cellStyle name="SectionHeading 2 2 2 2" xfId="6857"/>
    <cellStyle name="SectionHeading 2 2 2 2 10" xfId="9373"/>
    <cellStyle name="SectionHeading 2 2 2 2 11" xfId="9374"/>
    <cellStyle name="SectionHeading 2 2 2 2 2" xfId="9375"/>
    <cellStyle name="SectionHeading 2 2 2 2 3" xfId="9376"/>
    <cellStyle name="SectionHeading 2 2 2 2 4" xfId="9377"/>
    <cellStyle name="SectionHeading 2 2 2 2 5" xfId="9378"/>
    <cellStyle name="SectionHeading 2 2 2 2 6" xfId="9379"/>
    <cellStyle name="SectionHeading 2 2 2 2 7" xfId="9380"/>
    <cellStyle name="SectionHeading 2 2 2 2 8" xfId="9381"/>
    <cellStyle name="SectionHeading 2 2 2 2 9" xfId="9382"/>
    <cellStyle name="SectionHeading 2 2 2 3" xfId="9383"/>
    <cellStyle name="SectionHeading 2 2 2 4" xfId="9384"/>
    <cellStyle name="SectionHeading 2 2 2 5" xfId="9385"/>
    <cellStyle name="SectionHeading 2 2 3" xfId="5790"/>
    <cellStyle name="SectionHeading 2 2 3 10" xfId="9386"/>
    <cellStyle name="SectionHeading 2 2 3 11" xfId="9387"/>
    <cellStyle name="SectionHeading 2 2 3 2" xfId="9388"/>
    <cellStyle name="SectionHeading 2 2 3 3" xfId="9389"/>
    <cellStyle name="SectionHeading 2 2 3 4" xfId="9390"/>
    <cellStyle name="SectionHeading 2 2 3 5" xfId="9391"/>
    <cellStyle name="SectionHeading 2 2 3 6" xfId="9392"/>
    <cellStyle name="SectionHeading 2 2 3 7" xfId="9393"/>
    <cellStyle name="SectionHeading 2 2 3 8" xfId="9394"/>
    <cellStyle name="SectionHeading 2 2 3 9" xfId="9395"/>
    <cellStyle name="SectionHeading 2 2 4" xfId="5791"/>
    <cellStyle name="SectionHeading 2 2 5" xfId="5792"/>
    <cellStyle name="SectionHeading 2 2 6" xfId="5793"/>
    <cellStyle name="SectionHeading 2 2 7" xfId="5794"/>
    <cellStyle name="SectionHeading 2 3" xfId="4373"/>
    <cellStyle name="SectionHeading 2 3 2" xfId="4374"/>
    <cellStyle name="SectionHeading 2 3 2 2" xfId="6858"/>
    <cellStyle name="SectionHeading 2 3 2 2 10" xfId="9396"/>
    <cellStyle name="SectionHeading 2 3 2 2 11" xfId="9397"/>
    <cellStyle name="SectionHeading 2 3 2 2 2" xfId="9398"/>
    <cellStyle name="SectionHeading 2 3 2 2 3" xfId="9399"/>
    <cellStyle name="SectionHeading 2 3 2 2 4" xfId="9400"/>
    <cellStyle name="SectionHeading 2 3 2 2 5" xfId="9401"/>
    <cellStyle name="SectionHeading 2 3 2 2 6" xfId="9402"/>
    <cellStyle name="SectionHeading 2 3 2 2 7" xfId="9403"/>
    <cellStyle name="SectionHeading 2 3 2 2 8" xfId="9404"/>
    <cellStyle name="SectionHeading 2 3 2 2 9" xfId="9405"/>
    <cellStyle name="SectionHeading 2 3 2 3" xfId="9406"/>
    <cellStyle name="SectionHeading 2 3 2 4" xfId="9407"/>
    <cellStyle name="SectionHeading 2 3 2 5" xfId="9408"/>
    <cellStyle name="SectionHeading 2 3 3" xfId="5795"/>
    <cellStyle name="SectionHeading 2 3 3 10" xfId="9409"/>
    <cellStyle name="SectionHeading 2 3 3 11" xfId="9410"/>
    <cellStyle name="SectionHeading 2 3 3 2" xfId="9411"/>
    <cellStyle name="SectionHeading 2 3 3 3" xfId="9412"/>
    <cellStyle name="SectionHeading 2 3 3 4" xfId="9413"/>
    <cellStyle name="SectionHeading 2 3 3 5" xfId="9414"/>
    <cellStyle name="SectionHeading 2 3 3 6" xfId="9415"/>
    <cellStyle name="SectionHeading 2 3 3 7" xfId="9416"/>
    <cellStyle name="SectionHeading 2 3 3 8" xfId="9417"/>
    <cellStyle name="SectionHeading 2 3 3 9" xfId="9418"/>
    <cellStyle name="SectionHeading 2 3 4" xfId="5796"/>
    <cellStyle name="SectionHeading 2 3 5" xfId="5797"/>
    <cellStyle name="SectionHeading 2 3 6" xfId="5798"/>
    <cellStyle name="SectionHeading 2 3 7" xfId="5799"/>
    <cellStyle name="SectionHeading 2 4" xfId="4375"/>
    <cellStyle name="SectionHeading 2 4 2" xfId="6859"/>
    <cellStyle name="SectionHeading 2 4 2 10" xfId="9419"/>
    <cellStyle name="SectionHeading 2 4 2 11" xfId="9420"/>
    <cellStyle name="SectionHeading 2 4 2 2" xfId="9421"/>
    <cellStyle name="SectionHeading 2 4 2 3" xfId="9422"/>
    <cellStyle name="SectionHeading 2 4 2 4" xfId="9423"/>
    <cellStyle name="SectionHeading 2 4 2 5" xfId="9424"/>
    <cellStyle name="SectionHeading 2 4 2 6" xfId="9425"/>
    <cellStyle name="SectionHeading 2 4 2 7" xfId="9426"/>
    <cellStyle name="SectionHeading 2 4 2 8" xfId="9427"/>
    <cellStyle name="SectionHeading 2 4 2 9" xfId="9428"/>
    <cellStyle name="SectionHeading 2 4 3" xfId="9429"/>
    <cellStyle name="SectionHeading 2 4 4" xfId="9430"/>
    <cellStyle name="SectionHeading 2 4 5" xfId="9431"/>
    <cellStyle name="SectionHeading 2 5" xfId="5800"/>
    <cellStyle name="SectionHeading 2 5 10" xfId="9432"/>
    <cellStyle name="SectionHeading 2 5 11" xfId="9433"/>
    <cellStyle name="SectionHeading 2 5 2" xfId="9434"/>
    <cellStyle name="SectionHeading 2 5 3" xfId="9435"/>
    <cellStyle name="SectionHeading 2 5 4" xfId="9436"/>
    <cellStyle name="SectionHeading 2 5 5" xfId="9437"/>
    <cellStyle name="SectionHeading 2 5 6" xfId="9438"/>
    <cellStyle name="SectionHeading 2 5 7" xfId="9439"/>
    <cellStyle name="SectionHeading 2 5 8" xfId="9440"/>
    <cellStyle name="SectionHeading 2 5 9" xfId="9441"/>
    <cellStyle name="SectionHeading 2 6" xfId="5801"/>
    <cellStyle name="SectionHeading 2 7" xfId="5802"/>
    <cellStyle name="SectionHeading 2 8" xfId="5803"/>
    <cellStyle name="SectionHeading 2 9" xfId="5804"/>
    <cellStyle name="SectionHeading 3" xfId="1417"/>
    <cellStyle name="SectionHeading 3 2" xfId="4376"/>
    <cellStyle name="SectionHeading 3 2 2" xfId="4377"/>
    <cellStyle name="SectionHeading 3 2 2 2" xfId="6860"/>
    <cellStyle name="SectionHeading 3 2 2 2 10" xfId="9442"/>
    <cellStyle name="SectionHeading 3 2 2 2 11" xfId="9443"/>
    <cellStyle name="SectionHeading 3 2 2 2 2" xfId="9444"/>
    <cellStyle name="SectionHeading 3 2 2 2 3" xfId="9445"/>
    <cellStyle name="SectionHeading 3 2 2 2 4" xfId="9446"/>
    <cellStyle name="SectionHeading 3 2 2 2 5" xfId="9447"/>
    <cellStyle name="SectionHeading 3 2 2 2 6" xfId="9448"/>
    <cellStyle name="SectionHeading 3 2 2 2 7" xfId="9449"/>
    <cellStyle name="SectionHeading 3 2 2 2 8" xfId="9450"/>
    <cellStyle name="SectionHeading 3 2 2 2 9" xfId="9451"/>
    <cellStyle name="SectionHeading 3 2 2 3" xfId="9452"/>
    <cellStyle name="SectionHeading 3 2 2 4" xfId="9453"/>
    <cellStyle name="SectionHeading 3 2 2 5" xfId="9454"/>
    <cellStyle name="SectionHeading 3 2 3" xfId="5805"/>
    <cellStyle name="SectionHeading 3 2 3 10" xfId="9455"/>
    <cellStyle name="SectionHeading 3 2 3 11" xfId="9456"/>
    <cellStyle name="SectionHeading 3 2 3 2" xfId="9457"/>
    <cellStyle name="SectionHeading 3 2 3 3" xfId="9458"/>
    <cellStyle name="SectionHeading 3 2 3 4" xfId="9459"/>
    <cellStyle name="SectionHeading 3 2 3 5" xfId="9460"/>
    <cellStyle name="SectionHeading 3 2 3 6" xfId="9461"/>
    <cellStyle name="SectionHeading 3 2 3 7" xfId="9462"/>
    <cellStyle name="SectionHeading 3 2 3 8" xfId="9463"/>
    <cellStyle name="SectionHeading 3 2 3 9" xfId="9464"/>
    <cellStyle name="SectionHeading 3 2 4" xfId="5806"/>
    <cellStyle name="SectionHeading 3 2 5" xfId="5807"/>
    <cellStyle name="SectionHeading 3 2 6" xfId="5808"/>
    <cellStyle name="SectionHeading 3 2 7" xfId="5809"/>
    <cellStyle name="SectionHeading 3 3" xfId="4378"/>
    <cellStyle name="SectionHeading 3 3 2" xfId="4379"/>
    <cellStyle name="SectionHeading 3 3 2 2" xfId="6861"/>
    <cellStyle name="SectionHeading 3 3 2 2 10" xfId="9465"/>
    <cellStyle name="SectionHeading 3 3 2 2 11" xfId="9466"/>
    <cellStyle name="SectionHeading 3 3 2 2 2" xfId="9467"/>
    <cellStyle name="SectionHeading 3 3 2 2 3" xfId="9468"/>
    <cellStyle name="SectionHeading 3 3 2 2 4" xfId="9469"/>
    <cellStyle name="SectionHeading 3 3 2 2 5" xfId="9470"/>
    <cellStyle name="SectionHeading 3 3 2 2 6" xfId="9471"/>
    <cellStyle name="SectionHeading 3 3 2 2 7" xfId="9472"/>
    <cellStyle name="SectionHeading 3 3 2 2 8" xfId="9473"/>
    <cellStyle name="SectionHeading 3 3 2 2 9" xfId="9474"/>
    <cellStyle name="SectionHeading 3 3 2 3" xfId="9475"/>
    <cellStyle name="SectionHeading 3 3 2 4" xfId="9476"/>
    <cellStyle name="SectionHeading 3 3 2 5" xfId="9477"/>
    <cellStyle name="SectionHeading 3 3 3" xfId="5810"/>
    <cellStyle name="SectionHeading 3 3 3 10" xfId="9478"/>
    <cellStyle name="SectionHeading 3 3 3 11" xfId="9479"/>
    <cellStyle name="SectionHeading 3 3 3 2" xfId="9480"/>
    <cellStyle name="SectionHeading 3 3 3 3" xfId="9481"/>
    <cellStyle name="SectionHeading 3 3 3 4" xfId="9482"/>
    <cellStyle name="SectionHeading 3 3 3 5" xfId="9483"/>
    <cellStyle name="SectionHeading 3 3 3 6" xfId="9484"/>
    <cellStyle name="SectionHeading 3 3 3 7" xfId="9485"/>
    <cellStyle name="SectionHeading 3 3 3 8" xfId="9486"/>
    <cellStyle name="SectionHeading 3 3 3 9" xfId="9487"/>
    <cellStyle name="SectionHeading 3 3 4" xfId="5811"/>
    <cellStyle name="SectionHeading 3 3 5" xfId="5812"/>
    <cellStyle name="SectionHeading 3 3 6" xfId="5813"/>
    <cellStyle name="SectionHeading 3 3 7" xfId="5814"/>
    <cellStyle name="SectionHeading 3 4" xfId="4380"/>
    <cellStyle name="SectionHeading 3 4 2" xfId="6862"/>
    <cellStyle name="SectionHeading 3 4 2 10" xfId="9488"/>
    <cellStyle name="SectionHeading 3 4 2 11" xfId="9489"/>
    <cellStyle name="SectionHeading 3 4 2 2" xfId="9490"/>
    <cellStyle name="SectionHeading 3 4 2 3" xfId="9491"/>
    <cellStyle name="SectionHeading 3 4 2 4" xfId="9492"/>
    <cellStyle name="SectionHeading 3 4 2 5" xfId="9493"/>
    <cellStyle name="SectionHeading 3 4 2 6" xfId="9494"/>
    <cellStyle name="SectionHeading 3 4 2 7" xfId="9495"/>
    <cellStyle name="SectionHeading 3 4 2 8" xfId="9496"/>
    <cellStyle name="SectionHeading 3 4 2 9" xfId="9497"/>
    <cellStyle name="SectionHeading 3 4 3" xfId="9498"/>
    <cellStyle name="SectionHeading 3 4 4" xfId="9499"/>
    <cellStyle name="SectionHeading 3 4 5" xfId="9500"/>
    <cellStyle name="SectionHeading 3 5" xfId="5815"/>
    <cellStyle name="SectionHeading 3 5 10" xfId="9501"/>
    <cellStyle name="SectionHeading 3 5 11" xfId="9502"/>
    <cellStyle name="SectionHeading 3 5 2" xfId="9503"/>
    <cellStyle name="SectionHeading 3 5 3" xfId="9504"/>
    <cellStyle name="SectionHeading 3 5 4" xfId="9505"/>
    <cellStyle name="SectionHeading 3 5 5" xfId="9506"/>
    <cellStyle name="SectionHeading 3 5 6" xfId="9507"/>
    <cellStyle name="SectionHeading 3 5 7" xfId="9508"/>
    <cellStyle name="SectionHeading 3 5 8" xfId="9509"/>
    <cellStyle name="SectionHeading 3 5 9" xfId="9510"/>
    <cellStyle name="SectionHeading 3 6" xfId="5816"/>
    <cellStyle name="SectionHeading 3 7" xfId="5817"/>
    <cellStyle name="SectionHeading 3 8" xfId="5818"/>
    <cellStyle name="SectionHeading 3 9" xfId="5819"/>
    <cellStyle name="SectionHeading 4" xfId="4381"/>
    <cellStyle name="SectionHeading 4 2" xfId="4382"/>
    <cellStyle name="SectionHeading 4 2 2" xfId="6863"/>
    <cellStyle name="SectionHeading 4 2 2 10" xfId="9511"/>
    <cellStyle name="SectionHeading 4 2 2 11" xfId="9512"/>
    <cellStyle name="SectionHeading 4 2 2 2" xfId="9513"/>
    <cellStyle name="SectionHeading 4 2 2 3" xfId="9514"/>
    <cellStyle name="SectionHeading 4 2 2 4" xfId="9515"/>
    <cellStyle name="SectionHeading 4 2 2 5" xfId="9516"/>
    <cellStyle name="SectionHeading 4 2 2 6" xfId="9517"/>
    <cellStyle name="SectionHeading 4 2 2 7" xfId="9518"/>
    <cellStyle name="SectionHeading 4 2 2 8" xfId="9519"/>
    <cellStyle name="SectionHeading 4 2 2 9" xfId="9520"/>
    <cellStyle name="SectionHeading 4 2 3" xfId="9521"/>
    <cellStyle name="SectionHeading 4 2 4" xfId="9522"/>
    <cellStyle name="SectionHeading 4 2 5" xfId="9523"/>
    <cellStyle name="SectionHeading 4 3" xfId="5820"/>
    <cellStyle name="SectionHeading 4 3 10" xfId="9524"/>
    <cellStyle name="SectionHeading 4 3 11" xfId="9525"/>
    <cellStyle name="SectionHeading 4 3 2" xfId="9526"/>
    <cellStyle name="SectionHeading 4 3 3" xfId="9527"/>
    <cellStyle name="SectionHeading 4 3 4" xfId="9528"/>
    <cellStyle name="SectionHeading 4 3 5" xfId="9529"/>
    <cellStyle name="SectionHeading 4 3 6" xfId="9530"/>
    <cellStyle name="SectionHeading 4 3 7" xfId="9531"/>
    <cellStyle name="SectionHeading 4 3 8" xfId="9532"/>
    <cellStyle name="SectionHeading 4 3 9" xfId="9533"/>
    <cellStyle name="SectionHeading 4 4" xfId="5821"/>
    <cellStyle name="SectionHeading 4 5" xfId="5822"/>
    <cellStyle name="SectionHeading 4 6" xfId="5823"/>
    <cellStyle name="SectionHeading 4 7" xfId="5824"/>
    <cellStyle name="SectionHeading 5" xfId="4383"/>
    <cellStyle name="SectionHeading 5 2" xfId="4384"/>
    <cellStyle name="SectionHeading 5 2 2" xfId="6864"/>
    <cellStyle name="SectionHeading 5 2 2 10" xfId="9534"/>
    <cellStyle name="SectionHeading 5 2 2 11" xfId="9535"/>
    <cellStyle name="SectionHeading 5 2 2 2" xfId="9536"/>
    <cellStyle name="SectionHeading 5 2 2 3" xfId="9537"/>
    <cellStyle name="SectionHeading 5 2 2 4" xfId="9538"/>
    <cellStyle name="SectionHeading 5 2 2 5" xfId="9539"/>
    <cellStyle name="SectionHeading 5 2 2 6" xfId="9540"/>
    <cellStyle name="SectionHeading 5 2 2 7" xfId="9541"/>
    <cellStyle name="SectionHeading 5 2 2 8" xfId="9542"/>
    <cellStyle name="SectionHeading 5 2 2 9" xfId="9543"/>
    <cellStyle name="SectionHeading 5 2 3" xfId="9544"/>
    <cellStyle name="SectionHeading 5 2 4" xfId="9545"/>
    <cellStyle name="SectionHeading 5 2 5" xfId="9546"/>
    <cellStyle name="SectionHeading 5 3" xfId="5825"/>
    <cellStyle name="SectionHeading 5 3 10" xfId="9547"/>
    <cellStyle name="SectionHeading 5 3 11" xfId="9548"/>
    <cellStyle name="SectionHeading 5 3 2" xfId="9549"/>
    <cellStyle name="SectionHeading 5 3 3" xfId="9550"/>
    <cellStyle name="SectionHeading 5 3 4" xfId="9551"/>
    <cellStyle name="SectionHeading 5 3 5" xfId="9552"/>
    <cellStyle name="SectionHeading 5 3 6" xfId="9553"/>
    <cellStyle name="SectionHeading 5 3 7" xfId="9554"/>
    <cellStyle name="SectionHeading 5 3 8" xfId="9555"/>
    <cellStyle name="SectionHeading 5 3 9" xfId="9556"/>
    <cellStyle name="SectionHeading 5 4" xfId="5826"/>
    <cellStyle name="SectionHeading 5 5" xfId="5827"/>
    <cellStyle name="SectionHeading 5 6" xfId="5828"/>
    <cellStyle name="SectionHeading 5 7" xfId="5829"/>
    <cellStyle name="SectionHeading 6" xfId="4385"/>
    <cellStyle name="SectionHeading 6 2" xfId="6865"/>
    <cellStyle name="SectionHeading 6 2 10" xfId="9557"/>
    <cellStyle name="SectionHeading 6 2 11" xfId="9558"/>
    <cellStyle name="SectionHeading 6 2 2" xfId="9559"/>
    <cellStyle name="SectionHeading 6 2 3" xfId="9560"/>
    <cellStyle name="SectionHeading 6 2 4" xfId="9561"/>
    <cellStyle name="SectionHeading 6 2 5" xfId="9562"/>
    <cellStyle name="SectionHeading 6 2 6" xfId="9563"/>
    <cellStyle name="SectionHeading 6 2 7" xfId="9564"/>
    <cellStyle name="SectionHeading 6 2 8" xfId="9565"/>
    <cellStyle name="SectionHeading 6 2 9" xfId="9566"/>
    <cellStyle name="SectionHeading 6 3" xfId="9567"/>
    <cellStyle name="SectionHeading 6 4" xfId="9568"/>
    <cellStyle name="SectionHeading 6 5" xfId="9569"/>
    <cellStyle name="SectionHeading 7" xfId="5830"/>
    <cellStyle name="SectionHeading 7 10" xfId="9570"/>
    <cellStyle name="SectionHeading 7 11" xfId="9571"/>
    <cellStyle name="SectionHeading 7 2" xfId="9572"/>
    <cellStyle name="SectionHeading 7 3" xfId="9573"/>
    <cellStyle name="SectionHeading 7 4" xfId="9574"/>
    <cellStyle name="SectionHeading 7 5" xfId="9575"/>
    <cellStyle name="SectionHeading 7 6" xfId="9576"/>
    <cellStyle name="SectionHeading 7 7" xfId="9577"/>
    <cellStyle name="SectionHeading 7 8" xfId="9578"/>
    <cellStyle name="SectionHeading 7 9" xfId="9579"/>
    <cellStyle name="SectionHeading 8" xfId="5831"/>
    <cellStyle name="SectionHeading 9" xfId="5832"/>
    <cellStyle name="SEM-BPS-data" xfId="2751"/>
    <cellStyle name="SEM-BPS-head" xfId="2752"/>
    <cellStyle name="SEM-BPS-headdata" xfId="2753"/>
    <cellStyle name="SEM-BPS-headkey" xfId="2754"/>
    <cellStyle name="SEM-BPS-input-on" xfId="2755"/>
    <cellStyle name="SEM-BPS-key" xfId="2756"/>
    <cellStyle name="SEM-BPS-sub1" xfId="2757"/>
    <cellStyle name="SEM-BPS-sub2" xfId="2758"/>
    <cellStyle name="SEM-BPS-total" xfId="2759"/>
    <cellStyle name="Sheet Title" xfId="1418"/>
    <cellStyle name="Show_Sell" xfId="2760"/>
    <cellStyle name="Single Accounting" xfId="1419"/>
    <cellStyle name="small" xfId="1420"/>
    <cellStyle name="ssp " xfId="1421"/>
    <cellStyle name="ssp  2" xfId="5833"/>
    <cellStyle name="ssp  3" xfId="9580"/>
    <cellStyle name="ssp  4" xfId="9581"/>
    <cellStyle name="ssp  5" xfId="9582"/>
    <cellStyle name="Standard" xfId="1422"/>
    <cellStyle name="Straipsnis1" xfId="1423"/>
    <cellStyle name="Straipsnis4" xfId="1424"/>
    <cellStyle name="Style 1" xfId="1425"/>
    <cellStyle name="Style 21" xfId="1426"/>
    <cellStyle name="Style 22" xfId="1427"/>
    <cellStyle name="Style 23" xfId="1428"/>
    <cellStyle name="Style 24" xfId="1429"/>
    <cellStyle name="Style 25" xfId="1430"/>
    <cellStyle name="Style 26" xfId="1431"/>
    <cellStyle name="Style 27" xfId="1432"/>
    <cellStyle name="Style 28" xfId="1433"/>
    <cellStyle name="Style 29" xfId="1434"/>
    <cellStyle name="Style 30" xfId="1435"/>
    <cellStyle name="Style 31" xfId="1436"/>
    <cellStyle name="Style 32" xfId="1437"/>
    <cellStyle name="Style 33" xfId="1438"/>
    <cellStyle name="Style 34" xfId="1439"/>
    <cellStyle name="Style 35" xfId="1440"/>
    <cellStyle name="STYLE1 - Style1" xfId="1441"/>
    <cellStyle name="Subtitle" xfId="1442"/>
    <cellStyle name="Summe" xfId="1443"/>
    <cellStyle name="t" xfId="1444"/>
    <cellStyle name="t 2" xfId="5834"/>
    <cellStyle name="t 3" xfId="9583"/>
    <cellStyle name="t 4" xfId="9584"/>
    <cellStyle name="t 5" xfId="9585"/>
    <cellStyle name="t_Manager" xfId="1445"/>
    <cellStyle name="t_Manager 2" xfId="5835"/>
    <cellStyle name="t_Manager 3" xfId="9586"/>
    <cellStyle name="t_Manager 4" xfId="9587"/>
    <cellStyle name="t_Manager 5" xfId="9588"/>
    <cellStyle name="t_Manager_лизинг и страхование" xfId="1446"/>
    <cellStyle name="t_Manager_лизинг и страхование 2" xfId="5836"/>
    <cellStyle name="t_Manager_лизинг и страхование 3" xfId="9589"/>
    <cellStyle name="t_Manager_лизинг и страхование 4" xfId="9590"/>
    <cellStyle name="t_Manager_лизинг и страхование 5" xfId="9591"/>
    <cellStyle name="t_Manager_лизинг и страхование_Денежный поток ЗАО ЭПИ-2008г.(в объемах декабря)2811  ПОСЛЕДНИЙ (Перераб. с изм. старахованием)" xfId="1447"/>
    <cellStyle name="t_Manager_лизинг и страхование_Денежный поток ЗАО ЭПИ-2008г.(в объемах декабря)2811  ПОСЛЕДНИЙ (Перераб. с изм. старахованием) 2" xfId="5837"/>
    <cellStyle name="t_Manager_лизинг и страхование_Денежный поток ЗАО ЭПИ-2008г.(в объемах декабря)2811  ПОСЛЕДНИЙ (Перераб. с изм. старахованием) 3" xfId="9592"/>
    <cellStyle name="t_Manager_лизинг и страхование_Денежный поток ЗАО ЭПИ-2008г.(в объемах декабря)2811  ПОСЛЕДНИЙ (Перераб. с изм. старахованием) 4" xfId="9593"/>
    <cellStyle name="t_Manager_лизинг и страхование_Денежный поток ЗАО ЭПИ-2008г.(в объемах декабря)2811  ПОСЛЕДНИЙ (Перераб. с изм. старахованием) 5" xfId="9594"/>
    <cellStyle name="t_Manager_ЛИЗИНГовый КАЛЕНДАРЬ" xfId="1448"/>
    <cellStyle name="t_Manager_ЛИЗИНГовый КАЛЕНДАРЬ 2" xfId="5838"/>
    <cellStyle name="t_Manager_ЛИЗИНГовый КАЛЕНДАРЬ 3" xfId="9595"/>
    <cellStyle name="t_Manager_ЛИЗИНГовый КАЛЕНДАРЬ 4" xfId="9596"/>
    <cellStyle name="t_Manager_ЛИЗИНГовый КАЛЕНДАРЬ 5" xfId="9597"/>
    <cellStyle name="t_Manager_ЛИЗИНГовый КАЛЕНДАРЬ_Денежный поток ЗАО ЭПИ-2008г.(в объемах декабря)2811  ПОСЛЕДНИЙ (Перераб. с изм. старахованием)" xfId="1449"/>
    <cellStyle name="t_Manager_ЛИЗИНГовый КАЛЕНДАРЬ_Денежный поток ЗАО ЭПИ-2008г.(в объемах декабря)2811  ПОСЛЕДНИЙ (Перераб. с изм. старахованием) 2" xfId="5839"/>
    <cellStyle name="t_Manager_ЛИЗИНГовый КАЛЕНДАРЬ_Денежный поток ЗАО ЭПИ-2008г.(в объемах декабря)2811  ПОСЛЕДНИЙ (Перераб. с изм. старахованием) 3" xfId="9598"/>
    <cellStyle name="t_Manager_ЛИЗИНГовый КАЛЕНДАРЬ_Денежный поток ЗАО ЭПИ-2008г.(в объемах декабря)2811  ПОСЛЕДНИЙ (Перераб. с изм. старахованием) 4" xfId="9599"/>
    <cellStyle name="t_Manager_ЛИЗИНГовый КАЛЕНДАРЬ_Денежный поток ЗАО ЭПИ-2008г.(в объемах декабря)2811  ПОСЛЕДНИЙ (Перераб. с изм. старахованием) 5" xfId="9600"/>
    <cellStyle name="t_Manager_План ФХД котельной (ТЭЦ) от 22.01.08 последняя версия А3" xfId="1450"/>
    <cellStyle name="t_Manager_План ФХД котельной (ТЭЦ) от 22.01.08 последняя версия А3 2" xfId="5840"/>
    <cellStyle name="t_Manager_План ФХД котельной (ТЭЦ) от 22.01.08 последняя версия А3 3" xfId="9601"/>
    <cellStyle name="t_Manager_План ФХД котельной (ТЭЦ) от 22.01.08 последняя версия А3 4" xfId="9602"/>
    <cellStyle name="t_Manager_План ФХД котельной (ТЭЦ) от 22.01.08 последняя версия А3 5" xfId="9603"/>
    <cellStyle name="t_Manager_ПУШКИНО ( прир.ГАЗ  2009-2014 проектная мощность вар1" xfId="1451"/>
    <cellStyle name="t_Manager_ПУШКИНО ( прир.ГАЗ  2009-2014 проектная мощность вар1 2" xfId="5841"/>
    <cellStyle name="t_Manager_ПУШКИНО ( прир.ГАЗ  2009-2014 проектная мощность вар1 3" xfId="9604"/>
    <cellStyle name="t_Manager_ПУШКИНО ( прир.ГАЗ  2009-2014 проектная мощность вар1 4" xfId="9605"/>
    <cellStyle name="t_Manager_ПУШКИНО ( прир.ГАЗ  2009-2014 проектная мощность вар1 5" xfId="9606"/>
    <cellStyle name="t_Manager_ПУШКИНО ( прир.ГАЗ  2009-2014 проектная мощность вар1_Денежный поток ЗАО ЭПИ-2008г.(в объемах декабря)2811  ПОСЛЕДНИЙ (Перераб. с изм. старахованием)" xfId="1452"/>
    <cellStyle name="t_Manager_ПУШКИНО ( прир.ГАЗ  2009-2014 проектная мощность вар1_Денежный поток ЗАО ЭПИ-2008г.(в объемах декабря)2811  ПОСЛЕДНИЙ (Перераб. с изм. старахованием) 2" xfId="5842"/>
    <cellStyle name="t_Manager_ПУШКИНО ( прир.ГАЗ  2009-2014 проектная мощность вар1_Денежный поток ЗАО ЭПИ-2008г.(в объемах декабря)2811  ПОСЛЕДНИЙ (Перераб. с изм. старахованием) 3" xfId="9607"/>
    <cellStyle name="t_Manager_ПУШКИНО ( прир.ГАЗ  2009-2014 проектная мощность вар1_Денежный поток ЗАО ЭПИ-2008г.(в объемах декабря)2811  ПОСЛЕДНИЙ (Перераб. с изм. старахованием) 4" xfId="9608"/>
    <cellStyle name="t_Manager_ПУШКИНО ( прир.ГАЗ  2009-2014 проектная мощность вар1_Денежный поток ЗАО ЭПИ-2008г.(в объемах декабря)2811  ПОСЛЕДНИЙ (Перераб. с изм. старахованием) 5" xfId="9609"/>
    <cellStyle name="t_лизинг и страхование" xfId="1453"/>
    <cellStyle name="t_лизинг и страхование 2" xfId="5843"/>
    <cellStyle name="t_лизинг и страхование 3" xfId="9610"/>
    <cellStyle name="t_лизинг и страхование 4" xfId="9611"/>
    <cellStyle name="t_лизинг и страхование 5" xfId="9612"/>
    <cellStyle name="t_лизинг и страхование_Денежный поток ЗАО ЭПИ-2008г.(в объемах декабря)2811  ПОСЛЕДНИЙ (Перераб. с изм. старахованием)" xfId="1454"/>
    <cellStyle name="t_лизинг и страхование_Денежный поток ЗАО ЭПИ-2008г.(в объемах декабря)2811  ПОСЛЕДНИЙ (Перераб. с изм. старахованием) 2" xfId="5844"/>
    <cellStyle name="t_лизинг и страхование_Денежный поток ЗАО ЭПИ-2008г.(в объемах декабря)2811  ПОСЛЕДНИЙ (Перераб. с изм. старахованием) 3" xfId="9613"/>
    <cellStyle name="t_лизинг и страхование_Денежный поток ЗАО ЭПИ-2008г.(в объемах декабря)2811  ПОСЛЕДНИЙ (Перераб. с изм. старахованием) 4" xfId="9614"/>
    <cellStyle name="t_лизинг и страхование_Денежный поток ЗАО ЭПИ-2008г.(в объемах декабря)2811  ПОСЛЕДНИЙ (Перераб. с изм. старахованием) 5" xfId="9615"/>
    <cellStyle name="t_ЛИЗИНГовый КАЛЕНДАРЬ" xfId="1455"/>
    <cellStyle name="t_ЛИЗИНГовый КАЛЕНДАРЬ 2" xfId="5845"/>
    <cellStyle name="t_ЛИЗИНГовый КАЛЕНДАРЬ 3" xfId="9616"/>
    <cellStyle name="t_ЛИЗИНГовый КАЛЕНДАРЬ 4" xfId="9617"/>
    <cellStyle name="t_ЛИЗИНГовый КАЛЕНДАРЬ 5" xfId="9618"/>
    <cellStyle name="t_ЛИЗИНГовый КАЛЕНДАРЬ_Денежный поток ЗАО ЭПИ-2008г.(в объемах декабря)2811  ПОСЛЕДНИЙ (Перераб. с изм. старахованием)" xfId="1456"/>
    <cellStyle name="t_ЛИЗИНГовый КАЛЕНДАРЬ_Денежный поток ЗАО ЭПИ-2008г.(в объемах декабря)2811  ПОСЛЕДНИЙ (Перераб. с изм. старахованием) 2" xfId="5846"/>
    <cellStyle name="t_ЛИЗИНГовый КАЛЕНДАРЬ_Денежный поток ЗАО ЭПИ-2008г.(в объемах декабря)2811  ПОСЛЕДНИЙ (Перераб. с изм. старахованием) 3" xfId="9619"/>
    <cellStyle name="t_ЛИЗИНГовый КАЛЕНДАРЬ_Денежный поток ЗАО ЭПИ-2008г.(в объемах декабря)2811  ПОСЛЕДНИЙ (Перераб. с изм. старахованием) 4" xfId="9620"/>
    <cellStyle name="t_ЛИЗИНГовый КАЛЕНДАРЬ_Денежный поток ЗАО ЭПИ-2008г.(в объемах декабря)2811  ПОСЛЕДНИЙ (Перераб. с изм. старахованием) 5" xfId="9621"/>
    <cellStyle name="t_План ФХД котельной (ТЭЦ) от 22.01.08 последняя версия А3" xfId="1457"/>
    <cellStyle name="t_План ФХД котельной (ТЭЦ) от 22.01.08 последняя версия А3 2" xfId="5847"/>
    <cellStyle name="t_План ФХД котельной (ТЭЦ) от 22.01.08 последняя версия А3 3" xfId="9622"/>
    <cellStyle name="t_План ФХД котельной (ТЭЦ) от 22.01.08 последняя версия А3 4" xfId="9623"/>
    <cellStyle name="t_План ФХД котельной (ТЭЦ) от 22.01.08 последняя версия А3 5" xfId="9624"/>
    <cellStyle name="t_ПУШКИНО ( прир.ГАЗ  2009-2014 проектная мощность вар1" xfId="1458"/>
    <cellStyle name="t_ПУШКИНО ( прир.ГАЗ  2009-2014 проектная мощность вар1 2" xfId="5848"/>
    <cellStyle name="t_ПУШКИНО ( прир.ГАЗ  2009-2014 проектная мощность вар1 3" xfId="9625"/>
    <cellStyle name="t_ПУШКИНО ( прир.ГАЗ  2009-2014 проектная мощность вар1 4" xfId="9626"/>
    <cellStyle name="t_ПУШКИНО ( прир.ГАЗ  2009-2014 проектная мощность вар1 5" xfId="9627"/>
    <cellStyle name="t_ПУШКИНО ( прир.ГАЗ  2009-2014 проектная мощность вар1_Денежный поток ЗАО ЭПИ-2008г.(в объемах декабря)2811  ПОСЛЕДНИЙ (Перераб. с изм. старахованием)" xfId="1459"/>
    <cellStyle name="t_ПУШКИНО ( прир.ГАЗ  2009-2014 проектная мощность вар1_Денежный поток ЗАО ЭПИ-2008г.(в объемах декабря)2811  ПОСЛЕДНИЙ (Перераб. с изм. старахованием) 2" xfId="5849"/>
    <cellStyle name="t_ПУШКИНО ( прир.ГАЗ  2009-2014 проектная мощность вар1_Денежный поток ЗАО ЭПИ-2008г.(в объемах декабря)2811  ПОСЛЕДНИЙ (Перераб. с изм. старахованием) 3" xfId="9628"/>
    <cellStyle name="t_ПУШКИНО ( прир.ГАЗ  2009-2014 проектная мощность вар1_Денежный поток ЗАО ЭПИ-2008г.(в объемах декабря)2811  ПОСЛЕДНИЙ (Перераб. с изм. старахованием) 4" xfId="9629"/>
    <cellStyle name="t_ПУШКИНО ( прир.ГАЗ  2009-2014 проектная мощность вар1_Денежный поток ЗАО ЭПИ-2008г.(в объемах декабря)2811  ПОСЛЕДНИЙ (Перераб. с изм. старахованием) 5" xfId="9630"/>
    <cellStyle name="Table" xfId="2761"/>
    <cellStyle name="Table Head" xfId="1460"/>
    <cellStyle name="Table Head Aligned" xfId="1461"/>
    <cellStyle name="Table Head Aligned 2" xfId="5850"/>
    <cellStyle name="Table Head Aligned 3" xfId="9631"/>
    <cellStyle name="Table Head Aligned 4" xfId="9632"/>
    <cellStyle name="Table Head Aligned 5" xfId="9633"/>
    <cellStyle name="Table Head Blue" xfId="1462"/>
    <cellStyle name="Table Head Green" xfId="1463"/>
    <cellStyle name="Table Head Green 2" xfId="5851"/>
    <cellStyle name="Table Head Green 3" xfId="9634"/>
    <cellStyle name="Table Head Green 4" xfId="9635"/>
    <cellStyle name="Table Head Green 5" xfId="9636"/>
    <cellStyle name="Table Head_Val_Sum_Graph" xfId="1464"/>
    <cellStyle name="Table Heading" xfId="1465"/>
    <cellStyle name="Table Heading 2" xfId="4386"/>
    <cellStyle name="Table Text" xfId="1466"/>
    <cellStyle name="Table Title" xfId="1467"/>
    <cellStyle name="Table Units" xfId="1468"/>
    <cellStyle name="Table_Header" xfId="1469"/>
    <cellStyle name="Text [3]" xfId="1470"/>
    <cellStyle name="Text [5]" xfId="1471"/>
    <cellStyle name="Text [6]" xfId="1472"/>
    <cellStyle name="Text 1" xfId="1473"/>
    <cellStyle name="Text Head 1" xfId="1474"/>
    <cellStyle name="Text Indent A" xfId="1475"/>
    <cellStyle name="Text Indent B" xfId="1476"/>
    <cellStyle name="Text Indent C" xfId="1477"/>
    <cellStyle name="Tickmark" xfId="1478"/>
    <cellStyle name="Times 10" xfId="1479"/>
    <cellStyle name="Times 12" xfId="1480"/>
    <cellStyle name="Title" xfId="1481"/>
    <cellStyle name="Title 2" xfId="1482"/>
    <cellStyle name="Title 3" xfId="1483"/>
    <cellStyle name="Titles" xfId="1484"/>
    <cellStyle name="Total" xfId="1485"/>
    <cellStyle name="Total 2" xfId="1486"/>
    <cellStyle name="Total 2 2" xfId="1487"/>
    <cellStyle name="Total 2 2 2" xfId="5852"/>
    <cellStyle name="Total 2 2 3" xfId="5853"/>
    <cellStyle name="Total 2 2 4" xfId="5854"/>
    <cellStyle name="Total 2 2 5" xfId="5855"/>
    <cellStyle name="Total 2 3" xfId="3856"/>
    <cellStyle name="Total 3" xfId="1488"/>
    <cellStyle name="Total 3 2" xfId="1489"/>
    <cellStyle name="Total 3 2 2" xfId="5856"/>
    <cellStyle name="Total 3 2 3" xfId="5857"/>
    <cellStyle name="Total 3 2 4" xfId="5858"/>
    <cellStyle name="Total 3 2 5" xfId="5859"/>
    <cellStyle name="Total 3 3" xfId="1490"/>
    <cellStyle name="Total 3 3 2" xfId="5860"/>
    <cellStyle name="Total 3 3 3" xfId="5861"/>
    <cellStyle name="Total 3 3 4" xfId="5862"/>
    <cellStyle name="Total 3 3 5" xfId="5863"/>
    <cellStyle name="Total 3 4" xfId="5864"/>
    <cellStyle name="Total 3 5" xfId="5865"/>
    <cellStyle name="Total 3 6" xfId="5866"/>
    <cellStyle name="Total 3 7" xfId="5867"/>
    <cellStyle name="Total 4" xfId="1491"/>
    <cellStyle name="Total 4 2" xfId="5868"/>
    <cellStyle name="Total 4 3" xfId="5869"/>
    <cellStyle name="Total 4 4" xfId="5870"/>
    <cellStyle name="Total 4 5" xfId="5871"/>
    <cellStyle name="Total 5" xfId="5872"/>
    <cellStyle name="Total 6" xfId="5873"/>
    <cellStyle name="Total 7" xfId="5874"/>
    <cellStyle name="Total 8" xfId="5875"/>
    <cellStyle name="Total_Критерии RAB" xfId="2762"/>
    <cellStyle name="Undefiniert" xfId="1492"/>
    <cellStyle name="Underline_Single" xfId="1493"/>
    <cellStyle name="Unit" xfId="1494"/>
    <cellStyle name="Units" xfId="1495"/>
    <cellStyle name="Validation" xfId="2763"/>
    <cellStyle name="Valiotsikko" xfId="1496"/>
    <cellStyle name="Valuta [0]_Arcen" xfId="1497"/>
    <cellStyle name="Valuta_Arcen" xfId="1498"/>
    <cellStyle name="Vertical" xfId="1499"/>
    <cellStyle name="Wahrung [0]_Bilanz" xfId="1500"/>
    <cellStyle name="Währung [0]_laroux" xfId="1501"/>
    <cellStyle name="Wahrung_Bilanz" xfId="1502"/>
    <cellStyle name="Währung_laroux" xfId="1503"/>
    <cellStyle name="Walutowy [0]_1" xfId="1504"/>
    <cellStyle name="Walutowy_1" xfId="1505"/>
    <cellStyle name="Warning Text" xfId="1506"/>
    <cellStyle name="Warning Text 2" xfId="1507"/>
    <cellStyle name="Warning Text 3" xfId="4387"/>
    <cellStyle name="white" xfId="2764"/>
    <cellStyle name="white 10" xfId="5876"/>
    <cellStyle name="white 11" xfId="9637"/>
    <cellStyle name="white 12" xfId="9638"/>
    <cellStyle name="white 13" xfId="9639"/>
    <cellStyle name="white 14" xfId="9640"/>
    <cellStyle name="white 15" xfId="9641"/>
    <cellStyle name="white 16" xfId="9642"/>
    <cellStyle name="white 2" xfId="4388"/>
    <cellStyle name="white 2 10" xfId="9643"/>
    <cellStyle name="white 2 11" xfId="9644"/>
    <cellStyle name="white 2 12" xfId="9645"/>
    <cellStyle name="white 2 13" xfId="9646"/>
    <cellStyle name="white 2 14" xfId="9647"/>
    <cellStyle name="white 2 15" xfId="9648"/>
    <cellStyle name="white 2 2" xfId="6866"/>
    <cellStyle name="white 2 2 10" xfId="9649"/>
    <cellStyle name="white 2 2 11" xfId="9650"/>
    <cellStyle name="white 2 2 12" xfId="9651"/>
    <cellStyle name="white 2 2 13" xfId="9652"/>
    <cellStyle name="white 2 2 2" xfId="9653"/>
    <cellStyle name="white 2 2 3" xfId="9654"/>
    <cellStyle name="white 2 2 4" xfId="9655"/>
    <cellStyle name="white 2 2 5" xfId="9656"/>
    <cellStyle name="white 2 2 6" xfId="9657"/>
    <cellStyle name="white 2 2 7" xfId="9658"/>
    <cellStyle name="white 2 2 8" xfId="9659"/>
    <cellStyle name="white 2 2 9" xfId="9660"/>
    <cellStyle name="white 2 3" xfId="6867"/>
    <cellStyle name="white 2 3 10" xfId="9661"/>
    <cellStyle name="white 2 3 11" xfId="9662"/>
    <cellStyle name="white 2 3 12" xfId="9663"/>
    <cellStyle name="white 2 3 13" xfId="9664"/>
    <cellStyle name="white 2 3 2" xfId="9665"/>
    <cellStyle name="white 2 3 3" xfId="9666"/>
    <cellStyle name="white 2 3 4" xfId="9667"/>
    <cellStyle name="white 2 3 5" xfId="9668"/>
    <cellStyle name="white 2 3 6" xfId="9669"/>
    <cellStyle name="white 2 3 7" xfId="9670"/>
    <cellStyle name="white 2 3 8" xfId="9671"/>
    <cellStyle name="white 2 3 9" xfId="9672"/>
    <cellStyle name="white 2 4" xfId="9673"/>
    <cellStyle name="white 2 5" xfId="9674"/>
    <cellStyle name="white 2 6" xfId="9675"/>
    <cellStyle name="white 2 7" xfId="9676"/>
    <cellStyle name="white 2 8" xfId="9677"/>
    <cellStyle name="white 2 9" xfId="9678"/>
    <cellStyle name="white 3" xfId="5877"/>
    <cellStyle name="white 3 10" xfId="9679"/>
    <cellStyle name="white 3 11" xfId="9680"/>
    <cellStyle name="white 3 12" xfId="9681"/>
    <cellStyle name="white 3 13" xfId="9682"/>
    <cellStyle name="white 3 2" xfId="9683"/>
    <cellStyle name="white 3 3" xfId="9684"/>
    <cellStyle name="white 3 4" xfId="9685"/>
    <cellStyle name="white 3 5" xfId="9686"/>
    <cellStyle name="white 3 6" xfId="9687"/>
    <cellStyle name="white 3 7" xfId="9688"/>
    <cellStyle name="white 3 8" xfId="9689"/>
    <cellStyle name="white 3 9" xfId="9690"/>
    <cellStyle name="white 4" xfId="5878"/>
    <cellStyle name="white 4 10" xfId="9691"/>
    <cellStyle name="white 4 11" xfId="9692"/>
    <cellStyle name="white 4 12" xfId="9693"/>
    <cellStyle name="white 4 13" xfId="9694"/>
    <cellStyle name="white 4 2" xfId="9695"/>
    <cellStyle name="white 4 3" xfId="9696"/>
    <cellStyle name="white 4 4" xfId="9697"/>
    <cellStyle name="white 4 5" xfId="9698"/>
    <cellStyle name="white 4 6" xfId="9699"/>
    <cellStyle name="white 4 7" xfId="9700"/>
    <cellStyle name="white 4 8" xfId="9701"/>
    <cellStyle name="white 4 9" xfId="9702"/>
    <cellStyle name="white 5" xfId="5879"/>
    <cellStyle name="white 6" xfId="5880"/>
    <cellStyle name="white 7" xfId="5881"/>
    <cellStyle name="white 8" xfId="5882"/>
    <cellStyle name="white 9" xfId="5883"/>
    <cellStyle name="Wдhrung [0]_Compiling Utility Macros" xfId="1508"/>
    <cellStyle name="Wдhrung_Compiling Utility Macros" xfId="1509"/>
    <cellStyle name="Year" xfId="1510"/>
    <cellStyle name="Year, Actual" xfId="1511"/>
    <cellStyle name="Year, Expected" xfId="1512"/>
    <cellStyle name="Year_Доходник1" xfId="1513"/>
    <cellStyle name="YelNumbersCurr" xfId="2765"/>
    <cellStyle name="YelNumbersCurr 2" xfId="3857"/>
    <cellStyle name="YelNumbersCurr 2 2" xfId="6868"/>
    <cellStyle name="YelNumbersCurr 2 2 10" xfId="9703"/>
    <cellStyle name="YelNumbersCurr 2 2 11" xfId="9704"/>
    <cellStyle name="YelNumbersCurr 2 2 2" xfId="9705"/>
    <cellStyle name="YelNumbersCurr 2 2 3" xfId="9706"/>
    <cellStyle name="YelNumbersCurr 2 2 4" xfId="9707"/>
    <cellStyle name="YelNumbersCurr 2 2 5" xfId="9708"/>
    <cellStyle name="YelNumbersCurr 2 2 6" xfId="9709"/>
    <cellStyle name="YelNumbersCurr 2 2 7" xfId="9710"/>
    <cellStyle name="YelNumbersCurr 2 2 8" xfId="9711"/>
    <cellStyle name="YelNumbersCurr 2 2 9" xfId="9712"/>
    <cellStyle name="YelNumbersCurr 2 3" xfId="9713"/>
    <cellStyle name="YelNumbersCurr 2 4" xfId="9714"/>
    <cellStyle name="YelNumbersCurr 2 5" xfId="9715"/>
    <cellStyle name="YelNumbersCurr 3" xfId="3858"/>
    <cellStyle name="YelNumbersCurr 3 2" xfId="6869"/>
    <cellStyle name="YelNumbersCurr 3 2 10" xfId="9716"/>
    <cellStyle name="YelNumbersCurr 3 2 11" xfId="9717"/>
    <cellStyle name="YelNumbersCurr 3 2 2" xfId="9718"/>
    <cellStyle name="YelNumbersCurr 3 2 3" xfId="9719"/>
    <cellStyle name="YelNumbersCurr 3 2 4" xfId="9720"/>
    <cellStyle name="YelNumbersCurr 3 2 5" xfId="9721"/>
    <cellStyle name="YelNumbersCurr 3 2 6" xfId="9722"/>
    <cellStyle name="YelNumbersCurr 3 2 7" xfId="9723"/>
    <cellStyle name="YelNumbersCurr 3 2 8" xfId="9724"/>
    <cellStyle name="YelNumbersCurr 3 2 9" xfId="9725"/>
    <cellStyle name="YelNumbersCurr 3 3" xfId="9726"/>
    <cellStyle name="YelNumbersCurr 3 4" xfId="9727"/>
    <cellStyle name="YelNumbersCurr 3 5" xfId="9728"/>
    <cellStyle name="YelNumbersCurr 4" xfId="5884"/>
    <cellStyle name="YelNumbersCurr 4 10" xfId="9729"/>
    <cellStyle name="YelNumbersCurr 4 11" xfId="9730"/>
    <cellStyle name="YelNumbersCurr 4 2" xfId="9731"/>
    <cellStyle name="YelNumbersCurr 4 3" xfId="9732"/>
    <cellStyle name="YelNumbersCurr 4 4" xfId="9733"/>
    <cellStyle name="YelNumbersCurr 4 5" xfId="9734"/>
    <cellStyle name="YelNumbersCurr 4 6" xfId="9735"/>
    <cellStyle name="YelNumbersCurr 4 7" xfId="9736"/>
    <cellStyle name="YelNumbersCurr 4 8" xfId="9737"/>
    <cellStyle name="YelNumbersCurr 4 9" xfId="9738"/>
    <cellStyle name="YelNumbersCurr 5" xfId="5885"/>
    <cellStyle name="YelNumbersCurr 6" xfId="5886"/>
    <cellStyle name="YelNumbersCurr 7" xfId="5887"/>
    <cellStyle name="YelNumbersCurr 8" xfId="5888"/>
    <cellStyle name="Yen" xfId="1514"/>
    <cellStyle name="Акцент1 10" xfId="3859"/>
    <cellStyle name="Акцент1 11" xfId="3860"/>
    <cellStyle name="Акцент1 2" xfId="1515"/>
    <cellStyle name="Акцент1 2 2" xfId="1516"/>
    <cellStyle name="Акцент1 2 3" xfId="1517"/>
    <cellStyle name="Акцент1 2 4" xfId="1518"/>
    <cellStyle name="Акцент1 2 5" xfId="1519"/>
    <cellStyle name="Акцент1 2 6" xfId="1520"/>
    <cellStyle name="Акцент1 2 7" xfId="1521"/>
    <cellStyle name="Акцент1 3" xfId="1522"/>
    <cellStyle name="Акцент1 3 2" xfId="1523"/>
    <cellStyle name="Акцент1 4" xfId="2766"/>
    <cellStyle name="Акцент1 5" xfId="2767"/>
    <cellStyle name="Акцент1 6" xfId="2768"/>
    <cellStyle name="Акцент1 7" xfId="2769"/>
    <cellStyle name="Акцент1 8" xfId="2770"/>
    <cellStyle name="Акцент1 9" xfId="3861"/>
    <cellStyle name="Акцент2 10" xfId="3862"/>
    <cellStyle name="Акцент2 11" xfId="3863"/>
    <cellStyle name="Акцент2 2" xfId="1524"/>
    <cellStyle name="Акцент2 2 2" xfId="1525"/>
    <cellStyle name="Акцент2 2 3" xfId="1526"/>
    <cellStyle name="Акцент2 2 4" xfId="1527"/>
    <cellStyle name="Акцент2 2 5" xfId="1528"/>
    <cellStyle name="Акцент2 2 6" xfId="1529"/>
    <cellStyle name="Акцент2 2 7" xfId="1530"/>
    <cellStyle name="Акцент2 3" xfId="1531"/>
    <cellStyle name="Акцент2 3 2" xfId="1532"/>
    <cellStyle name="Акцент2 4" xfId="2771"/>
    <cellStyle name="Акцент2 5" xfId="2772"/>
    <cellStyle name="Акцент2 6" xfId="2773"/>
    <cellStyle name="Акцент2 7" xfId="2774"/>
    <cellStyle name="Акцент2 8" xfId="2775"/>
    <cellStyle name="Акцент2 9" xfId="3864"/>
    <cellStyle name="Акцент3 10" xfId="3865"/>
    <cellStyle name="Акцент3 11" xfId="3866"/>
    <cellStyle name="Акцент3 2" xfId="1533"/>
    <cellStyle name="Акцент3 2 2" xfId="1534"/>
    <cellStyle name="Акцент3 2 3" xfId="1535"/>
    <cellStyle name="Акцент3 2 4" xfId="1536"/>
    <cellStyle name="Акцент3 2 5" xfId="1537"/>
    <cellStyle name="Акцент3 2 6" xfId="1538"/>
    <cellStyle name="Акцент3 2 7" xfId="1539"/>
    <cellStyle name="Акцент3 3" xfId="1540"/>
    <cellStyle name="Акцент3 3 2" xfId="1541"/>
    <cellStyle name="Акцент3 4" xfId="2776"/>
    <cellStyle name="Акцент3 5" xfId="2777"/>
    <cellStyle name="Акцент3 6" xfId="2778"/>
    <cellStyle name="Акцент3 7" xfId="2779"/>
    <cellStyle name="Акцент3 8" xfId="2780"/>
    <cellStyle name="Акцент3 9" xfId="3867"/>
    <cellStyle name="Акцент4 10" xfId="3868"/>
    <cellStyle name="Акцент4 11" xfId="3869"/>
    <cellStyle name="Акцент4 2" xfId="1542"/>
    <cellStyle name="Акцент4 2 2" xfId="1543"/>
    <cellStyle name="Акцент4 2 3" xfId="1544"/>
    <cellStyle name="Акцент4 2 4" xfId="1545"/>
    <cellStyle name="Акцент4 2 5" xfId="1546"/>
    <cellStyle name="Акцент4 2 6" xfId="1547"/>
    <cellStyle name="Акцент4 2 7" xfId="1548"/>
    <cellStyle name="Акцент4 3" xfId="1549"/>
    <cellStyle name="Акцент4 3 2" xfId="1550"/>
    <cellStyle name="Акцент4 4" xfId="2781"/>
    <cellStyle name="Акцент4 5" xfId="2782"/>
    <cellStyle name="Акцент4 6" xfId="2783"/>
    <cellStyle name="Акцент4 7" xfId="2784"/>
    <cellStyle name="Акцент4 8" xfId="2785"/>
    <cellStyle name="Акцент4 9" xfId="3870"/>
    <cellStyle name="Акцент5 10" xfId="3871"/>
    <cellStyle name="Акцент5 11" xfId="3872"/>
    <cellStyle name="Акцент5 2" xfId="1551"/>
    <cellStyle name="Акцент5 2 2" xfId="1552"/>
    <cellStyle name="Акцент5 2 3" xfId="1553"/>
    <cellStyle name="Акцент5 2 4" xfId="1554"/>
    <cellStyle name="Акцент5 2 5" xfId="1555"/>
    <cellStyle name="Акцент5 2 6" xfId="1556"/>
    <cellStyle name="Акцент5 2 7" xfId="1557"/>
    <cellStyle name="Акцент5 3" xfId="1558"/>
    <cellStyle name="Акцент5 3 2" xfId="1559"/>
    <cellStyle name="Акцент5 4" xfId="2786"/>
    <cellStyle name="Акцент5 5" xfId="2787"/>
    <cellStyle name="Акцент5 6" xfId="2788"/>
    <cellStyle name="Акцент5 7" xfId="2789"/>
    <cellStyle name="Акцент5 8" xfId="2790"/>
    <cellStyle name="Акцент5 9" xfId="3873"/>
    <cellStyle name="Акцент6 10" xfId="3874"/>
    <cellStyle name="Акцент6 11" xfId="3875"/>
    <cellStyle name="Акцент6 2" xfId="1560"/>
    <cellStyle name="Акцент6 2 2" xfId="1561"/>
    <cellStyle name="Акцент6 2 3" xfId="1562"/>
    <cellStyle name="Акцент6 2 4" xfId="1563"/>
    <cellStyle name="Акцент6 2 5" xfId="1564"/>
    <cellStyle name="Акцент6 2 6" xfId="1565"/>
    <cellStyle name="Акцент6 2 7" xfId="1566"/>
    <cellStyle name="Акцент6 3" xfId="1567"/>
    <cellStyle name="Акцент6 3 2" xfId="1568"/>
    <cellStyle name="Акцент6 4" xfId="2791"/>
    <cellStyle name="Акцент6 5" xfId="2792"/>
    <cellStyle name="Акцент6 6" xfId="2793"/>
    <cellStyle name="Акцент6 7" xfId="2794"/>
    <cellStyle name="Акцент6 8" xfId="2795"/>
    <cellStyle name="Акцент6 9" xfId="3876"/>
    <cellStyle name="Беззащитный" xfId="1569"/>
    <cellStyle name="Беззащитный 10" xfId="5889"/>
    <cellStyle name="Беззащитный 11" xfId="5890"/>
    <cellStyle name="Беззащитный 12" xfId="9739"/>
    <cellStyle name="Беззащитный 13" xfId="9740"/>
    <cellStyle name="Беззащитный 14" xfId="9741"/>
    <cellStyle name="Беззащитный 15" xfId="9742"/>
    <cellStyle name="Беззащитный 16" xfId="9743"/>
    <cellStyle name="Беззащитный 2" xfId="1570"/>
    <cellStyle name="Беззащитный 2 10" xfId="9744"/>
    <cellStyle name="Беззащитный 2 11" xfId="9745"/>
    <cellStyle name="Беззащитный 2 12" xfId="9746"/>
    <cellStyle name="Беззащитный 2 13" xfId="9747"/>
    <cellStyle name="Беззащитный 2 14" xfId="9748"/>
    <cellStyle name="Беззащитный 2 15" xfId="9749"/>
    <cellStyle name="Беззащитный 2 2" xfId="5891"/>
    <cellStyle name="Беззащитный 2 2 10" xfId="9750"/>
    <cellStyle name="Беззащитный 2 2 11" xfId="9751"/>
    <cellStyle name="Беззащитный 2 2 12" xfId="9752"/>
    <cellStyle name="Беззащитный 2 2 13" xfId="9753"/>
    <cellStyle name="Беззащитный 2 2 2" xfId="9754"/>
    <cellStyle name="Беззащитный 2 2 3" xfId="9755"/>
    <cellStyle name="Беззащитный 2 2 4" xfId="9756"/>
    <cellStyle name="Беззащитный 2 2 5" xfId="9757"/>
    <cellStyle name="Беззащитный 2 2 6" xfId="9758"/>
    <cellStyle name="Беззащитный 2 2 7" xfId="9759"/>
    <cellStyle name="Беззащитный 2 2 8" xfId="9760"/>
    <cellStyle name="Беззащитный 2 2 9" xfId="9761"/>
    <cellStyle name="Беззащитный 2 3" xfId="5892"/>
    <cellStyle name="Беззащитный 2 3 10" xfId="9762"/>
    <cellStyle name="Беззащитный 2 3 11" xfId="9763"/>
    <cellStyle name="Беззащитный 2 3 12" xfId="9764"/>
    <cellStyle name="Беззащитный 2 3 13" xfId="9765"/>
    <cellStyle name="Беззащитный 2 3 2" xfId="9766"/>
    <cellStyle name="Беззащитный 2 3 3" xfId="9767"/>
    <cellStyle name="Беззащитный 2 3 4" xfId="9768"/>
    <cellStyle name="Беззащитный 2 3 5" xfId="9769"/>
    <cellStyle name="Беззащитный 2 3 6" xfId="9770"/>
    <cellStyle name="Беззащитный 2 3 7" xfId="9771"/>
    <cellStyle name="Беззащитный 2 3 8" xfId="9772"/>
    <cellStyle name="Беззащитный 2 3 9" xfId="9773"/>
    <cellStyle name="Беззащитный 2 4" xfId="5893"/>
    <cellStyle name="Беззащитный 2 5" xfId="5894"/>
    <cellStyle name="Беззащитный 2 6" xfId="5895"/>
    <cellStyle name="Беззащитный 2 7" xfId="5896"/>
    <cellStyle name="Беззащитный 2 8" xfId="5897"/>
    <cellStyle name="Беззащитный 2 9" xfId="5898"/>
    <cellStyle name="Беззащитный 3" xfId="5899"/>
    <cellStyle name="Беззащитный 3 10" xfId="9774"/>
    <cellStyle name="Беззащитный 3 11" xfId="9775"/>
    <cellStyle name="Беззащитный 3 12" xfId="9776"/>
    <cellStyle name="Беззащитный 3 13" xfId="9777"/>
    <cellStyle name="Беззащитный 3 2" xfId="9778"/>
    <cellStyle name="Беззащитный 3 3" xfId="9779"/>
    <cellStyle name="Беззащитный 3 4" xfId="9780"/>
    <cellStyle name="Беззащитный 3 5" xfId="9781"/>
    <cellStyle name="Беззащитный 3 6" xfId="9782"/>
    <cellStyle name="Беззащитный 3 7" xfId="9783"/>
    <cellStyle name="Беззащитный 3 8" xfId="9784"/>
    <cellStyle name="Беззащитный 3 9" xfId="9785"/>
    <cellStyle name="Беззащитный 4" xfId="5900"/>
    <cellStyle name="Беззащитный 4 10" xfId="9786"/>
    <cellStyle name="Беззащитный 4 11" xfId="9787"/>
    <cellStyle name="Беззащитный 4 12" xfId="9788"/>
    <cellStyle name="Беззащитный 4 13" xfId="9789"/>
    <cellStyle name="Беззащитный 4 2" xfId="9790"/>
    <cellStyle name="Беззащитный 4 3" xfId="9791"/>
    <cellStyle name="Беззащитный 4 4" xfId="9792"/>
    <cellStyle name="Беззащитный 4 5" xfId="9793"/>
    <cellStyle name="Беззащитный 4 6" xfId="9794"/>
    <cellStyle name="Беззащитный 4 7" xfId="9795"/>
    <cellStyle name="Беззащитный 4 8" xfId="9796"/>
    <cellStyle name="Беззащитный 4 9" xfId="9797"/>
    <cellStyle name="Беззащитный 5" xfId="5901"/>
    <cellStyle name="Беззащитный 6" xfId="5902"/>
    <cellStyle name="Беззащитный 7" xfId="5903"/>
    <cellStyle name="Беззащитный 8" xfId="5904"/>
    <cellStyle name="Беззащитный 9" xfId="5905"/>
    <cellStyle name="вагоны" xfId="1571"/>
    <cellStyle name="Ввод  10" xfId="3877"/>
    <cellStyle name="Ввод  11" xfId="3878"/>
    <cellStyle name="Ввод  2" xfId="1572"/>
    <cellStyle name="Ввод  2 10" xfId="5906"/>
    <cellStyle name="Ввод  2 11" xfId="5907"/>
    <cellStyle name="Ввод  2 12" xfId="5908"/>
    <cellStyle name="Ввод  2 13" xfId="5909"/>
    <cellStyle name="Ввод  2 2" xfId="1573"/>
    <cellStyle name="Ввод  2 2 2" xfId="1574"/>
    <cellStyle name="Ввод  2 2 2 2" xfId="1575"/>
    <cellStyle name="Ввод  2 2 2 2 2" xfId="5910"/>
    <cellStyle name="Ввод  2 2 2 2 3" xfId="5911"/>
    <cellStyle name="Ввод  2 2 2 2 4" xfId="5912"/>
    <cellStyle name="Ввод  2 2 2 2 5" xfId="5913"/>
    <cellStyle name="Ввод  2 2 2 3" xfId="5914"/>
    <cellStyle name="Ввод  2 2 2 4" xfId="5915"/>
    <cellStyle name="Ввод  2 2 2 5" xfId="5916"/>
    <cellStyle name="Ввод  2 2 2 6" xfId="5917"/>
    <cellStyle name="Ввод  2 2 3" xfId="1576"/>
    <cellStyle name="Ввод  2 2 3 2" xfId="5918"/>
    <cellStyle name="Ввод  2 2 3 3" xfId="5919"/>
    <cellStyle name="Ввод  2 2 3 4" xfId="5920"/>
    <cellStyle name="Ввод  2 2 3 5" xfId="5921"/>
    <cellStyle name="Ввод  2 2 4" xfId="5922"/>
    <cellStyle name="Ввод  2 2 5" xfId="5923"/>
    <cellStyle name="Ввод  2 2 6" xfId="5924"/>
    <cellStyle name="Ввод  2 2 7" xfId="5925"/>
    <cellStyle name="Ввод  2 3" xfId="1577"/>
    <cellStyle name="Ввод  2 3 2" xfId="1578"/>
    <cellStyle name="Ввод  2 3 2 2" xfId="5926"/>
    <cellStyle name="Ввод  2 3 2 3" xfId="5927"/>
    <cellStyle name="Ввод  2 3 2 4" xfId="5928"/>
    <cellStyle name="Ввод  2 3 2 5" xfId="5929"/>
    <cellStyle name="Ввод  2 3 3" xfId="1579"/>
    <cellStyle name="Ввод  2 3 3 2" xfId="5930"/>
    <cellStyle name="Ввод  2 3 3 3" xfId="5931"/>
    <cellStyle name="Ввод  2 3 3 4" xfId="5932"/>
    <cellStyle name="Ввод  2 3 3 5" xfId="5933"/>
    <cellStyle name="Ввод  2 3 4" xfId="5934"/>
    <cellStyle name="Ввод  2 3 5" xfId="5935"/>
    <cellStyle name="Ввод  2 3 6" xfId="5936"/>
    <cellStyle name="Ввод  2 3 7" xfId="5937"/>
    <cellStyle name="Ввод  2 4" xfId="1580"/>
    <cellStyle name="Ввод  2 4 2" xfId="1581"/>
    <cellStyle name="Ввод  2 4 2 2" xfId="5938"/>
    <cellStyle name="Ввод  2 4 2 3" xfId="5939"/>
    <cellStyle name="Ввод  2 4 2 4" xfId="5940"/>
    <cellStyle name="Ввод  2 4 2 5" xfId="5941"/>
    <cellStyle name="Ввод  2 4 3" xfId="1582"/>
    <cellStyle name="Ввод  2 4 3 2" xfId="5942"/>
    <cellStyle name="Ввод  2 4 3 3" xfId="5943"/>
    <cellStyle name="Ввод  2 4 3 4" xfId="5944"/>
    <cellStyle name="Ввод  2 4 3 5" xfId="5945"/>
    <cellStyle name="Ввод  2 4 4" xfId="5946"/>
    <cellStyle name="Ввод  2 4 5" xfId="5947"/>
    <cellStyle name="Ввод  2 4 6" xfId="5948"/>
    <cellStyle name="Ввод  2 4 7" xfId="5949"/>
    <cellStyle name="Ввод  2 5" xfId="1583"/>
    <cellStyle name="Ввод  2 5 2" xfId="1584"/>
    <cellStyle name="Ввод  2 5 2 2" xfId="5950"/>
    <cellStyle name="Ввод  2 5 2 3" xfId="5951"/>
    <cellStyle name="Ввод  2 5 2 4" xfId="5952"/>
    <cellStyle name="Ввод  2 5 2 5" xfId="5953"/>
    <cellStyle name="Ввод  2 5 3" xfId="1585"/>
    <cellStyle name="Ввод  2 5 3 2" xfId="5954"/>
    <cellStyle name="Ввод  2 5 3 3" xfId="5955"/>
    <cellStyle name="Ввод  2 5 3 4" xfId="5956"/>
    <cellStyle name="Ввод  2 5 3 5" xfId="5957"/>
    <cellStyle name="Ввод  2 5 4" xfId="5958"/>
    <cellStyle name="Ввод  2 5 5" xfId="5959"/>
    <cellStyle name="Ввод  2 5 6" xfId="5960"/>
    <cellStyle name="Ввод  2 5 7" xfId="5961"/>
    <cellStyle name="Ввод  2 6" xfId="1586"/>
    <cellStyle name="Ввод  2 6 2" xfId="1587"/>
    <cellStyle name="Ввод  2 6 2 2" xfId="5962"/>
    <cellStyle name="Ввод  2 6 2 3" xfId="5963"/>
    <cellStyle name="Ввод  2 6 2 4" xfId="5964"/>
    <cellStyle name="Ввод  2 6 2 5" xfId="5965"/>
    <cellStyle name="Ввод  2 6 3" xfId="1588"/>
    <cellStyle name="Ввод  2 6 3 2" xfId="5966"/>
    <cellStyle name="Ввод  2 6 3 3" xfId="5967"/>
    <cellStyle name="Ввод  2 6 3 4" xfId="5968"/>
    <cellStyle name="Ввод  2 6 3 5" xfId="5969"/>
    <cellStyle name="Ввод  2 6 4" xfId="5970"/>
    <cellStyle name="Ввод  2 6 5" xfId="5971"/>
    <cellStyle name="Ввод  2 6 6" xfId="5972"/>
    <cellStyle name="Ввод  2 6 7" xfId="5973"/>
    <cellStyle name="Ввод  2 7" xfId="1589"/>
    <cellStyle name="Ввод  2 7 2" xfId="5974"/>
    <cellStyle name="Ввод  2 7 3" xfId="5975"/>
    <cellStyle name="Ввод  2 7 4" xfId="5976"/>
    <cellStyle name="Ввод  2 7 5" xfId="5977"/>
    <cellStyle name="Ввод  2 8" xfId="1590"/>
    <cellStyle name="Ввод  2 8 2" xfId="5978"/>
    <cellStyle name="Ввод  2 8 3" xfId="5979"/>
    <cellStyle name="Ввод  2 8 4" xfId="5980"/>
    <cellStyle name="Ввод  2 8 5" xfId="5981"/>
    <cellStyle name="Ввод  2 9" xfId="1591"/>
    <cellStyle name="Ввод  2 9 2" xfId="5982"/>
    <cellStyle name="Ввод  2 9 3" xfId="5983"/>
    <cellStyle name="Ввод  2 9 4" xfId="5984"/>
    <cellStyle name="Ввод  2 9 5" xfId="5985"/>
    <cellStyle name="Ввод  3" xfId="1592"/>
    <cellStyle name="Ввод  3 2" xfId="1593"/>
    <cellStyle name="Ввод  3 2 2" xfId="1594"/>
    <cellStyle name="Ввод  3 2 2 2" xfId="5986"/>
    <cellStyle name="Ввод  3 2 2 3" xfId="5987"/>
    <cellStyle name="Ввод  3 2 2 4" xfId="5988"/>
    <cellStyle name="Ввод  3 2 2 5" xfId="5989"/>
    <cellStyle name="Ввод  3 2 3" xfId="5990"/>
    <cellStyle name="Ввод  3 2 4" xfId="5991"/>
    <cellStyle name="Ввод  3 2 5" xfId="5992"/>
    <cellStyle name="Ввод  3 2 6" xfId="5993"/>
    <cellStyle name="Ввод  3 3" xfId="1595"/>
    <cellStyle name="Ввод  3 3 2" xfId="5994"/>
    <cellStyle name="Ввод  3 3 3" xfId="5995"/>
    <cellStyle name="Ввод  3 3 4" xfId="5996"/>
    <cellStyle name="Ввод  3 3 5" xfId="5997"/>
    <cellStyle name="Ввод  3 4" xfId="1596"/>
    <cellStyle name="Ввод  3 4 2" xfId="5998"/>
    <cellStyle name="Ввод  3 4 3" xfId="5999"/>
    <cellStyle name="Ввод  3 4 4" xfId="6000"/>
    <cellStyle name="Ввод  3 4 5" xfId="6001"/>
    <cellStyle name="Ввод  3 5" xfId="6002"/>
    <cellStyle name="Ввод  3 6" xfId="6003"/>
    <cellStyle name="Ввод  3 7" xfId="6004"/>
    <cellStyle name="Ввод  3 8" xfId="6005"/>
    <cellStyle name="Ввод  4" xfId="2796"/>
    <cellStyle name="Ввод  5" xfId="2797"/>
    <cellStyle name="Ввод  6" xfId="2798"/>
    <cellStyle name="Ввод  7" xfId="2799"/>
    <cellStyle name="Ввод  8" xfId="2800"/>
    <cellStyle name="Ввод  9" xfId="3879"/>
    <cellStyle name="Внешняя сылка" xfId="2801"/>
    <cellStyle name="Внешняя сылка 10" xfId="9798"/>
    <cellStyle name="Внешняя сылка 11" xfId="9799"/>
    <cellStyle name="Внешняя сылка 12" xfId="9800"/>
    <cellStyle name="Внешняя сылка 13" xfId="9801"/>
    <cellStyle name="Внешняя сылка 14" xfId="9802"/>
    <cellStyle name="Внешняя сылка 15" xfId="9803"/>
    <cellStyle name="Внешняя сылка 16" xfId="9804"/>
    <cellStyle name="Внешняя сылка 2" xfId="4389"/>
    <cellStyle name="Внешняя сылка 2 10" xfId="9805"/>
    <cellStyle name="Внешняя сылка 2 11" xfId="9806"/>
    <cellStyle name="Внешняя сылка 2 12" xfId="9807"/>
    <cellStyle name="Внешняя сылка 2 13" xfId="9808"/>
    <cellStyle name="Внешняя сылка 2 14" xfId="9809"/>
    <cellStyle name="Внешняя сылка 2 15" xfId="9810"/>
    <cellStyle name="Внешняя сылка 2 2" xfId="6870"/>
    <cellStyle name="Внешняя сылка 2 2 10" xfId="9811"/>
    <cellStyle name="Внешняя сылка 2 2 11" xfId="9812"/>
    <cellStyle name="Внешняя сылка 2 2 12" xfId="9813"/>
    <cellStyle name="Внешняя сылка 2 2 13" xfId="9814"/>
    <cellStyle name="Внешняя сылка 2 2 2" xfId="9815"/>
    <cellStyle name="Внешняя сылка 2 2 3" xfId="9816"/>
    <cellStyle name="Внешняя сылка 2 2 4" xfId="9817"/>
    <cellStyle name="Внешняя сылка 2 2 5" xfId="9818"/>
    <cellStyle name="Внешняя сылка 2 2 6" xfId="9819"/>
    <cellStyle name="Внешняя сылка 2 2 7" xfId="9820"/>
    <cellStyle name="Внешняя сылка 2 2 8" xfId="9821"/>
    <cellStyle name="Внешняя сылка 2 2 9" xfId="9822"/>
    <cellStyle name="Внешняя сылка 2 3" xfId="6871"/>
    <cellStyle name="Внешняя сылка 2 3 10" xfId="9823"/>
    <cellStyle name="Внешняя сылка 2 3 11" xfId="9824"/>
    <cellStyle name="Внешняя сылка 2 3 12" xfId="9825"/>
    <cellStyle name="Внешняя сылка 2 3 13" xfId="9826"/>
    <cellStyle name="Внешняя сылка 2 3 2" xfId="9827"/>
    <cellStyle name="Внешняя сылка 2 3 3" xfId="9828"/>
    <cellStyle name="Внешняя сылка 2 3 4" xfId="9829"/>
    <cellStyle name="Внешняя сылка 2 3 5" xfId="9830"/>
    <cellStyle name="Внешняя сылка 2 3 6" xfId="9831"/>
    <cellStyle name="Внешняя сылка 2 3 7" xfId="9832"/>
    <cellStyle name="Внешняя сылка 2 3 8" xfId="9833"/>
    <cellStyle name="Внешняя сылка 2 3 9" xfId="9834"/>
    <cellStyle name="Внешняя сылка 2 4" xfId="9835"/>
    <cellStyle name="Внешняя сылка 2 5" xfId="9836"/>
    <cellStyle name="Внешняя сылка 2 6" xfId="9837"/>
    <cellStyle name="Внешняя сылка 2 7" xfId="9838"/>
    <cellStyle name="Внешняя сылка 2 8" xfId="9839"/>
    <cellStyle name="Внешняя сылка 2 9" xfId="9840"/>
    <cellStyle name="Внешняя сылка 3" xfId="6006"/>
    <cellStyle name="Внешняя сылка 3 10" xfId="9841"/>
    <cellStyle name="Внешняя сылка 3 11" xfId="9842"/>
    <cellStyle name="Внешняя сылка 3 12" xfId="9843"/>
    <cellStyle name="Внешняя сылка 3 13" xfId="9844"/>
    <cellStyle name="Внешняя сылка 3 2" xfId="9845"/>
    <cellStyle name="Внешняя сылка 3 3" xfId="9846"/>
    <cellStyle name="Внешняя сылка 3 4" xfId="9847"/>
    <cellStyle name="Внешняя сылка 3 5" xfId="9848"/>
    <cellStyle name="Внешняя сылка 3 6" xfId="9849"/>
    <cellStyle name="Внешняя сылка 3 7" xfId="9850"/>
    <cellStyle name="Внешняя сылка 3 8" xfId="9851"/>
    <cellStyle name="Внешняя сылка 3 9" xfId="9852"/>
    <cellStyle name="Внешняя сылка 4" xfId="6007"/>
    <cellStyle name="Внешняя сылка 4 10" xfId="9853"/>
    <cellStyle name="Внешняя сылка 4 11" xfId="9854"/>
    <cellStyle name="Внешняя сылка 4 12" xfId="9855"/>
    <cellStyle name="Внешняя сылка 4 13" xfId="9856"/>
    <cellStyle name="Внешняя сылка 4 2" xfId="9857"/>
    <cellStyle name="Внешняя сылка 4 3" xfId="9858"/>
    <cellStyle name="Внешняя сылка 4 4" xfId="9859"/>
    <cellStyle name="Внешняя сылка 4 5" xfId="9860"/>
    <cellStyle name="Внешняя сылка 4 6" xfId="9861"/>
    <cellStyle name="Внешняя сылка 4 7" xfId="9862"/>
    <cellStyle name="Внешняя сылка 4 8" xfId="9863"/>
    <cellStyle name="Внешняя сылка 4 9" xfId="9864"/>
    <cellStyle name="Внешняя сылка 5" xfId="6008"/>
    <cellStyle name="Внешняя сылка 6" xfId="6009"/>
    <cellStyle name="Внешняя сылка 7" xfId="6010"/>
    <cellStyle name="Внешняя сылка 8" xfId="6011"/>
    <cellStyle name="Внешняя сылка 9" xfId="6012"/>
    <cellStyle name="Вывод 10" xfId="3880"/>
    <cellStyle name="Вывод 11" xfId="3881"/>
    <cellStyle name="Вывод 2" xfId="1597"/>
    <cellStyle name="Вывод 2 10" xfId="6013"/>
    <cellStyle name="Вывод 2 11" xfId="6014"/>
    <cellStyle name="Вывод 2 12" xfId="6015"/>
    <cellStyle name="Вывод 2 2" xfId="1598"/>
    <cellStyle name="Вывод 2 2 2" xfId="1599"/>
    <cellStyle name="Вывод 2 2 2 2" xfId="1600"/>
    <cellStyle name="Вывод 2 2 2 2 2" xfId="6016"/>
    <cellStyle name="Вывод 2 2 2 2 3" xfId="6017"/>
    <cellStyle name="Вывод 2 2 2 2 4" xfId="6018"/>
    <cellStyle name="Вывод 2 2 2 2 5" xfId="6019"/>
    <cellStyle name="Вывод 2 2 2 3" xfId="6020"/>
    <cellStyle name="Вывод 2 2 2 4" xfId="6021"/>
    <cellStyle name="Вывод 2 2 2 5" xfId="6022"/>
    <cellStyle name="Вывод 2 2 2 6" xfId="6023"/>
    <cellStyle name="Вывод 2 2 3" xfId="6024"/>
    <cellStyle name="Вывод 2 2 4" xfId="6025"/>
    <cellStyle name="Вывод 2 2 5" xfId="6026"/>
    <cellStyle name="Вывод 2 2 6" xfId="6027"/>
    <cellStyle name="Вывод 2 3" xfId="1601"/>
    <cellStyle name="Вывод 2 3 2" xfId="1602"/>
    <cellStyle name="Вывод 2 3 2 2" xfId="6028"/>
    <cellStyle name="Вывод 2 3 2 3" xfId="6029"/>
    <cellStyle name="Вывод 2 3 2 4" xfId="6030"/>
    <cellStyle name="Вывод 2 3 2 5" xfId="6031"/>
    <cellStyle name="Вывод 2 3 3" xfId="6032"/>
    <cellStyle name="Вывод 2 3 4" xfId="6033"/>
    <cellStyle name="Вывод 2 3 5" xfId="6034"/>
    <cellStyle name="Вывод 2 3 6" xfId="6035"/>
    <cellStyle name="Вывод 2 4" xfId="1603"/>
    <cellStyle name="Вывод 2 4 2" xfId="1604"/>
    <cellStyle name="Вывод 2 4 2 2" xfId="6036"/>
    <cellStyle name="Вывод 2 4 2 3" xfId="6037"/>
    <cellStyle name="Вывод 2 4 2 4" xfId="6038"/>
    <cellStyle name="Вывод 2 4 2 5" xfId="6039"/>
    <cellStyle name="Вывод 2 4 3" xfId="6040"/>
    <cellStyle name="Вывод 2 4 4" xfId="6041"/>
    <cellStyle name="Вывод 2 4 5" xfId="6042"/>
    <cellStyle name="Вывод 2 4 6" xfId="6043"/>
    <cellStyle name="Вывод 2 5" xfId="1605"/>
    <cellStyle name="Вывод 2 5 2" xfId="1606"/>
    <cellStyle name="Вывод 2 5 2 2" xfId="6044"/>
    <cellStyle name="Вывод 2 5 2 3" xfId="6045"/>
    <cellStyle name="Вывод 2 5 2 4" xfId="6046"/>
    <cellStyle name="Вывод 2 5 2 5" xfId="6047"/>
    <cellStyle name="Вывод 2 5 3" xfId="6048"/>
    <cellStyle name="Вывод 2 5 4" xfId="6049"/>
    <cellStyle name="Вывод 2 5 5" xfId="6050"/>
    <cellStyle name="Вывод 2 5 6" xfId="6051"/>
    <cellStyle name="Вывод 2 6" xfId="1607"/>
    <cellStyle name="Вывод 2 6 2" xfId="1608"/>
    <cellStyle name="Вывод 2 6 2 2" xfId="6052"/>
    <cellStyle name="Вывод 2 6 2 3" xfId="6053"/>
    <cellStyle name="Вывод 2 6 2 4" xfId="6054"/>
    <cellStyle name="Вывод 2 6 2 5" xfId="6055"/>
    <cellStyle name="Вывод 2 6 3" xfId="6056"/>
    <cellStyle name="Вывод 2 6 4" xfId="6057"/>
    <cellStyle name="Вывод 2 6 5" xfId="6058"/>
    <cellStyle name="Вывод 2 6 6" xfId="6059"/>
    <cellStyle name="Вывод 2 7" xfId="1609"/>
    <cellStyle name="Вывод 2 7 2" xfId="6060"/>
    <cellStyle name="Вывод 2 7 3" xfId="6061"/>
    <cellStyle name="Вывод 2 7 4" xfId="6062"/>
    <cellStyle name="Вывод 2 7 5" xfId="6063"/>
    <cellStyle name="Вывод 2 8" xfId="1610"/>
    <cellStyle name="Вывод 2 8 2" xfId="6064"/>
    <cellStyle name="Вывод 2 8 3" xfId="6065"/>
    <cellStyle name="Вывод 2 8 4" xfId="6066"/>
    <cellStyle name="Вывод 2 8 5" xfId="6067"/>
    <cellStyle name="Вывод 2 9" xfId="6068"/>
    <cellStyle name="Вывод 3" xfId="1611"/>
    <cellStyle name="Вывод 3 2" xfId="1612"/>
    <cellStyle name="Вывод 3 2 2" xfId="1613"/>
    <cellStyle name="Вывод 3 2 2 2" xfId="6069"/>
    <cellStyle name="Вывод 3 2 2 3" xfId="6070"/>
    <cellStyle name="Вывод 3 2 2 4" xfId="6071"/>
    <cellStyle name="Вывод 3 2 2 5" xfId="6072"/>
    <cellStyle name="Вывод 3 2 3" xfId="6073"/>
    <cellStyle name="Вывод 3 2 4" xfId="6074"/>
    <cellStyle name="Вывод 3 2 5" xfId="6075"/>
    <cellStyle name="Вывод 3 2 6" xfId="6076"/>
    <cellStyle name="Вывод 3 3" xfId="1614"/>
    <cellStyle name="Вывод 3 3 2" xfId="6077"/>
    <cellStyle name="Вывод 3 3 3" xfId="6078"/>
    <cellStyle name="Вывод 3 3 4" xfId="6079"/>
    <cellStyle name="Вывод 3 3 5" xfId="6080"/>
    <cellStyle name="Вывод 3 4" xfId="6081"/>
    <cellStyle name="Вывод 3 5" xfId="6082"/>
    <cellStyle name="Вывод 3 6" xfId="6083"/>
    <cellStyle name="Вывод 3 7" xfId="6084"/>
    <cellStyle name="Вывод 4" xfId="2802"/>
    <cellStyle name="Вывод 5" xfId="2803"/>
    <cellStyle name="Вывод 6" xfId="2804"/>
    <cellStyle name="Вывод 7" xfId="2805"/>
    <cellStyle name="Вывод 8" xfId="2806"/>
    <cellStyle name="Вывод 9" xfId="3882"/>
    <cellStyle name="Вычисление 10" xfId="3883"/>
    <cellStyle name="Вычисление 11" xfId="3884"/>
    <cellStyle name="Вычисление 2" xfId="1615"/>
    <cellStyle name="Вычисление 2 10" xfId="6085"/>
    <cellStyle name="Вычисление 2 11" xfId="6086"/>
    <cellStyle name="Вычисление 2 12" xfId="6087"/>
    <cellStyle name="Вычисление 2 13" xfId="6088"/>
    <cellStyle name="Вычисление 2 2" xfId="1616"/>
    <cellStyle name="Вычисление 2 2 2" xfId="1617"/>
    <cellStyle name="Вычисление 2 2 2 2" xfId="1618"/>
    <cellStyle name="Вычисление 2 2 2 2 2" xfId="6089"/>
    <cellStyle name="Вычисление 2 2 2 2 3" xfId="6090"/>
    <cellStyle name="Вычисление 2 2 2 2 4" xfId="6091"/>
    <cellStyle name="Вычисление 2 2 2 2 5" xfId="6092"/>
    <cellStyle name="Вычисление 2 2 2 3" xfId="6093"/>
    <cellStyle name="Вычисление 2 2 2 4" xfId="6094"/>
    <cellStyle name="Вычисление 2 2 2 5" xfId="6095"/>
    <cellStyle name="Вычисление 2 2 2 6" xfId="6096"/>
    <cellStyle name="Вычисление 2 2 3" xfId="1619"/>
    <cellStyle name="Вычисление 2 2 3 2" xfId="6097"/>
    <cellStyle name="Вычисление 2 2 3 3" xfId="6098"/>
    <cellStyle name="Вычисление 2 2 3 4" xfId="6099"/>
    <cellStyle name="Вычисление 2 2 3 5" xfId="6100"/>
    <cellStyle name="Вычисление 2 2 4" xfId="6101"/>
    <cellStyle name="Вычисление 2 2 5" xfId="6102"/>
    <cellStyle name="Вычисление 2 2 6" xfId="6103"/>
    <cellStyle name="Вычисление 2 2 7" xfId="6104"/>
    <cellStyle name="Вычисление 2 3" xfId="1620"/>
    <cellStyle name="Вычисление 2 3 2" xfId="1621"/>
    <cellStyle name="Вычисление 2 3 2 2" xfId="6105"/>
    <cellStyle name="Вычисление 2 3 2 3" xfId="6106"/>
    <cellStyle name="Вычисление 2 3 2 4" xfId="6107"/>
    <cellStyle name="Вычисление 2 3 2 5" xfId="6108"/>
    <cellStyle name="Вычисление 2 3 3" xfId="1622"/>
    <cellStyle name="Вычисление 2 3 3 2" xfId="6109"/>
    <cellStyle name="Вычисление 2 3 3 3" xfId="6110"/>
    <cellStyle name="Вычисление 2 3 3 4" xfId="6111"/>
    <cellStyle name="Вычисление 2 3 3 5" xfId="6112"/>
    <cellStyle name="Вычисление 2 3 4" xfId="6113"/>
    <cellStyle name="Вычисление 2 3 5" xfId="6114"/>
    <cellStyle name="Вычисление 2 3 6" xfId="6115"/>
    <cellStyle name="Вычисление 2 3 7" xfId="6116"/>
    <cellStyle name="Вычисление 2 4" xfId="1623"/>
    <cellStyle name="Вычисление 2 4 2" xfId="1624"/>
    <cellStyle name="Вычисление 2 4 2 2" xfId="6117"/>
    <cellStyle name="Вычисление 2 4 2 3" xfId="6118"/>
    <cellStyle name="Вычисление 2 4 2 4" xfId="6119"/>
    <cellStyle name="Вычисление 2 4 2 5" xfId="6120"/>
    <cellStyle name="Вычисление 2 4 3" xfId="1625"/>
    <cellStyle name="Вычисление 2 4 3 2" xfId="6121"/>
    <cellStyle name="Вычисление 2 4 3 3" xfId="6122"/>
    <cellStyle name="Вычисление 2 4 3 4" xfId="6123"/>
    <cellStyle name="Вычисление 2 4 3 5" xfId="6124"/>
    <cellStyle name="Вычисление 2 4 4" xfId="6125"/>
    <cellStyle name="Вычисление 2 4 5" xfId="6126"/>
    <cellStyle name="Вычисление 2 4 6" xfId="6127"/>
    <cellStyle name="Вычисление 2 4 7" xfId="6128"/>
    <cellStyle name="Вычисление 2 5" xfId="1626"/>
    <cellStyle name="Вычисление 2 5 2" xfId="1627"/>
    <cellStyle name="Вычисление 2 5 2 2" xfId="6129"/>
    <cellStyle name="Вычисление 2 5 2 3" xfId="6130"/>
    <cellStyle name="Вычисление 2 5 2 4" xfId="6131"/>
    <cellStyle name="Вычисление 2 5 2 5" xfId="6132"/>
    <cellStyle name="Вычисление 2 5 3" xfId="1628"/>
    <cellStyle name="Вычисление 2 5 3 2" xfId="6133"/>
    <cellStyle name="Вычисление 2 5 3 3" xfId="6134"/>
    <cellStyle name="Вычисление 2 5 3 4" xfId="6135"/>
    <cellStyle name="Вычисление 2 5 3 5" xfId="6136"/>
    <cellStyle name="Вычисление 2 5 4" xfId="6137"/>
    <cellStyle name="Вычисление 2 5 5" xfId="6138"/>
    <cellStyle name="Вычисление 2 5 6" xfId="6139"/>
    <cellStyle name="Вычисление 2 5 7" xfId="6140"/>
    <cellStyle name="Вычисление 2 6" xfId="1629"/>
    <cellStyle name="Вычисление 2 6 2" xfId="1630"/>
    <cellStyle name="Вычисление 2 6 2 2" xfId="6141"/>
    <cellStyle name="Вычисление 2 6 2 3" xfId="6142"/>
    <cellStyle name="Вычисление 2 6 2 4" xfId="6143"/>
    <cellStyle name="Вычисление 2 6 2 5" xfId="6144"/>
    <cellStyle name="Вычисление 2 6 3" xfId="1631"/>
    <cellStyle name="Вычисление 2 6 3 2" xfId="6145"/>
    <cellStyle name="Вычисление 2 6 3 3" xfId="6146"/>
    <cellStyle name="Вычисление 2 6 3 4" xfId="6147"/>
    <cellStyle name="Вычисление 2 6 3 5" xfId="6148"/>
    <cellStyle name="Вычисление 2 6 4" xfId="6149"/>
    <cellStyle name="Вычисление 2 6 5" xfId="6150"/>
    <cellStyle name="Вычисление 2 6 6" xfId="6151"/>
    <cellStyle name="Вычисление 2 6 7" xfId="6152"/>
    <cellStyle name="Вычисление 2 7" xfId="1632"/>
    <cellStyle name="Вычисление 2 7 2" xfId="6153"/>
    <cellStyle name="Вычисление 2 7 3" xfId="6154"/>
    <cellStyle name="Вычисление 2 7 4" xfId="6155"/>
    <cellStyle name="Вычисление 2 7 5" xfId="6156"/>
    <cellStyle name="Вычисление 2 8" xfId="1633"/>
    <cellStyle name="Вычисление 2 8 2" xfId="6157"/>
    <cellStyle name="Вычисление 2 8 3" xfId="6158"/>
    <cellStyle name="Вычисление 2 8 4" xfId="6159"/>
    <cellStyle name="Вычисление 2 8 5" xfId="6160"/>
    <cellStyle name="Вычисление 2 9" xfId="1634"/>
    <cellStyle name="Вычисление 2 9 2" xfId="6161"/>
    <cellStyle name="Вычисление 2 9 3" xfId="6162"/>
    <cellStyle name="Вычисление 2 9 4" xfId="6163"/>
    <cellStyle name="Вычисление 2 9 5" xfId="6164"/>
    <cellStyle name="Вычисление 3" xfId="1635"/>
    <cellStyle name="Вычисление 3 2" xfId="1636"/>
    <cellStyle name="Вычисление 3 2 2" xfId="1637"/>
    <cellStyle name="Вычисление 3 2 2 2" xfId="6165"/>
    <cellStyle name="Вычисление 3 2 2 3" xfId="6166"/>
    <cellStyle name="Вычисление 3 2 2 4" xfId="6167"/>
    <cellStyle name="Вычисление 3 2 2 5" xfId="6168"/>
    <cellStyle name="Вычисление 3 2 3" xfId="6169"/>
    <cellStyle name="Вычисление 3 2 4" xfId="6170"/>
    <cellStyle name="Вычисление 3 2 5" xfId="6171"/>
    <cellStyle name="Вычисление 3 2 6" xfId="6172"/>
    <cellStyle name="Вычисление 3 3" xfId="1638"/>
    <cellStyle name="Вычисление 3 3 2" xfId="6173"/>
    <cellStyle name="Вычисление 3 3 3" xfId="6174"/>
    <cellStyle name="Вычисление 3 3 4" xfId="6175"/>
    <cellStyle name="Вычисление 3 3 5" xfId="6176"/>
    <cellStyle name="Вычисление 3 4" xfId="1639"/>
    <cellStyle name="Вычисление 3 4 2" xfId="6177"/>
    <cellStyle name="Вычисление 3 4 3" xfId="6178"/>
    <cellStyle name="Вычисление 3 4 4" xfId="6179"/>
    <cellStyle name="Вычисление 3 4 5" xfId="6180"/>
    <cellStyle name="Вычисление 3 5" xfId="6181"/>
    <cellStyle name="Вычисление 3 6" xfId="6182"/>
    <cellStyle name="Вычисление 3 7" xfId="6183"/>
    <cellStyle name="Вычисление 3 8" xfId="6184"/>
    <cellStyle name="Вычисление 4" xfId="2807"/>
    <cellStyle name="Вычисление 5" xfId="2808"/>
    <cellStyle name="Вычисление 6" xfId="2809"/>
    <cellStyle name="Вычисление 7" xfId="2810"/>
    <cellStyle name="Вычисление 8" xfId="2811"/>
    <cellStyle name="Вычисление 9" xfId="3885"/>
    <cellStyle name="Гиперссылка 2" xfId="1640"/>
    <cellStyle name="Гиперссылка 3" xfId="1641"/>
    <cellStyle name="Данные" xfId="1642"/>
    <cellStyle name="Данные 10" xfId="6185"/>
    <cellStyle name="Данные 11" xfId="6186"/>
    <cellStyle name="Данные 2" xfId="1643"/>
    <cellStyle name="Данные 2 2" xfId="4390"/>
    <cellStyle name="Данные 2 2 2" xfId="4391"/>
    <cellStyle name="Данные 2 2 2 2" xfId="6872"/>
    <cellStyle name="Данные 2 2 2 2 10" xfId="9865"/>
    <cellStyle name="Данные 2 2 2 2 11" xfId="9866"/>
    <cellStyle name="Данные 2 2 2 2 2" xfId="9867"/>
    <cellStyle name="Данные 2 2 2 2 3" xfId="9868"/>
    <cellStyle name="Данные 2 2 2 2 4" xfId="9869"/>
    <cellStyle name="Данные 2 2 2 2 5" xfId="9870"/>
    <cellStyle name="Данные 2 2 2 2 6" xfId="9871"/>
    <cellStyle name="Данные 2 2 2 2 7" xfId="9872"/>
    <cellStyle name="Данные 2 2 2 2 8" xfId="9873"/>
    <cellStyle name="Данные 2 2 2 2 9" xfId="9874"/>
    <cellStyle name="Данные 2 2 2 3" xfId="9875"/>
    <cellStyle name="Данные 2 2 2 4" xfId="9876"/>
    <cellStyle name="Данные 2 2 2 5" xfId="9877"/>
    <cellStyle name="Данные 2 2 3" xfId="6187"/>
    <cellStyle name="Данные 2 2 3 10" xfId="9878"/>
    <cellStyle name="Данные 2 2 3 11" xfId="9879"/>
    <cellStyle name="Данные 2 2 3 2" xfId="9880"/>
    <cellStyle name="Данные 2 2 3 3" xfId="9881"/>
    <cellStyle name="Данные 2 2 3 4" xfId="9882"/>
    <cellStyle name="Данные 2 2 3 5" xfId="9883"/>
    <cellStyle name="Данные 2 2 3 6" xfId="9884"/>
    <cellStyle name="Данные 2 2 3 7" xfId="9885"/>
    <cellStyle name="Данные 2 2 3 8" xfId="9886"/>
    <cellStyle name="Данные 2 2 3 9" xfId="9887"/>
    <cellStyle name="Данные 2 2 4" xfId="6188"/>
    <cellStyle name="Данные 2 2 5" xfId="6189"/>
    <cellStyle name="Данные 2 2 6" xfId="6190"/>
    <cellStyle name="Данные 2 2 7" xfId="6191"/>
    <cellStyle name="Данные 2 3" xfId="4392"/>
    <cellStyle name="Данные 2 3 2" xfId="4393"/>
    <cellStyle name="Данные 2 3 2 2" xfId="6873"/>
    <cellStyle name="Данные 2 3 2 2 10" xfId="9888"/>
    <cellStyle name="Данные 2 3 2 2 11" xfId="9889"/>
    <cellStyle name="Данные 2 3 2 2 2" xfId="9890"/>
    <cellStyle name="Данные 2 3 2 2 3" xfId="9891"/>
    <cellStyle name="Данные 2 3 2 2 4" xfId="9892"/>
    <cellStyle name="Данные 2 3 2 2 5" xfId="9893"/>
    <cellStyle name="Данные 2 3 2 2 6" xfId="9894"/>
    <cellStyle name="Данные 2 3 2 2 7" xfId="9895"/>
    <cellStyle name="Данные 2 3 2 2 8" xfId="9896"/>
    <cellStyle name="Данные 2 3 2 2 9" xfId="9897"/>
    <cellStyle name="Данные 2 3 2 3" xfId="9898"/>
    <cellStyle name="Данные 2 3 2 4" xfId="9899"/>
    <cellStyle name="Данные 2 3 2 5" xfId="9900"/>
    <cellStyle name="Данные 2 3 3" xfId="6192"/>
    <cellStyle name="Данные 2 3 3 10" xfId="9901"/>
    <cellStyle name="Данные 2 3 3 11" xfId="9902"/>
    <cellStyle name="Данные 2 3 3 2" xfId="9903"/>
    <cellStyle name="Данные 2 3 3 3" xfId="9904"/>
    <cellStyle name="Данные 2 3 3 4" xfId="9905"/>
    <cellStyle name="Данные 2 3 3 5" xfId="9906"/>
    <cellStyle name="Данные 2 3 3 6" xfId="9907"/>
    <cellStyle name="Данные 2 3 3 7" xfId="9908"/>
    <cellStyle name="Данные 2 3 3 8" xfId="9909"/>
    <cellStyle name="Данные 2 3 3 9" xfId="9910"/>
    <cellStyle name="Данные 2 3 4" xfId="6193"/>
    <cellStyle name="Данные 2 3 5" xfId="6194"/>
    <cellStyle name="Данные 2 3 6" xfId="6195"/>
    <cellStyle name="Данные 2 3 7" xfId="6196"/>
    <cellStyle name="Данные 2 4" xfId="4394"/>
    <cellStyle name="Данные 2 4 2" xfId="6874"/>
    <cellStyle name="Данные 2 4 2 10" xfId="9911"/>
    <cellStyle name="Данные 2 4 2 11" xfId="9912"/>
    <cellStyle name="Данные 2 4 2 2" xfId="9913"/>
    <cellStyle name="Данные 2 4 2 3" xfId="9914"/>
    <cellStyle name="Данные 2 4 2 4" xfId="9915"/>
    <cellStyle name="Данные 2 4 2 5" xfId="9916"/>
    <cellStyle name="Данные 2 4 2 6" xfId="9917"/>
    <cellStyle name="Данные 2 4 2 7" xfId="9918"/>
    <cellStyle name="Данные 2 4 2 8" xfId="9919"/>
    <cellStyle name="Данные 2 4 2 9" xfId="9920"/>
    <cellStyle name="Данные 2 4 3" xfId="9921"/>
    <cellStyle name="Данные 2 4 4" xfId="9922"/>
    <cellStyle name="Данные 2 4 5" xfId="9923"/>
    <cellStyle name="Данные 2 5" xfId="6197"/>
    <cellStyle name="Данные 2 5 10" xfId="9924"/>
    <cellStyle name="Данные 2 5 11" xfId="9925"/>
    <cellStyle name="Данные 2 5 2" xfId="9926"/>
    <cellStyle name="Данные 2 5 3" xfId="9927"/>
    <cellStyle name="Данные 2 5 4" xfId="9928"/>
    <cellStyle name="Данные 2 5 5" xfId="9929"/>
    <cellStyle name="Данные 2 5 6" xfId="9930"/>
    <cellStyle name="Данные 2 5 7" xfId="9931"/>
    <cellStyle name="Данные 2 5 8" xfId="9932"/>
    <cellStyle name="Данные 2 5 9" xfId="9933"/>
    <cellStyle name="Данные 2 6" xfId="6198"/>
    <cellStyle name="Данные 2 7" xfId="6199"/>
    <cellStyle name="Данные 2 8" xfId="6200"/>
    <cellStyle name="Данные 2 9" xfId="6201"/>
    <cellStyle name="Данные 3" xfId="1644"/>
    <cellStyle name="Данные 3 2" xfId="4395"/>
    <cellStyle name="Данные 3 2 2" xfId="4396"/>
    <cellStyle name="Данные 3 2 2 2" xfId="6875"/>
    <cellStyle name="Данные 3 2 2 2 10" xfId="9934"/>
    <cellStyle name="Данные 3 2 2 2 11" xfId="9935"/>
    <cellStyle name="Данные 3 2 2 2 2" xfId="9936"/>
    <cellStyle name="Данные 3 2 2 2 3" xfId="9937"/>
    <cellStyle name="Данные 3 2 2 2 4" xfId="9938"/>
    <cellStyle name="Данные 3 2 2 2 5" xfId="9939"/>
    <cellStyle name="Данные 3 2 2 2 6" xfId="9940"/>
    <cellStyle name="Данные 3 2 2 2 7" xfId="9941"/>
    <cellStyle name="Данные 3 2 2 2 8" xfId="9942"/>
    <cellStyle name="Данные 3 2 2 2 9" xfId="9943"/>
    <cellStyle name="Данные 3 2 2 3" xfId="9944"/>
    <cellStyle name="Данные 3 2 2 4" xfId="9945"/>
    <cellStyle name="Данные 3 2 2 5" xfId="9946"/>
    <cellStyle name="Данные 3 2 3" xfId="6202"/>
    <cellStyle name="Данные 3 2 3 10" xfId="9947"/>
    <cellStyle name="Данные 3 2 3 11" xfId="9948"/>
    <cellStyle name="Данные 3 2 3 2" xfId="9949"/>
    <cellStyle name="Данные 3 2 3 3" xfId="9950"/>
    <cellStyle name="Данные 3 2 3 4" xfId="9951"/>
    <cellStyle name="Данные 3 2 3 5" xfId="9952"/>
    <cellStyle name="Данные 3 2 3 6" xfId="9953"/>
    <cellStyle name="Данные 3 2 3 7" xfId="9954"/>
    <cellStyle name="Данные 3 2 3 8" xfId="9955"/>
    <cellStyle name="Данные 3 2 3 9" xfId="9956"/>
    <cellStyle name="Данные 3 2 4" xfId="6203"/>
    <cellStyle name="Данные 3 2 5" xfId="6204"/>
    <cellStyle name="Данные 3 2 6" xfId="6205"/>
    <cellStyle name="Данные 3 2 7" xfId="6206"/>
    <cellStyle name="Данные 3 3" xfId="4397"/>
    <cellStyle name="Данные 3 3 2" xfId="4398"/>
    <cellStyle name="Данные 3 3 2 2" xfId="6876"/>
    <cellStyle name="Данные 3 3 2 2 10" xfId="9957"/>
    <cellStyle name="Данные 3 3 2 2 11" xfId="9958"/>
    <cellStyle name="Данные 3 3 2 2 2" xfId="9959"/>
    <cellStyle name="Данные 3 3 2 2 3" xfId="9960"/>
    <cellStyle name="Данные 3 3 2 2 4" xfId="9961"/>
    <cellStyle name="Данные 3 3 2 2 5" xfId="9962"/>
    <cellStyle name="Данные 3 3 2 2 6" xfId="9963"/>
    <cellStyle name="Данные 3 3 2 2 7" xfId="9964"/>
    <cellStyle name="Данные 3 3 2 2 8" xfId="9965"/>
    <cellStyle name="Данные 3 3 2 2 9" xfId="9966"/>
    <cellStyle name="Данные 3 3 2 3" xfId="9967"/>
    <cellStyle name="Данные 3 3 2 4" xfId="9968"/>
    <cellStyle name="Данные 3 3 2 5" xfId="9969"/>
    <cellStyle name="Данные 3 3 3" xfId="6207"/>
    <cellStyle name="Данные 3 3 3 10" xfId="9970"/>
    <cellStyle name="Данные 3 3 3 11" xfId="9971"/>
    <cellStyle name="Данные 3 3 3 2" xfId="9972"/>
    <cellStyle name="Данные 3 3 3 3" xfId="9973"/>
    <cellStyle name="Данные 3 3 3 4" xfId="9974"/>
    <cellStyle name="Данные 3 3 3 5" xfId="9975"/>
    <cellStyle name="Данные 3 3 3 6" xfId="9976"/>
    <cellStyle name="Данные 3 3 3 7" xfId="9977"/>
    <cellStyle name="Данные 3 3 3 8" xfId="9978"/>
    <cellStyle name="Данные 3 3 3 9" xfId="9979"/>
    <cellStyle name="Данные 3 3 4" xfId="6208"/>
    <cellStyle name="Данные 3 3 5" xfId="6209"/>
    <cellStyle name="Данные 3 3 6" xfId="6210"/>
    <cellStyle name="Данные 3 3 7" xfId="6211"/>
    <cellStyle name="Данные 3 4" xfId="4399"/>
    <cellStyle name="Данные 3 4 2" xfId="6877"/>
    <cellStyle name="Данные 3 4 2 10" xfId="9980"/>
    <cellStyle name="Данные 3 4 2 11" xfId="9981"/>
    <cellStyle name="Данные 3 4 2 2" xfId="9982"/>
    <cellStyle name="Данные 3 4 2 3" xfId="9983"/>
    <cellStyle name="Данные 3 4 2 4" xfId="9984"/>
    <cellStyle name="Данные 3 4 2 5" xfId="9985"/>
    <cellStyle name="Данные 3 4 2 6" xfId="9986"/>
    <cellStyle name="Данные 3 4 2 7" xfId="9987"/>
    <cellStyle name="Данные 3 4 2 8" xfId="9988"/>
    <cellStyle name="Данные 3 4 2 9" xfId="9989"/>
    <cellStyle name="Данные 3 4 3" xfId="9990"/>
    <cellStyle name="Данные 3 4 4" xfId="9991"/>
    <cellStyle name="Данные 3 4 5" xfId="9992"/>
    <cellStyle name="Данные 3 5" xfId="6212"/>
    <cellStyle name="Данные 3 5 10" xfId="9993"/>
    <cellStyle name="Данные 3 5 11" xfId="9994"/>
    <cellStyle name="Данные 3 5 2" xfId="9995"/>
    <cellStyle name="Данные 3 5 3" xfId="9996"/>
    <cellStyle name="Данные 3 5 4" xfId="9997"/>
    <cellStyle name="Данные 3 5 5" xfId="9998"/>
    <cellStyle name="Данные 3 5 6" xfId="9999"/>
    <cellStyle name="Данные 3 5 7" xfId="10000"/>
    <cellStyle name="Данные 3 5 8" xfId="10001"/>
    <cellStyle name="Данные 3 5 9" xfId="10002"/>
    <cellStyle name="Данные 3 6" xfId="6213"/>
    <cellStyle name="Данные 3 7" xfId="6214"/>
    <cellStyle name="Данные 3 8" xfId="6215"/>
    <cellStyle name="Данные 3 9" xfId="6216"/>
    <cellStyle name="Данные 4" xfId="4400"/>
    <cellStyle name="Данные 4 2" xfId="4401"/>
    <cellStyle name="Данные 4 2 2" xfId="6878"/>
    <cellStyle name="Данные 4 2 2 10" xfId="10003"/>
    <cellStyle name="Данные 4 2 2 11" xfId="10004"/>
    <cellStyle name="Данные 4 2 2 2" xfId="10005"/>
    <cellStyle name="Данные 4 2 2 3" xfId="10006"/>
    <cellStyle name="Данные 4 2 2 4" xfId="10007"/>
    <cellStyle name="Данные 4 2 2 5" xfId="10008"/>
    <cellStyle name="Данные 4 2 2 6" xfId="10009"/>
    <cellStyle name="Данные 4 2 2 7" xfId="10010"/>
    <cellStyle name="Данные 4 2 2 8" xfId="10011"/>
    <cellStyle name="Данные 4 2 2 9" xfId="10012"/>
    <cellStyle name="Данные 4 2 3" xfId="10013"/>
    <cellStyle name="Данные 4 2 4" xfId="10014"/>
    <cellStyle name="Данные 4 2 5" xfId="10015"/>
    <cellStyle name="Данные 4 3" xfId="6217"/>
    <cellStyle name="Данные 4 3 10" xfId="10016"/>
    <cellStyle name="Данные 4 3 11" xfId="10017"/>
    <cellStyle name="Данные 4 3 2" xfId="10018"/>
    <cellStyle name="Данные 4 3 3" xfId="10019"/>
    <cellStyle name="Данные 4 3 4" xfId="10020"/>
    <cellStyle name="Данные 4 3 5" xfId="10021"/>
    <cellStyle name="Данные 4 3 6" xfId="10022"/>
    <cellStyle name="Данные 4 3 7" xfId="10023"/>
    <cellStyle name="Данные 4 3 8" xfId="10024"/>
    <cellStyle name="Данные 4 3 9" xfId="10025"/>
    <cellStyle name="Данные 4 4" xfId="6218"/>
    <cellStyle name="Данные 4 5" xfId="6219"/>
    <cellStyle name="Данные 4 6" xfId="6220"/>
    <cellStyle name="Данные 4 7" xfId="6221"/>
    <cellStyle name="Данные 5" xfId="4402"/>
    <cellStyle name="Данные 5 2" xfId="4403"/>
    <cellStyle name="Данные 5 2 2" xfId="6879"/>
    <cellStyle name="Данные 5 2 2 10" xfId="10026"/>
    <cellStyle name="Данные 5 2 2 11" xfId="10027"/>
    <cellStyle name="Данные 5 2 2 2" xfId="10028"/>
    <cellStyle name="Данные 5 2 2 3" xfId="10029"/>
    <cellStyle name="Данные 5 2 2 4" xfId="10030"/>
    <cellStyle name="Данные 5 2 2 5" xfId="10031"/>
    <cellStyle name="Данные 5 2 2 6" xfId="10032"/>
    <cellStyle name="Данные 5 2 2 7" xfId="10033"/>
    <cellStyle name="Данные 5 2 2 8" xfId="10034"/>
    <cellStyle name="Данные 5 2 2 9" xfId="10035"/>
    <cellStyle name="Данные 5 2 3" xfId="10036"/>
    <cellStyle name="Данные 5 2 4" xfId="10037"/>
    <cellStyle name="Данные 5 2 5" xfId="10038"/>
    <cellStyle name="Данные 5 3" xfId="6222"/>
    <cellStyle name="Данные 5 3 10" xfId="10039"/>
    <cellStyle name="Данные 5 3 11" xfId="10040"/>
    <cellStyle name="Данные 5 3 2" xfId="10041"/>
    <cellStyle name="Данные 5 3 3" xfId="10042"/>
    <cellStyle name="Данные 5 3 4" xfId="10043"/>
    <cellStyle name="Данные 5 3 5" xfId="10044"/>
    <cellStyle name="Данные 5 3 6" xfId="10045"/>
    <cellStyle name="Данные 5 3 7" xfId="10046"/>
    <cellStyle name="Данные 5 3 8" xfId="10047"/>
    <cellStyle name="Данные 5 3 9" xfId="10048"/>
    <cellStyle name="Данные 5 4" xfId="6223"/>
    <cellStyle name="Данные 5 5" xfId="6224"/>
    <cellStyle name="Данные 5 6" xfId="6225"/>
    <cellStyle name="Данные 5 7" xfId="6226"/>
    <cellStyle name="Данные 6" xfId="4404"/>
    <cellStyle name="Данные 6 2" xfId="6880"/>
    <cellStyle name="Данные 6 2 10" xfId="10049"/>
    <cellStyle name="Данные 6 2 11" xfId="10050"/>
    <cellStyle name="Данные 6 2 2" xfId="10051"/>
    <cellStyle name="Данные 6 2 3" xfId="10052"/>
    <cellStyle name="Данные 6 2 4" xfId="10053"/>
    <cellStyle name="Данные 6 2 5" xfId="10054"/>
    <cellStyle name="Данные 6 2 6" xfId="10055"/>
    <cellStyle name="Данные 6 2 7" xfId="10056"/>
    <cellStyle name="Данные 6 2 8" xfId="10057"/>
    <cellStyle name="Данные 6 2 9" xfId="10058"/>
    <cellStyle name="Данные 6 3" xfId="10059"/>
    <cellStyle name="Данные 6 4" xfId="10060"/>
    <cellStyle name="Данные 6 5" xfId="10061"/>
    <cellStyle name="Данные 7" xfId="6227"/>
    <cellStyle name="Данные 7 10" xfId="10062"/>
    <cellStyle name="Данные 7 11" xfId="10063"/>
    <cellStyle name="Данные 7 2" xfId="10064"/>
    <cellStyle name="Данные 7 3" xfId="10065"/>
    <cellStyle name="Данные 7 4" xfId="10066"/>
    <cellStyle name="Данные 7 5" xfId="10067"/>
    <cellStyle name="Данные 7 6" xfId="10068"/>
    <cellStyle name="Данные 7 7" xfId="10069"/>
    <cellStyle name="Данные 7 8" xfId="10070"/>
    <cellStyle name="Данные 7 9" xfId="10071"/>
    <cellStyle name="Данные 8" xfId="6228"/>
    <cellStyle name="Данные 9" xfId="6229"/>
    <cellStyle name="Дата" xfId="1645"/>
    <cellStyle name="Дата 10" xfId="6230"/>
    <cellStyle name="Дата 11" xfId="6231"/>
    <cellStyle name="Дата 12" xfId="10072"/>
    <cellStyle name="Дата 13" xfId="10073"/>
    <cellStyle name="Дата 14" xfId="10074"/>
    <cellStyle name="Дата 15" xfId="10075"/>
    <cellStyle name="Дата 16" xfId="10076"/>
    <cellStyle name="Дата 17" xfId="10077"/>
    <cellStyle name="Дата 18" xfId="10078"/>
    <cellStyle name="Дата 2" xfId="1646"/>
    <cellStyle name="Дата 2 10" xfId="10079"/>
    <cellStyle name="Дата 2 11" xfId="10080"/>
    <cellStyle name="Дата 2 12" xfId="10081"/>
    <cellStyle name="Дата 2 13" xfId="10082"/>
    <cellStyle name="Дата 2 14" xfId="10083"/>
    <cellStyle name="Дата 2 15" xfId="10084"/>
    <cellStyle name="Дата 2 2" xfId="6232"/>
    <cellStyle name="Дата 2 2 10" xfId="10085"/>
    <cellStyle name="Дата 2 2 11" xfId="10086"/>
    <cellStyle name="Дата 2 2 12" xfId="10087"/>
    <cellStyle name="Дата 2 2 13" xfId="10088"/>
    <cellStyle name="Дата 2 2 2" xfId="10089"/>
    <cellStyle name="Дата 2 2 3" xfId="10090"/>
    <cellStyle name="Дата 2 2 4" xfId="10091"/>
    <cellStyle name="Дата 2 2 5" xfId="10092"/>
    <cellStyle name="Дата 2 2 6" xfId="10093"/>
    <cellStyle name="Дата 2 2 7" xfId="10094"/>
    <cellStyle name="Дата 2 2 8" xfId="10095"/>
    <cellStyle name="Дата 2 2 9" xfId="10096"/>
    <cellStyle name="Дата 2 3" xfId="6233"/>
    <cellStyle name="Дата 2 3 10" xfId="10097"/>
    <cellStyle name="Дата 2 3 11" xfId="10098"/>
    <cellStyle name="Дата 2 3 12" xfId="10099"/>
    <cellStyle name="Дата 2 3 13" xfId="10100"/>
    <cellStyle name="Дата 2 3 2" xfId="10101"/>
    <cellStyle name="Дата 2 3 3" xfId="10102"/>
    <cellStyle name="Дата 2 3 4" xfId="10103"/>
    <cellStyle name="Дата 2 3 5" xfId="10104"/>
    <cellStyle name="Дата 2 3 6" xfId="10105"/>
    <cellStyle name="Дата 2 3 7" xfId="10106"/>
    <cellStyle name="Дата 2 3 8" xfId="10107"/>
    <cellStyle name="Дата 2 3 9" xfId="10108"/>
    <cellStyle name="Дата 2 4" xfId="6234"/>
    <cellStyle name="Дата 2 5" xfId="6235"/>
    <cellStyle name="Дата 2 6" xfId="6236"/>
    <cellStyle name="Дата 2 7" xfId="6237"/>
    <cellStyle name="Дата 2 8" xfId="6238"/>
    <cellStyle name="Дата 2 9" xfId="10109"/>
    <cellStyle name="Дата 3" xfId="1647"/>
    <cellStyle name="Дата 3 10" xfId="10110"/>
    <cellStyle name="Дата 3 11" xfId="10111"/>
    <cellStyle name="Дата 3 12" xfId="10112"/>
    <cellStyle name="Дата 3 13" xfId="10113"/>
    <cellStyle name="Дата 3 14" xfId="10114"/>
    <cellStyle name="Дата 3 15" xfId="10115"/>
    <cellStyle name="Дата 3 2" xfId="6239"/>
    <cellStyle name="Дата 3 2 10" xfId="10116"/>
    <cellStyle name="Дата 3 2 11" xfId="10117"/>
    <cellStyle name="Дата 3 2 12" xfId="10118"/>
    <cellStyle name="Дата 3 2 13" xfId="10119"/>
    <cellStyle name="Дата 3 2 2" xfId="10120"/>
    <cellStyle name="Дата 3 2 3" xfId="10121"/>
    <cellStyle name="Дата 3 2 4" xfId="10122"/>
    <cellStyle name="Дата 3 2 5" xfId="10123"/>
    <cellStyle name="Дата 3 2 6" xfId="10124"/>
    <cellStyle name="Дата 3 2 7" xfId="10125"/>
    <cellStyle name="Дата 3 2 8" xfId="10126"/>
    <cellStyle name="Дата 3 2 9" xfId="10127"/>
    <cellStyle name="Дата 3 3" xfId="6240"/>
    <cellStyle name="Дата 3 3 10" xfId="10128"/>
    <cellStyle name="Дата 3 3 11" xfId="10129"/>
    <cellStyle name="Дата 3 3 12" xfId="10130"/>
    <cellStyle name="Дата 3 3 13" xfId="10131"/>
    <cellStyle name="Дата 3 3 2" xfId="10132"/>
    <cellStyle name="Дата 3 3 3" xfId="10133"/>
    <cellStyle name="Дата 3 3 4" xfId="10134"/>
    <cellStyle name="Дата 3 3 5" xfId="10135"/>
    <cellStyle name="Дата 3 3 6" xfId="10136"/>
    <cellStyle name="Дата 3 3 7" xfId="10137"/>
    <cellStyle name="Дата 3 3 8" xfId="10138"/>
    <cellStyle name="Дата 3 3 9" xfId="10139"/>
    <cellStyle name="Дата 3 4" xfId="6241"/>
    <cellStyle name="Дата 3 5" xfId="6242"/>
    <cellStyle name="Дата 3 6" xfId="6243"/>
    <cellStyle name="Дата 3 7" xfId="6244"/>
    <cellStyle name="Дата 3 8" xfId="6245"/>
    <cellStyle name="Дата 3 9" xfId="10140"/>
    <cellStyle name="Дата 4" xfId="1648"/>
    <cellStyle name="Дата 4 10" xfId="10141"/>
    <cellStyle name="Дата 4 11" xfId="10142"/>
    <cellStyle name="Дата 4 12" xfId="10143"/>
    <cellStyle name="Дата 4 13" xfId="10144"/>
    <cellStyle name="Дата 4 14" xfId="10145"/>
    <cellStyle name="Дата 4 15" xfId="10146"/>
    <cellStyle name="Дата 4 2" xfId="6246"/>
    <cellStyle name="Дата 4 2 10" xfId="10147"/>
    <cellStyle name="Дата 4 2 11" xfId="10148"/>
    <cellStyle name="Дата 4 2 12" xfId="10149"/>
    <cellStyle name="Дата 4 2 13" xfId="10150"/>
    <cellStyle name="Дата 4 2 2" xfId="10151"/>
    <cellStyle name="Дата 4 2 3" xfId="10152"/>
    <cellStyle name="Дата 4 2 4" xfId="10153"/>
    <cellStyle name="Дата 4 2 5" xfId="10154"/>
    <cellStyle name="Дата 4 2 6" xfId="10155"/>
    <cellStyle name="Дата 4 2 7" xfId="10156"/>
    <cellStyle name="Дата 4 2 8" xfId="10157"/>
    <cellStyle name="Дата 4 2 9" xfId="10158"/>
    <cellStyle name="Дата 4 3" xfId="6247"/>
    <cellStyle name="Дата 4 3 10" xfId="10159"/>
    <cellStyle name="Дата 4 3 11" xfId="10160"/>
    <cellStyle name="Дата 4 3 12" xfId="10161"/>
    <cellStyle name="Дата 4 3 13" xfId="10162"/>
    <cellStyle name="Дата 4 3 2" xfId="10163"/>
    <cellStyle name="Дата 4 3 3" xfId="10164"/>
    <cellStyle name="Дата 4 3 4" xfId="10165"/>
    <cellStyle name="Дата 4 3 5" xfId="10166"/>
    <cellStyle name="Дата 4 3 6" xfId="10167"/>
    <cellStyle name="Дата 4 3 7" xfId="10168"/>
    <cellStyle name="Дата 4 3 8" xfId="10169"/>
    <cellStyle name="Дата 4 3 9" xfId="10170"/>
    <cellStyle name="Дата 4 4" xfId="6248"/>
    <cellStyle name="Дата 4 5" xfId="6249"/>
    <cellStyle name="Дата 4 6" xfId="6250"/>
    <cellStyle name="Дата 4 7" xfId="6251"/>
    <cellStyle name="Дата 4 8" xfId="6252"/>
    <cellStyle name="Дата 4 9" xfId="10171"/>
    <cellStyle name="Дата 5" xfId="6253"/>
    <cellStyle name="Дата 5 10" xfId="10172"/>
    <cellStyle name="Дата 5 11" xfId="10173"/>
    <cellStyle name="Дата 5 12" xfId="10174"/>
    <cellStyle name="Дата 5 13" xfId="10175"/>
    <cellStyle name="Дата 5 2" xfId="10176"/>
    <cellStyle name="Дата 5 3" xfId="10177"/>
    <cellStyle name="Дата 5 4" xfId="10178"/>
    <cellStyle name="Дата 5 5" xfId="10179"/>
    <cellStyle name="Дата 5 6" xfId="10180"/>
    <cellStyle name="Дата 5 7" xfId="10181"/>
    <cellStyle name="Дата 5 8" xfId="10182"/>
    <cellStyle name="Дата 5 9" xfId="10183"/>
    <cellStyle name="Дата 6" xfId="6254"/>
    <cellStyle name="Дата 6 10" xfId="10184"/>
    <cellStyle name="Дата 6 11" xfId="10185"/>
    <cellStyle name="Дата 6 12" xfId="10186"/>
    <cellStyle name="Дата 6 13" xfId="10187"/>
    <cellStyle name="Дата 6 2" xfId="10188"/>
    <cellStyle name="Дата 6 3" xfId="10189"/>
    <cellStyle name="Дата 6 4" xfId="10190"/>
    <cellStyle name="Дата 6 5" xfId="10191"/>
    <cellStyle name="Дата 6 6" xfId="10192"/>
    <cellStyle name="Дата 6 7" xfId="10193"/>
    <cellStyle name="Дата 6 8" xfId="10194"/>
    <cellStyle name="Дата 6 9" xfId="10195"/>
    <cellStyle name="Дата 7" xfId="6255"/>
    <cellStyle name="Дата 8" xfId="6256"/>
    <cellStyle name="Дата 9" xfId="6257"/>
    <cellStyle name="Дата UTL" xfId="1649"/>
    <cellStyle name="Денежный 2" xfId="1650"/>
    <cellStyle name="Денежный 2 2" xfId="1651"/>
    <cellStyle name="Денежный 2 3" xfId="1652"/>
    <cellStyle name="Денежный 3" xfId="1653"/>
    <cellStyle name="Денежный 4" xfId="1654"/>
    <cellStyle name="Заголовок" xfId="1655"/>
    <cellStyle name="Заголовок 1 10" xfId="3886"/>
    <cellStyle name="Заголовок 1 11" xfId="3887"/>
    <cellStyle name="Заголовок 1 2" xfId="1656"/>
    <cellStyle name="Заголовок 1 2 2" xfId="1657"/>
    <cellStyle name="Заголовок 1 2 3" xfId="1658"/>
    <cellStyle name="Заголовок 1 2 4" xfId="1659"/>
    <cellStyle name="Заголовок 1 2 5" xfId="1660"/>
    <cellStyle name="Заголовок 1 2 6" xfId="1661"/>
    <cellStyle name="Заголовок 1 2 7" xfId="1662"/>
    <cellStyle name="Заголовок 1 3" xfId="1663"/>
    <cellStyle name="Заголовок 1 3 2" xfId="1664"/>
    <cellStyle name="Заголовок 1 4" xfId="2812"/>
    <cellStyle name="Заголовок 1 5" xfId="2813"/>
    <cellStyle name="Заголовок 1 6" xfId="2814"/>
    <cellStyle name="Заголовок 1 7" xfId="2815"/>
    <cellStyle name="Заголовок 1 8" xfId="2816"/>
    <cellStyle name="Заголовок 1 9" xfId="3888"/>
    <cellStyle name="Заголовок 2 10" xfId="3889"/>
    <cellStyle name="Заголовок 2 11" xfId="3890"/>
    <cellStyle name="Заголовок 2 2" xfId="1665"/>
    <cellStyle name="Заголовок 2 2 2" xfId="1666"/>
    <cellStyle name="Заголовок 2 2 3" xfId="1667"/>
    <cellStyle name="Заголовок 2 2 4" xfId="1668"/>
    <cellStyle name="Заголовок 2 2 5" xfId="1669"/>
    <cellStyle name="Заголовок 2 2 6" xfId="1670"/>
    <cellStyle name="Заголовок 2 2 7" xfId="1671"/>
    <cellStyle name="Заголовок 2 3" xfId="1672"/>
    <cellStyle name="Заголовок 2 3 2" xfId="1673"/>
    <cellStyle name="Заголовок 2 4" xfId="2817"/>
    <cellStyle name="Заголовок 2 5" xfId="2818"/>
    <cellStyle name="Заголовок 2 6" xfId="2819"/>
    <cellStyle name="Заголовок 2 7" xfId="2820"/>
    <cellStyle name="Заголовок 2 8" xfId="2821"/>
    <cellStyle name="Заголовок 2 9" xfId="3891"/>
    <cellStyle name="Заголовок 3 10" xfId="3892"/>
    <cellStyle name="Заголовок 3 11" xfId="3893"/>
    <cellStyle name="Заголовок 3 2" xfId="1674"/>
    <cellStyle name="Заголовок 3 2 2" xfId="1675"/>
    <cellStyle name="Заголовок 3 2 3" xfId="1676"/>
    <cellStyle name="Заголовок 3 2 4" xfId="1677"/>
    <cellStyle name="Заголовок 3 2 5" xfId="1678"/>
    <cellStyle name="Заголовок 3 2 6" xfId="1679"/>
    <cellStyle name="Заголовок 3 2 7" xfId="1680"/>
    <cellStyle name="Заголовок 3 3" xfId="1681"/>
    <cellStyle name="Заголовок 3 3 2" xfId="1682"/>
    <cellStyle name="Заголовок 3 4" xfId="2822"/>
    <cellStyle name="Заголовок 3 5" xfId="2823"/>
    <cellStyle name="Заголовок 3 6" xfId="2824"/>
    <cellStyle name="Заголовок 3 7" xfId="2825"/>
    <cellStyle name="Заголовок 3 8" xfId="2826"/>
    <cellStyle name="Заголовок 3 9" xfId="3894"/>
    <cellStyle name="Заголовок 4 10" xfId="3895"/>
    <cellStyle name="Заголовок 4 11" xfId="3896"/>
    <cellStyle name="Заголовок 4 2" xfId="1683"/>
    <cellStyle name="Заголовок 4 2 2" xfId="1684"/>
    <cellStyle name="Заголовок 4 2 3" xfId="1685"/>
    <cellStyle name="Заголовок 4 2 4" xfId="1686"/>
    <cellStyle name="Заголовок 4 2 5" xfId="1687"/>
    <cellStyle name="Заголовок 4 2 6" xfId="1688"/>
    <cellStyle name="Заголовок 4 2 7" xfId="1689"/>
    <cellStyle name="Заголовок 4 3" xfId="1690"/>
    <cellStyle name="Заголовок 4 3 2" xfId="1691"/>
    <cellStyle name="Заголовок 4 4" xfId="2827"/>
    <cellStyle name="Заголовок 4 5" xfId="2828"/>
    <cellStyle name="Заголовок 4 6" xfId="2829"/>
    <cellStyle name="Заголовок 4 7" xfId="2830"/>
    <cellStyle name="Заголовок 4 8" xfId="2831"/>
    <cellStyle name="Заголовок 4 9" xfId="3897"/>
    <cellStyle name="Заголовок 5" xfId="1692"/>
    <cellStyle name="ЗАГОЛОВОК1" xfId="2832"/>
    <cellStyle name="ЗАГОЛОВОК2" xfId="2833"/>
    <cellStyle name="ЗаголовокСтолбца" xfId="1693"/>
    <cellStyle name="ЗаголовокСтолбца 2" xfId="1694"/>
    <cellStyle name="ЗаголовокСтолбца 2 2" xfId="4405"/>
    <cellStyle name="ЗаголовокСтолбца 3" xfId="1695"/>
    <cellStyle name="Защитный" xfId="1696"/>
    <cellStyle name="Защитный 10" xfId="6258"/>
    <cellStyle name="Защитный 2" xfId="1697"/>
    <cellStyle name="Защитный 2 10" xfId="10196"/>
    <cellStyle name="Защитный 2 11" xfId="10197"/>
    <cellStyle name="Защитный 2 12" xfId="10198"/>
    <cellStyle name="Защитный 2 13" xfId="10199"/>
    <cellStyle name="Защитный 2 14" xfId="10200"/>
    <cellStyle name="Защитный 2 15" xfId="10201"/>
    <cellStyle name="Защитный 2 2" xfId="6259"/>
    <cellStyle name="Защитный 2 2 10" xfId="10202"/>
    <cellStyle name="Защитный 2 2 11" xfId="10203"/>
    <cellStyle name="Защитный 2 2 12" xfId="10204"/>
    <cellStyle name="Защитный 2 2 13" xfId="10205"/>
    <cellStyle name="Защитный 2 2 2" xfId="10206"/>
    <cellStyle name="Защитный 2 2 3" xfId="10207"/>
    <cellStyle name="Защитный 2 2 4" xfId="10208"/>
    <cellStyle name="Защитный 2 2 5" xfId="10209"/>
    <cellStyle name="Защитный 2 2 6" xfId="10210"/>
    <cellStyle name="Защитный 2 2 7" xfId="10211"/>
    <cellStyle name="Защитный 2 2 8" xfId="10212"/>
    <cellStyle name="Защитный 2 2 9" xfId="10213"/>
    <cellStyle name="Защитный 2 3" xfId="6260"/>
    <cellStyle name="Защитный 2 3 10" xfId="10214"/>
    <cellStyle name="Защитный 2 3 11" xfId="10215"/>
    <cellStyle name="Защитный 2 3 12" xfId="10216"/>
    <cellStyle name="Защитный 2 3 13" xfId="10217"/>
    <cellStyle name="Защитный 2 3 2" xfId="10218"/>
    <cellStyle name="Защитный 2 3 3" xfId="10219"/>
    <cellStyle name="Защитный 2 3 4" xfId="10220"/>
    <cellStyle name="Защитный 2 3 5" xfId="10221"/>
    <cellStyle name="Защитный 2 3 6" xfId="10222"/>
    <cellStyle name="Защитный 2 3 7" xfId="10223"/>
    <cellStyle name="Защитный 2 3 8" xfId="10224"/>
    <cellStyle name="Защитный 2 3 9" xfId="10225"/>
    <cellStyle name="Защитный 2 4" xfId="6261"/>
    <cellStyle name="Защитный 2 5" xfId="6262"/>
    <cellStyle name="Защитный 2 6" xfId="6263"/>
    <cellStyle name="Защитный 2 7" xfId="6264"/>
    <cellStyle name="Защитный 2 8" xfId="6265"/>
    <cellStyle name="Защитный 2 9" xfId="10226"/>
    <cellStyle name="Защитный 3" xfId="6266"/>
    <cellStyle name="Защитный 4" xfId="6267"/>
    <cellStyle name="Защитный 5" xfId="6268"/>
    <cellStyle name="Защитный 6" xfId="6269"/>
    <cellStyle name="Защитный 7" xfId="6270"/>
    <cellStyle name="Защитный 8" xfId="6271"/>
    <cellStyle name="Защитный 9" xfId="6272"/>
    <cellStyle name="Значение" xfId="1698"/>
    <cellStyle name="Значение 10" xfId="6273"/>
    <cellStyle name="Значение 11" xfId="6274"/>
    <cellStyle name="Значение 12" xfId="6275"/>
    <cellStyle name="Значение 13" xfId="10227"/>
    <cellStyle name="Значение 2" xfId="1699"/>
    <cellStyle name="Значение 2 2" xfId="4406"/>
    <cellStyle name="Значение 2 2 2" xfId="4407"/>
    <cellStyle name="Значение 2 2 2 2" xfId="6881"/>
    <cellStyle name="Значение 2 2 2 2 10" xfId="10228"/>
    <cellStyle name="Значение 2 2 2 2 11" xfId="10229"/>
    <cellStyle name="Значение 2 2 2 2 2" xfId="10230"/>
    <cellStyle name="Значение 2 2 2 2 3" xfId="10231"/>
    <cellStyle name="Значение 2 2 2 2 4" xfId="10232"/>
    <cellStyle name="Значение 2 2 2 2 5" xfId="10233"/>
    <cellStyle name="Значение 2 2 2 2 6" xfId="10234"/>
    <cellStyle name="Значение 2 2 2 2 7" xfId="10235"/>
    <cellStyle name="Значение 2 2 2 2 8" xfId="10236"/>
    <cellStyle name="Значение 2 2 2 2 9" xfId="10237"/>
    <cellStyle name="Значение 2 2 2 3" xfId="10238"/>
    <cellStyle name="Значение 2 2 2 4" xfId="10239"/>
    <cellStyle name="Значение 2 2 2 5" xfId="10240"/>
    <cellStyle name="Значение 2 2 3" xfId="6276"/>
    <cellStyle name="Значение 2 2 3 10" xfId="10241"/>
    <cellStyle name="Значение 2 2 3 11" xfId="10242"/>
    <cellStyle name="Значение 2 2 3 2" xfId="10243"/>
    <cellStyle name="Значение 2 2 3 3" xfId="10244"/>
    <cellStyle name="Значение 2 2 3 4" xfId="10245"/>
    <cellStyle name="Значение 2 2 3 5" xfId="10246"/>
    <cellStyle name="Значение 2 2 3 6" xfId="10247"/>
    <cellStyle name="Значение 2 2 3 7" xfId="10248"/>
    <cellStyle name="Значение 2 2 3 8" xfId="10249"/>
    <cellStyle name="Значение 2 2 3 9" xfId="10250"/>
    <cellStyle name="Значение 2 2 4" xfId="6277"/>
    <cellStyle name="Значение 2 2 5" xfId="6278"/>
    <cellStyle name="Значение 2 2 6" xfId="6279"/>
    <cellStyle name="Значение 2 2 7" xfId="6280"/>
    <cellStyle name="Значение 2 3" xfId="4408"/>
    <cellStyle name="Значение 2 3 2" xfId="4409"/>
    <cellStyle name="Значение 2 3 2 2" xfId="6882"/>
    <cellStyle name="Значение 2 3 2 2 10" xfId="10251"/>
    <cellStyle name="Значение 2 3 2 2 11" xfId="10252"/>
    <cellStyle name="Значение 2 3 2 2 2" xfId="10253"/>
    <cellStyle name="Значение 2 3 2 2 3" xfId="10254"/>
    <cellStyle name="Значение 2 3 2 2 4" xfId="10255"/>
    <cellStyle name="Значение 2 3 2 2 5" xfId="10256"/>
    <cellStyle name="Значение 2 3 2 2 6" xfId="10257"/>
    <cellStyle name="Значение 2 3 2 2 7" xfId="10258"/>
    <cellStyle name="Значение 2 3 2 2 8" xfId="10259"/>
    <cellStyle name="Значение 2 3 2 2 9" xfId="10260"/>
    <cellStyle name="Значение 2 3 2 3" xfId="10261"/>
    <cellStyle name="Значение 2 3 2 4" xfId="10262"/>
    <cellStyle name="Значение 2 3 2 5" xfId="10263"/>
    <cellStyle name="Значение 2 3 3" xfId="6281"/>
    <cellStyle name="Значение 2 3 3 10" xfId="10264"/>
    <cellStyle name="Значение 2 3 3 11" xfId="10265"/>
    <cellStyle name="Значение 2 3 3 2" xfId="10266"/>
    <cellStyle name="Значение 2 3 3 3" xfId="10267"/>
    <cellStyle name="Значение 2 3 3 4" xfId="10268"/>
    <cellStyle name="Значение 2 3 3 5" xfId="10269"/>
    <cellStyle name="Значение 2 3 3 6" xfId="10270"/>
    <cellStyle name="Значение 2 3 3 7" xfId="10271"/>
    <cellStyle name="Значение 2 3 3 8" xfId="10272"/>
    <cellStyle name="Значение 2 3 3 9" xfId="10273"/>
    <cellStyle name="Значение 2 3 4" xfId="6282"/>
    <cellStyle name="Значение 2 3 5" xfId="6283"/>
    <cellStyle name="Значение 2 3 6" xfId="6284"/>
    <cellStyle name="Значение 2 3 7" xfId="6285"/>
    <cellStyle name="Значение 2 4" xfId="4410"/>
    <cellStyle name="Значение 2 4 2" xfId="6883"/>
    <cellStyle name="Значение 2 4 2 10" xfId="10274"/>
    <cellStyle name="Значение 2 4 2 11" xfId="10275"/>
    <cellStyle name="Значение 2 4 2 2" xfId="10276"/>
    <cellStyle name="Значение 2 4 2 3" xfId="10277"/>
    <cellStyle name="Значение 2 4 2 4" xfId="10278"/>
    <cellStyle name="Значение 2 4 2 5" xfId="10279"/>
    <cellStyle name="Значение 2 4 2 6" xfId="10280"/>
    <cellStyle name="Значение 2 4 2 7" xfId="10281"/>
    <cellStyle name="Значение 2 4 2 8" xfId="10282"/>
    <cellStyle name="Значение 2 4 2 9" xfId="10283"/>
    <cellStyle name="Значение 2 4 3" xfId="10284"/>
    <cellStyle name="Значение 2 4 4" xfId="10285"/>
    <cellStyle name="Значение 2 4 5" xfId="10286"/>
    <cellStyle name="Значение 2 5" xfId="6286"/>
    <cellStyle name="Значение 2 5 10" xfId="10287"/>
    <cellStyle name="Значение 2 5 11" xfId="10288"/>
    <cellStyle name="Значение 2 5 2" xfId="10289"/>
    <cellStyle name="Значение 2 5 3" xfId="10290"/>
    <cellStyle name="Значение 2 5 4" xfId="10291"/>
    <cellStyle name="Значение 2 5 5" xfId="10292"/>
    <cellStyle name="Значение 2 5 6" xfId="10293"/>
    <cellStyle name="Значение 2 5 7" xfId="10294"/>
    <cellStyle name="Значение 2 5 8" xfId="10295"/>
    <cellStyle name="Значение 2 5 9" xfId="10296"/>
    <cellStyle name="Значение 2 6" xfId="6287"/>
    <cellStyle name="Значение 2 7" xfId="6288"/>
    <cellStyle name="Значение 2 8" xfId="6289"/>
    <cellStyle name="Значение 2 9" xfId="6290"/>
    <cellStyle name="Значение 3" xfId="1700"/>
    <cellStyle name="Значение 4" xfId="4411"/>
    <cellStyle name="Значение 4 2" xfId="4412"/>
    <cellStyle name="Значение 4 2 2" xfId="6884"/>
    <cellStyle name="Значение 4 2 2 10" xfId="10297"/>
    <cellStyle name="Значение 4 2 2 11" xfId="10298"/>
    <cellStyle name="Значение 4 2 2 2" xfId="10299"/>
    <cellStyle name="Значение 4 2 2 3" xfId="10300"/>
    <cellStyle name="Значение 4 2 2 4" xfId="10301"/>
    <cellStyle name="Значение 4 2 2 5" xfId="10302"/>
    <cellStyle name="Значение 4 2 2 6" xfId="10303"/>
    <cellStyle name="Значение 4 2 2 7" xfId="10304"/>
    <cellStyle name="Значение 4 2 2 8" xfId="10305"/>
    <cellStyle name="Значение 4 2 2 9" xfId="10306"/>
    <cellStyle name="Значение 4 2 3" xfId="10307"/>
    <cellStyle name="Значение 4 2 4" xfId="10308"/>
    <cellStyle name="Значение 4 2 5" xfId="10309"/>
    <cellStyle name="Значение 4 3" xfId="6291"/>
    <cellStyle name="Значение 4 3 10" xfId="10310"/>
    <cellStyle name="Значение 4 3 11" xfId="10311"/>
    <cellStyle name="Значение 4 3 2" xfId="10312"/>
    <cellStyle name="Значение 4 3 3" xfId="10313"/>
    <cellStyle name="Значение 4 3 4" xfId="10314"/>
    <cellStyle name="Значение 4 3 5" xfId="10315"/>
    <cellStyle name="Значение 4 3 6" xfId="10316"/>
    <cellStyle name="Значение 4 3 7" xfId="10317"/>
    <cellStyle name="Значение 4 3 8" xfId="10318"/>
    <cellStyle name="Значение 4 3 9" xfId="10319"/>
    <cellStyle name="Значение 4 4" xfId="6292"/>
    <cellStyle name="Значение 4 5" xfId="6293"/>
    <cellStyle name="Значение 4 6" xfId="6294"/>
    <cellStyle name="Значение 4 7" xfId="6295"/>
    <cellStyle name="Значение 5" xfId="4413"/>
    <cellStyle name="Значение 5 2" xfId="4414"/>
    <cellStyle name="Значение 5 2 2" xfId="6885"/>
    <cellStyle name="Значение 5 2 2 10" xfId="10320"/>
    <cellStyle name="Значение 5 2 2 11" xfId="10321"/>
    <cellStyle name="Значение 5 2 2 2" xfId="10322"/>
    <cellStyle name="Значение 5 2 2 3" xfId="10323"/>
    <cellStyle name="Значение 5 2 2 4" xfId="10324"/>
    <cellStyle name="Значение 5 2 2 5" xfId="10325"/>
    <cellStyle name="Значение 5 2 2 6" xfId="10326"/>
    <cellStyle name="Значение 5 2 2 7" xfId="10327"/>
    <cellStyle name="Значение 5 2 2 8" xfId="10328"/>
    <cellStyle name="Значение 5 2 2 9" xfId="10329"/>
    <cellStyle name="Значение 5 2 3" xfId="10330"/>
    <cellStyle name="Значение 5 2 4" xfId="10331"/>
    <cellStyle name="Значение 5 2 5" xfId="10332"/>
    <cellStyle name="Значение 5 3" xfId="6296"/>
    <cellStyle name="Значение 5 3 10" xfId="10333"/>
    <cellStyle name="Значение 5 3 11" xfId="10334"/>
    <cellStyle name="Значение 5 3 2" xfId="10335"/>
    <cellStyle name="Значение 5 3 3" xfId="10336"/>
    <cellStyle name="Значение 5 3 4" xfId="10337"/>
    <cellStyle name="Значение 5 3 5" xfId="10338"/>
    <cellStyle name="Значение 5 3 6" xfId="10339"/>
    <cellStyle name="Значение 5 3 7" xfId="10340"/>
    <cellStyle name="Значение 5 3 8" xfId="10341"/>
    <cellStyle name="Значение 5 3 9" xfId="10342"/>
    <cellStyle name="Значение 5 4" xfId="6297"/>
    <cellStyle name="Значение 5 5" xfId="6298"/>
    <cellStyle name="Значение 5 6" xfId="6299"/>
    <cellStyle name="Значение 5 7" xfId="6300"/>
    <cellStyle name="Значение 6" xfId="4415"/>
    <cellStyle name="Значение 6 2" xfId="6886"/>
    <cellStyle name="Значение 6 2 10" xfId="10343"/>
    <cellStyle name="Значение 6 2 11" xfId="10344"/>
    <cellStyle name="Значение 6 2 2" xfId="10345"/>
    <cellStyle name="Значение 6 2 3" xfId="10346"/>
    <cellStyle name="Значение 6 2 4" xfId="10347"/>
    <cellStyle name="Значение 6 2 5" xfId="10348"/>
    <cellStyle name="Значение 6 2 6" xfId="10349"/>
    <cellStyle name="Значение 6 2 7" xfId="10350"/>
    <cellStyle name="Значение 6 2 8" xfId="10351"/>
    <cellStyle name="Значение 6 2 9" xfId="10352"/>
    <cellStyle name="Значение 6 3" xfId="10353"/>
    <cellStyle name="Значение 6 4" xfId="10354"/>
    <cellStyle name="Значение 6 5" xfId="10355"/>
    <cellStyle name="Значение 7" xfId="4416"/>
    <cellStyle name="Значение 7 2" xfId="6887"/>
    <cellStyle name="Значение 7 2 10" xfId="10356"/>
    <cellStyle name="Значение 7 2 11" xfId="10357"/>
    <cellStyle name="Значение 7 2 2" xfId="10358"/>
    <cellStyle name="Значение 7 2 3" xfId="10359"/>
    <cellStyle name="Значение 7 2 4" xfId="10360"/>
    <cellStyle name="Значение 7 2 5" xfId="10361"/>
    <cellStyle name="Значение 7 2 6" xfId="10362"/>
    <cellStyle name="Значение 7 2 7" xfId="10363"/>
    <cellStyle name="Значение 7 2 8" xfId="10364"/>
    <cellStyle name="Значение 7 2 9" xfId="10365"/>
    <cellStyle name="Значение 7 3" xfId="10366"/>
    <cellStyle name="Значение 7 4" xfId="10367"/>
    <cellStyle name="Значение 7 5" xfId="10368"/>
    <cellStyle name="Значение 8" xfId="6301"/>
    <cellStyle name="Значение 8 2" xfId="10369"/>
    <cellStyle name="Значение 8 3" xfId="10370"/>
    <cellStyle name="Значение 8 4" xfId="10371"/>
    <cellStyle name="Значение 8 5" xfId="10372"/>
    <cellStyle name="Значение 8 6" xfId="10373"/>
    <cellStyle name="Значение 8 7" xfId="10374"/>
    <cellStyle name="Значение 8 8" xfId="10375"/>
    <cellStyle name="Значение 8 9" xfId="10376"/>
    <cellStyle name="Значение 9" xfId="6302"/>
    <cellStyle name="Зоголовок" xfId="1701"/>
    <cellStyle name="Зоголовок 2" xfId="4417"/>
    <cellStyle name="зуксуте" xfId="1702"/>
    <cellStyle name="зфпуруфвштп" xfId="2834"/>
    <cellStyle name="идгу" xfId="1703"/>
    <cellStyle name="йешеду" xfId="2835"/>
    <cellStyle name="Итог 10" xfId="3898"/>
    <cellStyle name="Итог 11" xfId="3899"/>
    <cellStyle name="Итог 2" xfId="1704"/>
    <cellStyle name="Итог 2 10" xfId="6303"/>
    <cellStyle name="Итог 2 11" xfId="6304"/>
    <cellStyle name="Итог 2 12" xfId="6305"/>
    <cellStyle name="Итог 2 2" xfId="1705"/>
    <cellStyle name="Итог 2 2 2" xfId="1706"/>
    <cellStyle name="Итог 2 2 2 2" xfId="1707"/>
    <cellStyle name="Итог 2 2 2 2 2" xfId="6306"/>
    <cellStyle name="Итог 2 2 2 2 3" xfId="6307"/>
    <cellStyle name="Итог 2 2 2 2 4" xfId="6308"/>
    <cellStyle name="Итог 2 2 2 2 5" xfId="6309"/>
    <cellStyle name="Итог 2 2 2 3" xfId="6310"/>
    <cellStyle name="Итог 2 2 2 4" xfId="6311"/>
    <cellStyle name="Итог 2 2 2 5" xfId="6312"/>
    <cellStyle name="Итог 2 2 2 6" xfId="6313"/>
    <cellStyle name="Итог 2 2 3" xfId="6314"/>
    <cellStyle name="Итог 2 2 4" xfId="6315"/>
    <cellStyle name="Итог 2 2 5" xfId="6316"/>
    <cellStyle name="Итог 2 2 6" xfId="6317"/>
    <cellStyle name="Итог 2 3" xfId="1708"/>
    <cellStyle name="Итог 2 3 2" xfId="1709"/>
    <cellStyle name="Итог 2 3 2 2" xfId="6318"/>
    <cellStyle name="Итог 2 3 2 3" xfId="6319"/>
    <cellStyle name="Итог 2 3 2 4" xfId="6320"/>
    <cellStyle name="Итог 2 3 2 5" xfId="6321"/>
    <cellStyle name="Итог 2 3 3" xfId="6322"/>
    <cellStyle name="Итог 2 3 4" xfId="6323"/>
    <cellStyle name="Итог 2 3 5" xfId="6324"/>
    <cellStyle name="Итог 2 3 6" xfId="6325"/>
    <cellStyle name="Итог 2 4" xfId="1710"/>
    <cellStyle name="Итог 2 4 2" xfId="1711"/>
    <cellStyle name="Итог 2 4 2 2" xfId="6326"/>
    <cellStyle name="Итог 2 4 2 3" xfId="6327"/>
    <cellStyle name="Итог 2 4 2 4" xfId="6328"/>
    <cellStyle name="Итог 2 4 2 5" xfId="6329"/>
    <cellStyle name="Итог 2 4 3" xfId="6330"/>
    <cellStyle name="Итог 2 4 4" xfId="6331"/>
    <cellStyle name="Итог 2 4 5" xfId="6332"/>
    <cellStyle name="Итог 2 4 6" xfId="6333"/>
    <cellStyle name="Итог 2 5" xfId="1712"/>
    <cellStyle name="Итог 2 5 2" xfId="1713"/>
    <cellStyle name="Итог 2 5 2 2" xfId="6334"/>
    <cellStyle name="Итог 2 5 2 3" xfId="6335"/>
    <cellStyle name="Итог 2 5 2 4" xfId="6336"/>
    <cellStyle name="Итог 2 5 2 5" xfId="6337"/>
    <cellStyle name="Итог 2 5 3" xfId="6338"/>
    <cellStyle name="Итог 2 5 4" xfId="6339"/>
    <cellStyle name="Итог 2 5 5" xfId="6340"/>
    <cellStyle name="Итог 2 5 6" xfId="6341"/>
    <cellStyle name="Итог 2 6" xfId="1714"/>
    <cellStyle name="Итог 2 6 2" xfId="1715"/>
    <cellStyle name="Итог 2 6 2 2" xfId="6342"/>
    <cellStyle name="Итог 2 6 2 3" xfId="6343"/>
    <cellStyle name="Итог 2 6 2 4" xfId="6344"/>
    <cellStyle name="Итог 2 6 2 5" xfId="6345"/>
    <cellStyle name="Итог 2 6 3" xfId="6346"/>
    <cellStyle name="Итог 2 6 4" xfId="6347"/>
    <cellStyle name="Итог 2 6 5" xfId="6348"/>
    <cellStyle name="Итог 2 6 6" xfId="6349"/>
    <cellStyle name="Итог 2 7" xfId="1716"/>
    <cellStyle name="Итог 2 7 2" xfId="6350"/>
    <cellStyle name="Итог 2 7 3" xfId="6351"/>
    <cellStyle name="Итог 2 7 4" xfId="6352"/>
    <cellStyle name="Итог 2 7 5" xfId="6353"/>
    <cellStyle name="Итог 2 8" xfId="1717"/>
    <cellStyle name="Итог 2 8 2" xfId="6354"/>
    <cellStyle name="Итог 2 8 3" xfId="6355"/>
    <cellStyle name="Итог 2 8 4" xfId="6356"/>
    <cellStyle name="Итог 2 8 5" xfId="6357"/>
    <cellStyle name="Итог 2 9" xfId="6358"/>
    <cellStyle name="Итог 3" xfId="1718"/>
    <cellStyle name="Итог 3 2" xfId="1719"/>
    <cellStyle name="Итог 3 2 2" xfId="1720"/>
    <cellStyle name="Итог 3 2 2 2" xfId="6359"/>
    <cellStyle name="Итог 3 2 2 3" xfId="6360"/>
    <cellStyle name="Итог 3 2 2 4" xfId="6361"/>
    <cellStyle name="Итог 3 2 2 5" xfId="6362"/>
    <cellStyle name="Итог 3 2 3" xfId="6363"/>
    <cellStyle name="Итог 3 2 4" xfId="6364"/>
    <cellStyle name="Итог 3 2 5" xfId="6365"/>
    <cellStyle name="Итог 3 2 6" xfId="6366"/>
    <cellStyle name="Итог 3 3" xfId="1721"/>
    <cellStyle name="Итог 3 3 2" xfId="6367"/>
    <cellStyle name="Итог 3 3 3" xfId="6368"/>
    <cellStyle name="Итог 3 3 4" xfId="6369"/>
    <cellStyle name="Итог 3 3 5" xfId="6370"/>
    <cellStyle name="Итог 3 4" xfId="6371"/>
    <cellStyle name="Итог 3 5" xfId="6372"/>
    <cellStyle name="Итог 3 6" xfId="6373"/>
    <cellStyle name="Итог 3 7" xfId="6374"/>
    <cellStyle name="Итог 4" xfId="2836"/>
    <cellStyle name="Итог 5" xfId="2837"/>
    <cellStyle name="Итог 6" xfId="2838"/>
    <cellStyle name="Итог 7" xfId="2839"/>
    <cellStyle name="Итог 8" xfId="2840"/>
    <cellStyle name="Итог 9" xfId="3900"/>
    <cellStyle name="Итоги" xfId="1722"/>
    <cellStyle name="Итого" xfId="1723"/>
    <cellStyle name="Итого 10" xfId="6375"/>
    <cellStyle name="Итого 11" xfId="6376"/>
    <cellStyle name="Итого 12" xfId="6377"/>
    <cellStyle name="Итого 2" xfId="1724"/>
    <cellStyle name="Итого 2 2" xfId="4418"/>
    <cellStyle name="Итого 2 2 2" xfId="4419"/>
    <cellStyle name="Итого 2 2 2 2" xfId="6888"/>
    <cellStyle name="Итого 2 2 2 2 10" xfId="10377"/>
    <cellStyle name="Итого 2 2 2 2 11" xfId="10378"/>
    <cellStyle name="Итого 2 2 2 2 2" xfId="10379"/>
    <cellStyle name="Итого 2 2 2 2 3" xfId="10380"/>
    <cellStyle name="Итого 2 2 2 2 4" xfId="10381"/>
    <cellStyle name="Итого 2 2 2 2 5" xfId="10382"/>
    <cellStyle name="Итого 2 2 2 2 6" xfId="10383"/>
    <cellStyle name="Итого 2 2 2 2 7" xfId="10384"/>
    <cellStyle name="Итого 2 2 2 2 8" xfId="10385"/>
    <cellStyle name="Итого 2 2 2 2 9" xfId="10386"/>
    <cellStyle name="Итого 2 2 2 3" xfId="10387"/>
    <cellStyle name="Итого 2 2 2 4" xfId="10388"/>
    <cellStyle name="Итого 2 2 2 5" xfId="10389"/>
    <cellStyle name="Итого 2 2 3" xfId="6378"/>
    <cellStyle name="Итого 2 2 3 10" xfId="10390"/>
    <cellStyle name="Итого 2 2 3 11" xfId="10391"/>
    <cellStyle name="Итого 2 2 3 2" xfId="10392"/>
    <cellStyle name="Итого 2 2 3 3" xfId="10393"/>
    <cellStyle name="Итого 2 2 3 4" xfId="10394"/>
    <cellStyle name="Итого 2 2 3 5" xfId="10395"/>
    <cellStyle name="Итого 2 2 3 6" xfId="10396"/>
    <cellStyle name="Итого 2 2 3 7" xfId="10397"/>
    <cellStyle name="Итого 2 2 3 8" xfId="10398"/>
    <cellStyle name="Итого 2 2 3 9" xfId="10399"/>
    <cellStyle name="Итого 2 2 4" xfId="6379"/>
    <cellStyle name="Итого 2 2 5" xfId="6380"/>
    <cellStyle name="Итого 2 2 6" xfId="6381"/>
    <cellStyle name="Итого 2 2 7" xfId="6382"/>
    <cellStyle name="Итого 2 3" xfId="4420"/>
    <cellStyle name="Итого 2 3 2" xfId="4421"/>
    <cellStyle name="Итого 2 3 2 2" xfId="6889"/>
    <cellStyle name="Итого 2 3 2 2 10" xfId="10400"/>
    <cellStyle name="Итого 2 3 2 2 11" xfId="10401"/>
    <cellStyle name="Итого 2 3 2 2 2" xfId="10402"/>
    <cellStyle name="Итого 2 3 2 2 3" xfId="10403"/>
    <cellStyle name="Итого 2 3 2 2 4" xfId="10404"/>
    <cellStyle name="Итого 2 3 2 2 5" xfId="10405"/>
    <cellStyle name="Итого 2 3 2 2 6" xfId="10406"/>
    <cellStyle name="Итого 2 3 2 2 7" xfId="10407"/>
    <cellStyle name="Итого 2 3 2 2 8" xfId="10408"/>
    <cellStyle name="Итого 2 3 2 2 9" xfId="10409"/>
    <cellStyle name="Итого 2 3 2 3" xfId="10410"/>
    <cellStyle name="Итого 2 3 2 4" xfId="10411"/>
    <cellStyle name="Итого 2 3 2 5" xfId="10412"/>
    <cellStyle name="Итого 2 3 3" xfId="6383"/>
    <cellStyle name="Итого 2 3 3 10" xfId="10413"/>
    <cellStyle name="Итого 2 3 3 11" xfId="10414"/>
    <cellStyle name="Итого 2 3 3 2" xfId="10415"/>
    <cellStyle name="Итого 2 3 3 3" xfId="10416"/>
    <cellStyle name="Итого 2 3 3 4" xfId="10417"/>
    <cellStyle name="Итого 2 3 3 5" xfId="10418"/>
    <cellStyle name="Итого 2 3 3 6" xfId="10419"/>
    <cellStyle name="Итого 2 3 3 7" xfId="10420"/>
    <cellStyle name="Итого 2 3 3 8" xfId="10421"/>
    <cellStyle name="Итого 2 3 3 9" xfId="10422"/>
    <cellStyle name="Итого 2 3 4" xfId="6384"/>
    <cellStyle name="Итого 2 3 5" xfId="6385"/>
    <cellStyle name="Итого 2 3 6" xfId="6386"/>
    <cellStyle name="Итого 2 3 7" xfId="6387"/>
    <cellStyle name="Итого 2 4" xfId="4422"/>
    <cellStyle name="Итого 2 4 2" xfId="6890"/>
    <cellStyle name="Итого 2 4 2 10" xfId="10423"/>
    <cellStyle name="Итого 2 4 2 11" xfId="10424"/>
    <cellStyle name="Итого 2 4 2 2" xfId="10425"/>
    <cellStyle name="Итого 2 4 2 3" xfId="10426"/>
    <cellStyle name="Итого 2 4 2 4" xfId="10427"/>
    <cellStyle name="Итого 2 4 2 5" xfId="10428"/>
    <cellStyle name="Итого 2 4 2 6" xfId="10429"/>
    <cellStyle name="Итого 2 4 2 7" xfId="10430"/>
    <cellStyle name="Итого 2 4 2 8" xfId="10431"/>
    <cellStyle name="Итого 2 4 2 9" xfId="10432"/>
    <cellStyle name="Итого 2 4 3" xfId="10433"/>
    <cellStyle name="Итого 2 4 4" xfId="10434"/>
    <cellStyle name="Итого 2 4 5" xfId="10435"/>
    <cellStyle name="Итого 2 5" xfId="6388"/>
    <cellStyle name="Итого 2 5 10" xfId="10436"/>
    <cellStyle name="Итого 2 5 11" xfId="10437"/>
    <cellStyle name="Итого 2 5 2" xfId="10438"/>
    <cellStyle name="Итого 2 5 3" xfId="10439"/>
    <cellStyle name="Итого 2 5 4" xfId="10440"/>
    <cellStyle name="Итого 2 5 5" xfId="10441"/>
    <cellStyle name="Итого 2 5 6" xfId="10442"/>
    <cellStyle name="Итого 2 5 7" xfId="10443"/>
    <cellStyle name="Итого 2 5 8" xfId="10444"/>
    <cellStyle name="Итого 2 5 9" xfId="10445"/>
    <cellStyle name="Итого 2 6" xfId="6389"/>
    <cellStyle name="Итого 2 7" xfId="6390"/>
    <cellStyle name="Итого 2 8" xfId="6391"/>
    <cellStyle name="Итого 2 9" xfId="6392"/>
    <cellStyle name="Итого 3" xfId="1725"/>
    <cellStyle name="Итого 3 2" xfId="4423"/>
    <cellStyle name="Итого 3 2 2" xfId="4424"/>
    <cellStyle name="Итого 3 2 2 2" xfId="6891"/>
    <cellStyle name="Итого 3 2 2 2 10" xfId="10446"/>
    <cellStyle name="Итого 3 2 2 2 11" xfId="10447"/>
    <cellStyle name="Итого 3 2 2 2 2" xfId="10448"/>
    <cellStyle name="Итого 3 2 2 2 3" xfId="10449"/>
    <cellStyle name="Итого 3 2 2 2 4" xfId="10450"/>
    <cellStyle name="Итого 3 2 2 2 5" xfId="10451"/>
    <cellStyle name="Итого 3 2 2 2 6" xfId="10452"/>
    <cellStyle name="Итого 3 2 2 2 7" xfId="10453"/>
    <cellStyle name="Итого 3 2 2 2 8" xfId="10454"/>
    <cellStyle name="Итого 3 2 2 2 9" xfId="10455"/>
    <cellStyle name="Итого 3 2 2 3" xfId="10456"/>
    <cellStyle name="Итого 3 2 2 4" xfId="10457"/>
    <cellStyle name="Итого 3 2 2 5" xfId="10458"/>
    <cellStyle name="Итого 3 2 3" xfId="6393"/>
    <cellStyle name="Итого 3 2 3 10" xfId="10459"/>
    <cellStyle name="Итого 3 2 3 11" xfId="10460"/>
    <cellStyle name="Итого 3 2 3 2" xfId="10461"/>
    <cellStyle name="Итого 3 2 3 3" xfId="10462"/>
    <cellStyle name="Итого 3 2 3 4" xfId="10463"/>
    <cellStyle name="Итого 3 2 3 5" xfId="10464"/>
    <cellStyle name="Итого 3 2 3 6" xfId="10465"/>
    <cellStyle name="Итого 3 2 3 7" xfId="10466"/>
    <cellStyle name="Итого 3 2 3 8" xfId="10467"/>
    <cellStyle name="Итого 3 2 3 9" xfId="10468"/>
    <cellStyle name="Итого 3 2 4" xfId="6394"/>
    <cellStyle name="Итого 3 2 5" xfId="6395"/>
    <cellStyle name="Итого 3 2 6" xfId="6396"/>
    <cellStyle name="Итого 3 2 7" xfId="6397"/>
    <cellStyle name="Итого 3 3" xfId="4425"/>
    <cellStyle name="Итого 3 3 2" xfId="4426"/>
    <cellStyle name="Итого 3 3 2 2" xfId="6892"/>
    <cellStyle name="Итого 3 3 2 2 10" xfId="10469"/>
    <cellStyle name="Итого 3 3 2 2 11" xfId="10470"/>
    <cellStyle name="Итого 3 3 2 2 2" xfId="10471"/>
    <cellStyle name="Итого 3 3 2 2 3" xfId="10472"/>
    <cellStyle name="Итого 3 3 2 2 4" xfId="10473"/>
    <cellStyle name="Итого 3 3 2 2 5" xfId="10474"/>
    <cellStyle name="Итого 3 3 2 2 6" xfId="10475"/>
    <cellStyle name="Итого 3 3 2 2 7" xfId="10476"/>
    <cellStyle name="Итого 3 3 2 2 8" xfId="10477"/>
    <cellStyle name="Итого 3 3 2 2 9" xfId="10478"/>
    <cellStyle name="Итого 3 3 2 3" xfId="10479"/>
    <cellStyle name="Итого 3 3 2 4" xfId="10480"/>
    <cellStyle name="Итого 3 3 2 5" xfId="10481"/>
    <cellStyle name="Итого 3 3 3" xfId="6398"/>
    <cellStyle name="Итого 3 3 3 10" xfId="10482"/>
    <cellStyle name="Итого 3 3 3 11" xfId="10483"/>
    <cellStyle name="Итого 3 3 3 2" xfId="10484"/>
    <cellStyle name="Итого 3 3 3 3" xfId="10485"/>
    <cellStyle name="Итого 3 3 3 4" xfId="10486"/>
    <cellStyle name="Итого 3 3 3 5" xfId="10487"/>
    <cellStyle name="Итого 3 3 3 6" xfId="10488"/>
    <cellStyle name="Итого 3 3 3 7" xfId="10489"/>
    <cellStyle name="Итого 3 3 3 8" xfId="10490"/>
    <cellStyle name="Итого 3 3 3 9" xfId="10491"/>
    <cellStyle name="Итого 3 3 4" xfId="6399"/>
    <cellStyle name="Итого 3 3 5" xfId="6400"/>
    <cellStyle name="Итого 3 3 6" xfId="6401"/>
    <cellStyle name="Итого 3 3 7" xfId="6402"/>
    <cellStyle name="Итого 3 4" xfId="4427"/>
    <cellStyle name="Итого 3 4 2" xfId="6893"/>
    <cellStyle name="Итого 3 4 2 10" xfId="10492"/>
    <cellStyle name="Итого 3 4 2 11" xfId="10493"/>
    <cellStyle name="Итого 3 4 2 2" xfId="10494"/>
    <cellStyle name="Итого 3 4 2 3" xfId="10495"/>
    <cellStyle name="Итого 3 4 2 4" xfId="10496"/>
    <cellStyle name="Итого 3 4 2 5" xfId="10497"/>
    <cellStyle name="Итого 3 4 2 6" xfId="10498"/>
    <cellStyle name="Итого 3 4 2 7" xfId="10499"/>
    <cellStyle name="Итого 3 4 2 8" xfId="10500"/>
    <cellStyle name="Итого 3 4 2 9" xfId="10501"/>
    <cellStyle name="Итого 3 4 3" xfId="10502"/>
    <cellStyle name="Итого 3 4 4" xfId="10503"/>
    <cellStyle name="Итого 3 4 5" xfId="10504"/>
    <cellStyle name="Итого 3 5" xfId="6403"/>
    <cellStyle name="Итого 3 5 10" xfId="10505"/>
    <cellStyle name="Итого 3 5 11" xfId="10506"/>
    <cellStyle name="Итого 3 5 2" xfId="10507"/>
    <cellStyle name="Итого 3 5 3" xfId="10508"/>
    <cellStyle name="Итого 3 5 4" xfId="10509"/>
    <cellStyle name="Итого 3 5 5" xfId="10510"/>
    <cellStyle name="Итого 3 5 6" xfId="10511"/>
    <cellStyle name="Итого 3 5 7" xfId="10512"/>
    <cellStyle name="Итого 3 5 8" xfId="10513"/>
    <cellStyle name="Итого 3 5 9" xfId="10514"/>
    <cellStyle name="Итого 3 6" xfId="6404"/>
    <cellStyle name="Итого 3 7" xfId="6405"/>
    <cellStyle name="Итого 3 8" xfId="6406"/>
    <cellStyle name="Итого 3 9" xfId="6407"/>
    <cellStyle name="Итого 4" xfId="4428"/>
    <cellStyle name="Итого 4 2" xfId="4429"/>
    <cellStyle name="Итого 4 2 2" xfId="6894"/>
    <cellStyle name="Итого 4 2 2 10" xfId="10515"/>
    <cellStyle name="Итого 4 2 2 11" xfId="10516"/>
    <cellStyle name="Итого 4 2 2 2" xfId="10517"/>
    <cellStyle name="Итого 4 2 2 3" xfId="10518"/>
    <cellStyle name="Итого 4 2 2 4" xfId="10519"/>
    <cellStyle name="Итого 4 2 2 5" xfId="10520"/>
    <cellStyle name="Итого 4 2 2 6" xfId="10521"/>
    <cellStyle name="Итого 4 2 2 7" xfId="10522"/>
    <cellStyle name="Итого 4 2 2 8" xfId="10523"/>
    <cellStyle name="Итого 4 2 2 9" xfId="10524"/>
    <cellStyle name="Итого 4 2 3" xfId="10525"/>
    <cellStyle name="Итого 4 2 4" xfId="10526"/>
    <cellStyle name="Итого 4 2 5" xfId="10527"/>
    <cellStyle name="Итого 4 3" xfId="6408"/>
    <cellStyle name="Итого 4 3 10" xfId="10528"/>
    <cellStyle name="Итого 4 3 11" xfId="10529"/>
    <cellStyle name="Итого 4 3 2" xfId="10530"/>
    <cellStyle name="Итого 4 3 3" xfId="10531"/>
    <cellStyle name="Итого 4 3 4" xfId="10532"/>
    <cellStyle name="Итого 4 3 5" xfId="10533"/>
    <cellStyle name="Итого 4 3 6" xfId="10534"/>
    <cellStyle name="Итого 4 3 7" xfId="10535"/>
    <cellStyle name="Итого 4 3 8" xfId="10536"/>
    <cellStyle name="Итого 4 3 9" xfId="10537"/>
    <cellStyle name="Итого 4 4" xfId="6409"/>
    <cellStyle name="Итого 4 5" xfId="6410"/>
    <cellStyle name="Итого 4 6" xfId="6411"/>
    <cellStyle name="Итого 4 7" xfId="6412"/>
    <cellStyle name="Итого 5" xfId="4430"/>
    <cellStyle name="Итого 5 2" xfId="4431"/>
    <cellStyle name="Итого 5 2 2" xfId="6895"/>
    <cellStyle name="Итого 5 2 2 10" xfId="10538"/>
    <cellStyle name="Итого 5 2 2 11" xfId="10539"/>
    <cellStyle name="Итого 5 2 2 2" xfId="10540"/>
    <cellStyle name="Итого 5 2 2 3" xfId="10541"/>
    <cellStyle name="Итого 5 2 2 4" xfId="10542"/>
    <cellStyle name="Итого 5 2 2 5" xfId="10543"/>
    <cellStyle name="Итого 5 2 2 6" xfId="10544"/>
    <cellStyle name="Итого 5 2 2 7" xfId="10545"/>
    <cellStyle name="Итого 5 2 2 8" xfId="10546"/>
    <cellStyle name="Итого 5 2 2 9" xfId="10547"/>
    <cellStyle name="Итого 5 2 3" xfId="10548"/>
    <cellStyle name="Итого 5 2 4" xfId="10549"/>
    <cellStyle name="Итого 5 2 5" xfId="10550"/>
    <cellStyle name="Итого 5 3" xfId="6413"/>
    <cellStyle name="Итого 5 3 10" xfId="10551"/>
    <cellStyle name="Итого 5 3 11" xfId="10552"/>
    <cellStyle name="Итого 5 3 2" xfId="10553"/>
    <cellStyle name="Итого 5 3 3" xfId="10554"/>
    <cellStyle name="Итого 5 3 4" xfId="10555"/>
    <cellStyle name="Итого 5 3 5" xfId="10556"/>
    <cellStyle name="Итого 5 3 6" xfId="10557"/>
    <cellStyle name="Итого 5 3 7" xfId="10558"/>
    <cellStyle name="Итого 5 3 8" xfId="10559"/>
    <cellStyle name="Итого 5 3 9" xfId="10560"/>
    <cellStyle name="Итого 5 4" xfId="6414"/>
    <cellStyle name="Итого 5 5" xfId="6415"/>
    <cellStyle name="Итого 5 6" xfId="6416"/>
    <cellStyle name="Итого 5 7" xfId="6417"/>
    <cellStyle name="Итого 6" xfId="4432"/>
    <cellStyle name="Итого 6 2" xfId="6896"/>
    <cellStyle name="Итого 6 2 10" xfId="10561"/>
    <cellStyle name="Итого 6 2 11" xfId="10562"/>
    <cellStyle name="Итого 6 2 2" xfId="10563"/>
    <cellStyle name="Итого 6 2 3" xfId="10564"/>
    <cellStyle name="Итого 6 2 4" xfId="10565"/>
    <cellStyle name="Итого 6 2 5" xfId="10566"/>
    <cellStyle name="Итого 6 2 6" xfId="10567"/>
    <cellStyle name="Итого 6 2 7" xfId="10568"/>
    <cellStyle name="Итого 6 2 8" xfId="10569"/>
    <cellStyle name="Итого 6 2 9" xfId="10570"/>
    <cellStyle name="Итого 6 3" xfId="10571"/>
    <cellStyle name="Итого 6 4" xfId="10572"/>
    <cellStyle name="Итого 6 5" xfId="10573"/>
    <cellStyle name="Итого 7" xfId="4433"/>
    <cellStyle name="Итого 7 2" xfId="6897"/>
    <cellStyle name="Итого 7 2 10" xfId="10574"/>
    <cellStyle name="Итого 7 2 11" xfId="10575"/>
    <cellStyle name="Итого 7 2 2" xfId="10576"/>
    <cellStyle name="Итого 7 2 3" xfId="10577"/>
    <cellStyle name="Итого 7 2 4" xfId="10578"/>
    <cellStyle name="Итого 7 2 5" xfId="10579"/>
    <cellStyle name="Итого 7 2 6" xfId="10580"/>
    <cellStyle name="Итого 7 2 7" xfId="10581"/>
    <cellStyle name="Итого 7 2 8" xfId="10582"/>
    <cellStyle name="Итого 7 2 9" xfId="10583"/>
    <cellStyle name="Итого 7 3" xfId="10584"/>
    <cellStyle name="Итого 7 4" xfId="10585"/>
    <cellStyle name="Итого 7 5" xfId="10586"/>
    <cellStyle name="Итого 8" xfId="6418"/>
    <cellStyle name="Итого 8 10" xfId="10587"/>
    <cellStyle name="Итого 8 11" xfId="10588"/>
    <cellStyle name="Итого 8 2" xfId="10589"/>
    <cellStyle name="Итого 8 3" xfId="10590"/>
    <cellStyle name="Итого 8 4" xfId="10591"/>
    <cellStyle name="Итого 8 5" xfId="10592"/>
    <cellStyle name="Итого 8 6" xfId="10593"/>
    <cellStyle name="Итого 8 7" xfId="10594"/>
    <cellStyle name="Итого 8 8" xfId="10595"/>
    <cellStyle name="Итого 8 9" xfId="10596"/>
    <cellStyle name="Итого 9" xfId="6419"/>
    <cellStyle name="ИтогоБИМ" xfId="1726"/>
    <cellStyle name="ИТОГОВЫЙ" xfId="2841"/>
    <cellStyle name="Контрольная ячейка 10" xfId="3901"/>
    <cellStyle name="Контрольная ячейка 11" xfId="3902"/>
    <cellStyle name="Контрольная ячейка 2" xfId="1727"/>
    <cellStyle name="Контрольная ячейка 2 2" xfId="1728"/>
    <cellStyle name="Контрольная ячейка 2 3" xfId="1729"/>
    <cellStyle name="Контрольная ячейка 2 4" xfId="1730"/>
    <cellStyle name="Контрольная ячейка 2 5" xfId="1731"/>
    <cellStyle name="Контрольная ячейка 2 6" xfId="1732"/>
    <cellStyle name="Контрольная ячейка 2 7" xfId="1733"/>
    <cellStyle name="Контрольная ячейка 3" xfId="1734"/>
    <cellStyle name="Контрольная ячейка 3 2" xfId="1735"/>
    <cellStyle name="Контрольная ячейка 4" xfId="2842"/>
    <cellStyle name="Контрольная ячейка 5" xfId="2843"/>
    <cellStyle name="Контрольная ячейка 6" xfId="2844"/>
    <cellStyle name="Контрольная ячейка 7" xfId="2845"/>
    <cellStyle name="Контрольная ячейка 8" xfId="2846"/>
    <cellStyle name="Контрольная ячейка 9" xfId="3903"/>
    <cellStyle name="ЛокСмМТСН" xfId="1736"/>
    <cellStyle name="Мой заголовок" xfId="1737"/>
    <cellStyle name="Мой заголовок 2" xfId="4434"/>
    <cellStyle name="Мой заголовок листа" xfId="1738"/>
    <cellStyle name="Мой заголовок листа 2" xfId="2847"/>
    <cellStyle name="Мой заголовок листа 3" xfId="4435"/>
    <cellStyle name="Мой заголовок листа_Итоги тариф. кампании 2011_коррек" xfId="2848"/>
    <cellStyle name="Мои наименования показателей" xfId="1739"/>
    <cellStyle name="Мои наименования показателей 2" xfId="2849"/>
    <cellStyle name="Мои наименования показателей 3" xfId="2850"/>
    <cellStyle name="Мои наименования показателей 4" xfId="2851"/>
    <cellStyle name="Мои наименования показателей 5" xfId="2852"/>
    <cellStyle name="Мои наименования показателей_LABOUR.7.14 (ТРУД-т)" xfId="2853"/>
    <cellStyle name="МЭС" xfId="1740"/>
    <cellStyle name="МЭС 10" xfId="6420"/>
    <cellStyle name="МЭС 11" xfId="6421"/>
    <cellStyle name="МЭС 2" xfId="1741"/>
    <cellStyle name="МЭС 2 2" xfId="4436"/>
    <cellStyle name="МЭС 2 2 2" xfId="4437"/>
    <cellStyle name="МЭС 2 2 2 2" xfId="6898"/>
    <cellStyle name="МЭС 2 2 2 2 10" xfId="10597"/>
    <cellStyle name="МЭС 2 2 2 2 11" xfId="10598"/>
    <cellStyle name="МЭС 2 2 2 2 2" xfId="10599"/>
    <cellStyle name="МЭС 2 2 2 2 3" xfId="10600"/>
    <cellStyle name="МЭС 2 2 2 2 4" xfId="10601"/>
    <cellStyle name="МЭС 2 2 2 2 5" xfId="10602"/>
    <cellStyle name="МЭС 2 2 2 2 6" xfId="10603"/>
    <cellStyle name="МЭС 2 2 2 2 7" xfId="10604"/>
    <cellStyle name="МЭС 2 2 2 2 8" xfId="10605"/>
    <cellStyle name="МЭС 2 2 2 2 9" xfId="10606"/>
    <cellStyle name="МЭС 2 2 2 3" xfId="10607"/>
    <cellStyle name="МЭС 2 2 2 4" xfId="10608"/>
    <cellStyle name="МЭС 2 2 2 5" xfId="10609"/>
    <cellStyle name="МЭС 2 2 3" xfId="6422"/>
    <cellStyle name="МЭС 2 2 3 10" xfId="10610"/>
    <cellStyle name="МЭС 2 2 3 11" xfId="10611"/>
    <cellStyle name="МЭС 2 2 3 2" xfId="10612"/>
    <cellStyle name="МЭС 2 2 3 3" xfId="10613"/>
    <cellStyle name="МЭС 2 2 3 4" xfId="10614"/>
    <cellStyle name="МЭС 2 2 3 5" xfId="10615"/>
    <cellStyle name="МЭС 2 2 3 6" xfId="10616"/>
    <cellStyle name="МЭС 2 2 3 7" xfId="10617"/>
    <cellStyle name="МЭС 2 2 3 8" xfId="10618"/>
    <cellStyle name="МЭС 2 2 3 9" xfId="10619"/>
    <cellStyle name="МЭС 2 2 4" xfId="6423"/>
    <cellStyle name="МЭС 2 2 5" xfId="6424"/>
    <cellStyle name="МЭС 2 2 6" xfId="6425"/>
    <cellStyle name="МЭС 2 2 7" xfId="6426"/>
    <cellStyle name="МЭС 2 3" xfId="4438"/>
    <cellStyle name="МЭС 2 3 2" xfId="4439"/>
    <cellStyle name="МЭС 2 3 2 2" xfId="6899"/>
    <cellStyle name="МЭС 2 3 2 2 10" xfId="10620"/>
    <cellStyle name="МЭС 2 3 2 2 11" xfId="10621"/>
    <cellStyle name="МЭС 2 3 2 2 2" xfId="10622"/>
    <cellStyle name="МЭС 2 3 2 2 3" xfId="10623"/>
    <cellStyle name="МЭС 2 3 2 2 4" xfId="10624"/>
    <cellStyle name="МЭС 2 3 2 2 5" xfId="10625"/>
    <cellStyle name="МЭС 2 3 2 2 6" xfId="10626"/>
    <cellStyle name="МЭС 2 3 2 2 7" xfId="10627"/>
    <cellStyle name="МЭС 2 3 2 2 8" xfId="10628"/>
    <cellStyle name="МЭС 2 3 2 2 9" xfId="10629"/>
    <cellStyle name="МЭС 2 3 2 3" xfId="10630"/>
    <cellStyle name="МЭС 2 3 2 4" xfId="10631"/>
    <cellStyle name="МЭС 2 3 2 5" xfId="10632"/>
    <cellStyle name="МЭС 2 3 3" xfId="6427"/>
    <cellStyle name="МЭС 2 3 3 10" xfId="10633"/>
    <cellStyle name="МЭС 2 3 3 11" xfId="10634"/>
    <cellStyle name="МЭС 2 3 3 2" xfId="10635"/>
    <cellStyle name="МЭС 2 3 3 3" xfId="10636"/>
    <cellStyle name="МЭС 2 3 3 4" xfId="10637"/>
    <cellStyle name="МЭС 2 3 3 5" xfId="10638"/>
    <cellStyle name="МЭС 2 3 3 6" xfId="10639"/>
    <cellStyle name="МЭС 2 3 3 7" xfId="10640"/>
    <cellStyle name="МЭС 2 3 3 8" xfId="10641"/>
    <cellStyle name="МЭС 2 3 3 9" xfId="10642"/>
    <cellStyle name="МЭС 2 3 4" xfId="6428"/>
    <cellStyle name="МЭС 2 3 5" xfId="6429"/>
    <cellStyle name="МЭС 2 3 6" xfId="6430"/>
    <cellStyle name="МЭС 2 3 7" xfId="6431"/>
    <cellStyle name="МЭС 2 4" xfId="4440"/>
    <cellStyle name="МЭС 2 4 2" xfId="6900"/>
    <cellStyle name="МЭС 2 4 2 10" xfId="10643"/>
    <cellStyle name="МЭС 2 4 2 11" xfId="10644"/>
    <cellStyle name="МЭС 2 4 2 2" xfId="10645"/>
    <cellStyle name="МЭС 2 4 2 3" xfId="10646"/>
    <cellStyle name="МЭС 2 4 2 4" xfId="10647"/>
    <cellStyle name="МЭС 2 4 2 5" xfId="10648"/>
    <cellStyle name="МЭС 2 4 2 6" xfId="10649"/>
    <cellStyle name="МЭС 2 4 2 7" xfId="10650"/>
    <cellStyle name="МЭС 2 4 2 8" xfId="10651"/>
    <cellStyle name="МЭС 2 4 2 9" xfId="10652"/>
    <cellStyle name="МЭС 2 4 3" xfId="10653"/>
    <cellStyle name="МЭС 2 4 4" xfId="10654"/>
    <cellStyle name="МЭС 2 4 5" xfId="10655"/>
    <cellStyle name="МЭС 2 5" xfId="6432"/>
    <cellStyle name="МЭС 2 5 10" xfId="10656"/>
    <cellStyle name="МЭС 2 5 11" xfId="10657"/>
    <cellStyle name="МЭС 2 5 2" xfId="10658"/>
    <cellStyle name="МЭС 2 5 3" xfId="10659"/>
    <cellStyle name="МЭС 2 5 4" xfId="10660"/>
    <cellStyle name="МЭС 2 5 5" xfId="10661"/>
    <cellStyle name="МЭС 2 5 6" xfId="10662"/>
    <cellStyle name="МЭС 2 5 7" xfId="10663"/>
    <cellStyle name="МЭС 2 5 8" xfId="10664"/>
    <cellStyle name="МЭС 2 5 9" xfId="10665"/>
    <cellStyle name="МЭС 2 6" xfId="6433"/>
    <cellStyle name="МЭС 2 7" xfId="6434"/>
    <cellStyle name="МЭС 2 8" xfId="6435"/>
    <cellStyle name="МЭС 2 9" xfId="6436"/>
    <cellStyle name="МЭС 3" xfId="1742"/>
    <cellStyle name="МЭС 3 2" xfId="4441"/>
    <cellStyle name="МЭС 3 2 2" xfId="4442"/>
    <cellStyle name="МЭС 3 2 2 2" xfId="6901"/>
    <cellStyle name="МЭС 3 2 2 2 10" xfId="10666"/>
    <cellStyle name="МЭС 3 2 2 2 11" xfId="10667"/>
    <cellStyle name="МЭС 3 2 2 2 2" xfId="10668"/>
    <cellStyle name="МЭС 3 2 2 2 3" xfId="10669"/>
    <cellStyle name="МЭС 3 2 2 2 4" xfId="10670"/>
    <cellStyle name="МЭС 3 2 2 2 5" xfId="10671"/>
    <cellStyle name="МЭС 3 2 2 2 6" xfId="10672"/>
    <cellStyle name="МЭС 3 2 2 2 7" xfId="10673"/>
    <cellStyle name="МЭС 3 2 2 2 8" xfId="10674"/>
    <cellStyle name="МЭС 3 2 2 2 9" xfId="10675"/>
    <cellStyle name="МЭС 3 2 2 3" xfId="10676"/>
    <cellStyle name="МЭС 3 2 2 4" xfId="10677"/>
    <cellStyle name="МЭС 3 2 2 5" xfId="10678"/>
    <cellStyle name="МЭС 3 2 3" xfId="6437"/>
    <cellStyle name="МЭС 3 2 3 10" xfId="10679"/>
    <cellStyle name="МЭС 3 2 3 11" xfId="10680"/>
    <cellStyle name="МЭС 3 2 3 2" xfId="10681"/>
    <cellStyle name="МЭС 3 2 3 3" xfId="10682"/>
    <cellStyle name="МЭС 3 2 3 4" xfId="10683"/>
    <cellStyle name="МЭС 3 2 3 5" xfId="10684"/>
    <cellStyle name="МЭС 3 2 3 6" xfId="10685"/>
    <cellStyle name="МЭС 3 2 3 7" xfId="10686"/>
    <cellStyle name="МЭС 3 2 3 8" xfId="10687"/>
    <cellStyle name="МЭС 3 2 3 9" xfId="10688"/>
    <cellStyle name="МЭС 3 2 4" xfId="6438"/>
    <cellStyle name="МЭС 3 2 5" xfId="6439"/>
    <cellStyle name="МЭС 3 2 6" xfId="6440"/>
    <cellStyle name="МЭС 3 2 7" xfId="6441"/>
    <cellStyle name="МЭС 3 3" xfId="4443"/>
    <cellStyle name="МЭС 3 3 2" xfId="4444"/>
    <cellStyle name="МЭС 3 3 2 2" xfId="6902"/>
    <cellStyle name="МЭС 3 3 2 2 10" xfId="10689"/>
    <cellStyle name="МЭС 3 3 2 2 11" xfId="10690"/>
    <cellStyle name="МЭС 3 3 2 2 2" xfId="10691"/>
    <cellStyle name="МЭС 3 3 2 2 3" xfId="10692"/>
    <cellStyle name="МЭС 3 3 2 2 4" xfId="10693"/>
    <cellStyle name="МЭС 3 3 2 2 5" xfId="10694"/>
    <cellStyle name="МЭС 3 3 2 2 6" xfId="10695"/>
    <cellStyle name="МЭС 3 3 2 2 7" xfId="10696"/>
    <cellStyle name="МЭС 3 3 2 2 8" xfId="10697"/>
    <cellStyle name="МЭС 3 3 2 2 9" xfId="10698"/>
    <cellStyle name="МЭС 3 3 2 3" xfId="10699"/>
    <cellStyle name="МЭС 3 3 2 4" xfId="10700"/>
    <cellStyle name="МЭС 3 3 2 5" xfId="10701"/>
    <cellStyle name="МЭС 3 3 3" xfId="6442"/>
    <cellStyle name="МЭС 3 3 3 10" xfId="10702"/>
    <cellStyle name="МЭС 3 3 3 11" xfId="10703"/>
    <cellStyle name="МЭС 3 3 3 2" xfId="10704"/>
    <cellStyle name="МЭС 3 3 3 3" xfId="10705"/>
    <cellStyle name="МЭС 3 3 3 4" xfId="10706"/>
    <cellStyle name="МЭС 3 3 3 5" xfId="10707"/>
    <cellStyle name="МЭС 3 3 3 6" xfId="10708"/>
    <cellStyle name="МЭС 3 3 3 7" xfId="10709"/>
    <cellStyle name="МЭС 3 3 3 8" xfId="10710"/>
    <cellStyle name="МЭС 3 3 3 9" xfId="10711"/>
    <cellStyle name="МЭС 3 3 4" xfId="6443"/>
    <cellStyle name="МЭС 3 3 5" xfId="6444"/>
    <cellStyle name="МЭС 3 3 6" xfId="6445"/>
    <cellStyle name="МЭС 3 3 7" xfId="6446"/>
    <cellStyle name="МЭС 3 4" xfId="4445"/>
    <cellStyle name="МЭС 3 4 2" xfId="6903"/>
    <cellStyle name="МЭС 3 4 2 10" xfId="10712"/>
    <cellStyle name="МЭС 3 4 2 11" xfId="10713"/>
    <cellStyle name="МЭС 3 4 2 2" xfId="10714"/>
    <cellStyle name="МЭС 3 4 2 3" xfId="10715"/>
    <cellStyle name="МЭС 3 4 2 4" xfId="10716"/>
    <cellStyle name="МЭС 3 4 2 5" xfId="10717"/>
    <cellStyle name="МЭС 3 4 2 6" xfId="10718"/>
    <cellStyle name="МЭС 3 4 2 7" xfId="10719"/>
    <cellStyle name="МЭС 3 4 2 8" xfId="10720"/>
    <cellStyle name="МЭС 3 4 2 9" xfId="10721"/>
    <cellStyle name="МЭС 3 4 3" xfId="10722"/>
    <cellStyle name="МЭС 3 4 4" xfId="10723"/>
    <cellStyle name="МЭС 3 4 5" xfId="10724"/>
    <cellStyle name="МЭС 3 5" xfId="6447"/>
    <cellStyle name="МЭС 3 5 10" xfId="10725"/>
    <cellStyle name="МЭС 3 5 11" xfId="10726"/>
    <cellStyle name="МЭС 3 5 2" xfId="10727"/>
    <cellStyle name="МЭС 3 5 3" xfId="10728"/>
    <cellStyle name="МЭС 3 5 4" xfId="10729"/>
    <cellStyle name="МЭС 3 5 5" xfId="10730"/>
    <cellStyle name="МЭС 3 5 6" xfId="10731"/>
    <cellStyle name="МЭС 3 5 7" xfId="10732"/>
    <cellStyle name="МЭС 3 5 8" xfId="10733"/>
    <cellStyle name="МЭС 3 5 9" xfId="10734"/>
    <cellStyle name="МЭС 3 6" xfId="6448"/>
    <cellStyle name="МЭС 3 7" xfId="6449"/>
    <cellStyle name="МЭС 3 8" xfId="6450"/>
    <cellStyle name="МЭС 3 9" xfId="6451"/>
    <cellStyle name="МЭС 4" xfId="4446"/>
    <cellStyle name="МЭС 4 2" xfId="4447"/>
    <cellStyle name="МЭС 4 2 2" xfId="6904"/>
    <cellStyle name="МЭС 4 2 2 10" xfId="10735"/>
    <cellStyle name="МЭС 4 2 2 11" xfId="10736"/>
    <cellStyle name="МЭС 4 2 2 2" xfId="10737"/>
    <cellStyle name="МЭС 4 2 2 3" xfId="10738"/>
    <cellStyle name="МЭС 4 2 2 4" xfId="10739"/>
    <cellStyle name="МЭС 4 2 2 5" xfId="10740"/>
    <cellStyle name="МЭС 4 2 2 6" xfId="10741"/>
    <cellStyle name="МЭС 4 2 2 7" xfId="10742"/>
    <cellStyle name="МЭС 4 2 2 8" xfId="10743"/>
    <cellStyle name="МЭС 4 2 2 9" xfId="10744"/>
    <cellStyle name="МЭС 4 2 3" xfId="10745"/>
    <cellStyle name="МЭС 4 2 4" xfId="10746"/>
    <cellStyle name="МЭС 4 2 5" xfId="10747"/>
    <cellStyle name="МЭС 4 3" xfId="6452"/>
    <cellStyle name="МЭС 4 3 10" xfId="10748"/>
    <cellStyle name="МЭС 4 3 11" xfId="10749"/>
    <cellStyle name="МЭС 4 3 2" xfId="10750"/>
    <cellStyle name="МЭС 4 3 3" xfId="10751"/>
    <cellStyle name="МЭС 4 3 4" xfId="10752"/>
    <cellStyle name="МЭС 4 3 5" xfId="10753"/>
    <cellStyle name="МЭС 4 3 6" xfId="10754"/>
    <cellStyle name="МЭС 4 3 7" xfId="10755"/>
    <cellStyle name="МЭС 4 3 8" xfId="10756"/>
    <cellStyle name="МЭС 4 3 9" xfId="10757"/>
    <cellStyle name="МЭС 4 4" xfId="6453"/>
    <cellStyle name="МЭС 4 5" xfId="6454"/>
    <cellStyle name="МЭС 4 6" xfId="6455"/>
    <cellStyle name="МЭС 4 7" xfId="6456"/>
    <cellStyle name="МЭС 5" xfId="4448"/>
    <cellStyle name="МЭС 5 2" xfId="4449"/>
    <cellStyle name="МЭС 5 2 2" xfId="6905"/>
    <cellStyle name="МЭС 5 2 2 10" xfId="10758"/>
    <cellStyle name="МЭС 5 2 2 11" xfId="10759"/>
    <cellStyle name="МЭС 5 2 2 2" xfId="10760"/>
    <cellStyle name="МЭС 5 2 2 3" xfId="10761"/>
    <cellStyle name="МЭС 5 2 2 4" xfId="10762"/>
    <cellStyle name="МЭС 5 2 2 5" xfId="10763"/>
    <cellStyle name="МЭС 5 2 2 6" xfId="10764"/>
    <cellStyle name="МЭС 5 2 2 7" xfId="10765"/>
    <cellStyle name="МЭС 5 2 2 8" xfId="10766"/>
    <cellStyle name="МЭС 5 2 2 9" xfId="10767"/>
    <cellStyle name="МЭС 5 2 3" xfId="10768"/>
    <cellStyle name="МЭС 5 2 4" xfId="10769"/>
    <cellStyle name="МЭС 5 2 5" xfId="10770"/>
    <cellStyle name="МЭС 5 3" xfId="6457"/>
    <cellStyle name="МЭС 5 3 10" xfId="10771"/>
    <cellStyle name="МЭС 5 3 11" xfId="10772"/>
    <cellStyle name="МЭС 5 3 2" xfId="10773"/>
    <cellStyle name="МЭС 5 3 3" xfId="10774"/>
    <cellStyle name="МЭС 5 3 4" xfId="10775"/>
    <cellStyle name="МЭС 5 3 5" xfId="10776"/>
    <cellStyle name="МЭС 5 3 6" xfId="10777"/>
    <cellStyle name="МЭС 5 3 7" xfId="10778"/>
    <cellStyle name="МЭС 5 3 8" xfId="10779"/>
    <cellStyle name="МЭС 5 3 9" xfId="10780"/>
    <cellStyle name="МЭС 5 4" xfId="6458"/>
    <cellStyle name="МЭС 5 5" xfId="6459"/>
    <cellStyle name="МЭС 5 6" xfId="6460"/>
    <cellStyle name="МЭС 5 7" xfId="6461"/>
    <cellStyle name="МЭС 6" xfId="4450"/>
    <cellStyle name="МЭС 6 2" xfId="6906"/>
    <cellStyle name="МЭС 6 2 10" xfId="10781"/>
    <cellStyle name="МЭС 6 2 11" xfId="10782"/>
    <cellStyle name="МЭС 6 2 2" xfId="10783"/>
    <cellStyle name="МЭС 6 2 3" xfId="10784"/>
    <cellStyle name="МЭС 6 2 4" xfId="10785"/>
    <cellStyle name="МЭС 6 2 5" xfId="10786"/>
    <cellStyle name="МЭС 6 2 6" xfId="10787"/>
    <cellStyle name="МЭС 6 2 7" xfId="10788"/>
    <cellStyle name="МЭС 6 2 8" xfId="10789"/>
    <cellStyle name="МЭС 6 2 9" xfId="10790"/>
    <cellStyle name="МЭС 6 3" xfId="10791"/>
    <cellStyle name="МЭС 6 4" xfId="10792"/>
    <cellStyle name="МЭС 6 5" xfId="10793"/>
    <cellStyle name="МЭС 7" xfId="6462"/>
    <cellStyle name="МЭС 7 10" xfId="10794"/>
    <cellStyle name="МЭС 7 11" xfId="10795"/>
    <cellStyle name="МЭС 7 2" xfId="10796"/>
    <cellStyle name="МЭС 7 3" xfId="10797"/>
    <cellStyle name="МЭС 7 4" xfId="10798"/>
    <cellStyle name="МЭС 7 5" xfId="10799"/>
    <cellStyle name="МЭС 7 6" xfId="10800"/>
    <cellStyle name="МЭС 7 7" xfId="10801"/>
    <cellStyle name="МЭС 7 8" xfId="10802"/>
    <cellStyle name="МЭС 7 9" xfId="10803"/>
    <cellStyle name="МЭС 8" xfId="6463"/>
    <cellStyle name="МЭС 9" xfId="6464"/>
    <cellStyle name="назв фил" xfId="2854"/>
    <cellStyle name="Название 10" xfId="3904"/>
    <cellStyle name="Название 11" xfId="3905"/>
    <cellStyle name="Название 2" xfId="1743"/>
    <cellStyle name="Название 2 2" xfId="1744"/>
    <cellStyle name="Название 2 3" xfId="1745"/>
    <cellStyle name="Название 2 4" xfId="1746"/>
    <cellStyle name="Название 2 5" xfId="1747"/>
    <cellStyle name="Название 2 6" xfId="1748"/>
    <cellStyle name="Название 3" xfId="1749"/>
    <cellStyle name="Название 3 2" xfId="1750"/>
    <cellStyle name="Название 4" xfId="2855"/>
    <cellStyle name="Название 5" xfId="2856"/>
    <cellStyle name="Название 6" xfId="2857"/>
    <cellStyle name="Название 7" xfId="2858"/>
    <cellStyle name="Название 8" xfId="2859"/>
    <cellStyle name="Название 9" xfId="3906"/>
    <cellStyle name="Нейтральный 10" xfId="3907"/>
    <cellStyle name="Нейтральный 11" xfId="3908"/>
    <cellStyle name="Нейтральный 2" xfId="1751"/>
    <cellStyle name="Нейтральный 2 2" xfId="1752"/>
    <cellStyle name="Нейтральный 2 3" xfId="1753"/>
    <cellStyle name="Нейтральный 2 4" xfId="1754"/>
    <cellStyle name="Нейтральный 2 5" xfId="1755"/>
    <cellStyle name="Нейтральный 2 6" xfId="1756"/>
    <cellStyle name="Нейтральный 2 7" xfId="1757"/>
    <cellStyle name="Нейтральный 3" xfId="1758"/>
    <cellStyle name="Нейтральный 3 2" xfId="1759"/>
    <cellStyle name="Нейтральный 4" xfId="2860"/>
    <cellStyle name="Нейтральный 5" xfId="2861"/>
    <cellStyle name="Нейтральный 6" xfId="2862"/>
    <cellStyle name="Нейтральный 7" xfId="2863"/>
    <cellStyle name="Нейтральный 8" xfId="2864"/>
    <cellStyle name="Нейтральный 9" xfId="3909"/>
    <cellStyle name="новый" xfId="1760"/>
    <cellStyle name="Обычный" xfId="0" builtinId="0"/>
    <cellStyle name="Обычный 10" xfId="1761"/>
    <cellStyle name="Обычный 10 2" xfId="1762"/>
    <cellStyle name="Обычный 10 2 2" xfId="1763"/>
    <cellStyle name="Обычный 10 2 3" xfId="1764"/>
    <cellStyle name="Обычный 10 2 4" xfId="1765"/>
    <cellStyle name="Обычный 10 2_6" xfId="1766"/>
    <cellStyle name="Обычный 10 3" xfId="1767"/>
    <cellStyle name="Обычный 10 3 2" xfId="1768"/>
    <cellStyle name="Обычный 10 3 3" xfId="4537"/>
    <cellStyle name="Обычный 10 4" xfId="1769"/>
    <cellStyle name="Обычный 10 5" xfId="1770"/>
    <cellStyle name="Обычный 10 6" xfId="1771"/>
    <cellStyle name="Обычный 10 7" xfId="3910"/>
    <cellStyle name="Обычный 10 7 2" xfId="6907"/>
    <cellStyle name="Обычный 10 7 2 2" xfId="10804"/>
    <cellStyle name="Обычный 10 7 2 3" xfId="10805"/>
    <cellStyle name="Обычный 10 7 3" xfId="10806"/>
    <cellStyle name="Обычный 10 7 4" xfId="10807"/>
    <cellStyle name="Обычный 10 8" xfId="4451"/>
    <cellStyle name="Обычный 10 8 2" xfId="6908"/>
    <cellStyle name="Обычный 10 8 2 2" xfId="10808"/>
    <cellStyle name="Обычный 10 8 2 3" xfId="10809"/>
    <cellStyle name="Обычный 10 8 3" xfId="10810"/>
    <cellStyle name="Обычный 10 8 4" xfId="10811"/>
    <cellStyle name="Обычный 10_2011.04.26 Расчет ВЫРУЧКИ 2011 нов. тарифы" xfId="3911"/>
    <cellStyle name="Обычный 101" xfId="1772"/>
    <cellStyle name="Обычный 11" xfId="1773"/>
    <cellStyle name="Обычный 11 10" xfId="3912"/>
    <cellStyle name="Обычный 11 11" xfId="3913"/>
    <cellStyle name="Обычный 11 12" xfId="4539"/>
    <cellStyle name="Обычный 11 2" xfId="1774"/>
    <cellStyle name="Обычный 11 2 2" xfId="1775"/>
    <cellStyle name="Обычный 11 3" xfId="1776"/>
    <cellStyle name="Обычный 11 3 2" xfId="1777"/>
    <cellStyle name="Обычный 11 4" xfId="1778"/>
    <cellStyle name="Обычный 11 5" xfId="3914"/>
    <cellStyle name="Обычный 11 6" xfId="3915"/>
    <cellStyle name="Обычный 11 7" xfId="3916"/>
    <cellStyle name="Обычный 11 8" xfId="3917"/>
    <cellStyle name="Обычный 11 9" xfId="3918"/>
    <cellStyle name="Обычный 11_2011.04.26 Расчет ВЫРУЧКИ 2011 нов. тарифы" xfId="3919"/>
    <cellStyle name="Обычный 114 2" xfId="1779"/>
    <cellStyle name="Обычный 114 2 2" xfId="1780"/>
    <cellStyle name="Обычный 114 2_пр№2 пр.149 170311" xfId="1781"/>
    <cellStyle name="Обычный 118" xfId="2865"/>
    <cellStyle name="Обычный 12" xfId="1782"/>
    <cellStyle name="Обычный 12 2" xfId="1783"/>
    <cellStyle name="Обычный 12 2 2" xfId="1784"/>
    <cellStyle name="Обычный 12 2 3" xfId="1785"/>
    <cellStyle name="Обычный 12 3" xfId="1786"/>
    <cellStyle name="Обычный 12 3 2" xfId="1787"/>
    <cellStyle name="Обычный 12 4" xfId="1788"/>
    <cellStyle name="Обычный 12 5" xfId="4452"/>
    <cellStyle name="Обычный 12 6" xfId="6909"/>
    <cellStyle name="Обычный 12 6 2" xfId="10812"/>
    <cellStyle name="Обычный 12 6 3" xfId="10813"/>
    <cellStyle name="Обычный 12 7" xfId="10814"/>
    <cellStyle name="Обычный 12 8" xfId="10815"/>
    <cellStyle name="Обычный 12_6" xfId="1789"/>
    <cellStyle name="Обычный 13" xfId="1790"/>
    <cellStyle name="Обычный 13 2" xfId="1791"/>
    <cellStyle name="Обычный 13 2 2" xfId="1792"/>
    <cellStyle name="Обычный 13 3" xfId="1793"/>
    <cellStyle name="Обычный 13 3 2" xfId="1794"/>
    <cellStyle name="Обычный 13 4" xfId="1795"/>
    <cellStyle name="Обычный 13 5" xfId="4453"/>
    <cellStyle name="Обычный 13_6" xfId="1796"/>
    <cellStyle name="Обычный 133" xfId="1797"/>
    <cellStyle name="Обычный 14" xfId="1798"/>
    <cellStyle name="Обычный 14 2" xfId="1799"/>
    <cellStyle name="Обычный 14 2 2" xfId="1800"/>
    <cellStyle name="Обычный 14 2 3" xfId="1801"/>
    <cellStyle name="Обычный 14 2 4" xfId="1802"/>
    <cellStyle name="Обычный 14 2 4 2" xfId="6910"/>
    <cellStyle name="Обычный 14 2 4 2 2" xfId="10816"/>
    <cellStyle name="Обычный 14 2 4 2 3" xfId="10817"/>
    <cellStyle name="Обычный 14 2 4 3" xfId="10818"/>
    <cellStyle name="Обычный 14 2 4 4" xfId="10819"/>
    <cellStyle name="Обычный 14 3" xfId="1803"/>
    <cellStyle name="Обычный 14 4" xfId="1804"/>
    <cellStyle name="Обычный 14 4 2" xfId="6911"/>
    <cellStyle name="Обычный 14 4 2 2" xfId="10820"/>
    <cellStyle name="Обычный 14 4 2 3" xfId="10821"/>
    <cellStyle name="Обычный 14 4 3" xfId="10822"/>
    <cellStyle name="Обычный 14 4 4" xfId="10823"/>
    <cellStyle name="Обычный 14 5" xfId="4454"/>
    <cellStyle name="Обычный 14 6" xfId="11816"/>
    <cellStyle name="Обычный 140" xfId="1805"/>
    <cellStyle name="Обычный 144" xfId="1806"/>
    <cellStyle name="Обычный 15" xfId="1807"/>
    <cellStyle name="Обычный 15 2" xfId="1808"/>
    <cellStyle name="Обычный 15 3" xfId="1809"/>
    <cellStyle name="Обычный 15 3 2" xfId="1810"/>
    <cellStyle name="Обычный 15 4" xfId="1811"/>
    <cellStyle name="Обычный 15 5" xfId="4455"/>
    <cellStyle name="Обычный 15_6" xfId="1812"/>
    <cellStyle name="Обычный 151" xfId="1813"/>
    <cellStyle name="Обычный 154" xfId="1814"/>
    <cellStyle name="Обычный 16" xfId="1815"/>
    <cellStyle name="Обычный 16 2" xfId="1816"/>
    <cellStyle name="Обычный 16 3" xfId="1817"/>
    <cellStyle name="Обычный 16_6" xfId="1818"/>
    <cellStyle name="Обычный 168" xfId="1819"/>
    <cellStyle name="Обычный 17" xfId="1820"/>
    <cellStyle name="Обычный 17 2" xfId="1821"/>
    <cellStyle name="Обычный 17 3" xfId="1822"/>
    <cellStyle name="Обычный 17 4" xfId="1823"/>
    <cellStyle name="Обычный 172" xfId="1824"/>
    <cellStyle name="Обычный 179" xfId="1825"/>
    <cellStyle name="Обычный 18" xfId="1826"/>
    <cellStyle name="Обычный 18 2" xfId="1827"/>
    <cellStyle name="Обычный 18 3" xfId="1828"/>
    <cellStyle name="Обычный 18 3 2" xfId="6912"/>
    <cellStyle name="Обычный 18 3 2 2" xfId="10824"/>
    <cellStyle name="Обычный 18 3 2 3" xfId="10825"/>
    <cellStyle name="Обычный 18 3 3" xfId="10826"/>
    <cellStyle name="Обычный 18 3 4" xfId="10827"/>
    <cellStyle name="Обычный 18 4" xfId="1829"/>
    <cellStyle name="Обычный 183" xfId="1830"/>
    <cellStyle name="Обычный 19" xfId="1831"/>
    <cellStyle name="Обычный 19 2" xfId="1832"/>
    <cellStyle name="Обычный 2" xfId="1"/>
    <cellStyle name="Обычный 2 10" xfId="1833"/>
    <cellStyle name="Обычный 2 10 2" xfId="1834"/>
    <cellStyle name="Обычный 2 10 3" xfId="3920"/>
    <cellStyle name="Обычный 2 10 4" xfId="3921"/>
    <cellStyle name="Обычный 2 10 5" xfId="3922"/>
    <cellStyle name="Обычный 2 10 6" xfId="3923"/>
    <cellStyle name="Обычный 2 10 7" xfId="3924"/>
    <cellStyle name="Обычный 2 11" xfId="1835"/>
    <cellStyle name="Обычный 2 11 2" xfId="1836"/>
    <cellStyle name="Обычный 2 12" xfId="1837"/>
    <cellStyle name="Обычный 2 13" xfId="1838"/>
    <cellStyle name="Обычный 2 14" xfId="1839"/>
    <cellStyle name="Обычный 2 15" xfId="1840"/>
    <cellStyle name="Обычный 2 16" xfId="1841"/>
    <cellStyle name="Обычный 2 17" xfId="1842"/>
    <cellStyle name="Обычный 2 18" xfId="1843"/>
    <cellStyle name="Обычный 2 18 2" xfId="3925"/>
    <cellStyle name="Обычный 2 19" xfId="1844"/>
    <cellStyle name="Обычный 2 2" xfId="1845"/>
    <cellStyle name="Обычный 2 2 10" xfId="1846"/>
    <cellStyle name="Обычный 2 2 11" xfId="1847"/>
    <cellStyle name="Обычный 2 2 12" xfId="1848"/>
    <cellStyle name="Обычный 2 2 13" xfId="1849"/>
    <cellStyle name="Обычный 2 2 14" xfId="1850"/>
    <cellStyle name="Обычный 2 2 15" xfId="1851"/>
    <cellStyle name="Обычный 2 2 16" xfId="1852"/>
    <cellStyle name="Обычный 2 2 17" xfId="1853"/>
    <cellStyle name="Обычный 2 2 18" xfId="1854"/>
    <cellStyle name="Обычный 2 2 19" xfId="1855"/>
    <cellStyle name="Обычный 2 2 19 2" xfId="1856"/>
    <cellStyle name="Обычный 2 2 19 3" xfId="1857"/>
    <cellStyle name="Обычный 2 2 2" xfId="1858"/>
    <cellStyle name="Обычный 2 2 2 10" xfId="1859"/>
    <cellStyle name="Обычный 2 2 2 11" xfId="1860"/>
    <cellStyle name="Обычный 2 2 2 12" xfId="1861"/>
    <cellStyle name="Обычный 2 2 2 13" xfId="1862"/>
    <cellStyle name="Обычный 2 2 2 14" xfId="1863"/>
    <cellStyle name="Обычный 2 2 2 15" xfId="1864"/>
    <cellStyle name="Обычный 2 2 2 16" xfId="1865"/>
    <cellStyle name="Обычный 2 2 2 17" xfId="1866"/>
    <cellStyle name="Обычный 2 2 2 18" xfId="1867"/>
    <cellStyle name="Обычный 2 2 2 19" xfId="1868"/>
    <cellStyle name="Обычный 2 2 2 2" xfId="1869"/>
    <cellStyle name="Обычный 2 2 2 2 2" xfId="1870"/>
    <cellStyle name="Обычный 2 2 2 2 2 2" xfId="3926"/>
    <cellStyle name="Обычный 2 2 2 2 2 3" xfId="3927"/>
    <cellStyle name="Обычный 2 2 2 2 2 4" xfId="3928"/>
    <cellStyle name="Обычный 2 2 2 2 2 5" xfId="3929"/>
    <cellStyle name="Обычный 2 2 2 2 2 6" xfId="3930"/>
    <cellStyle name="Обычный 2 2 2 2 2 7" xfId="3931"/>
    <cellStyle name="Обычный 2 2 2 2 2 8" xfId="3932"/>
    <cellStyle name="Обычный 2 2 2 2 3" xfId="1871"/>
    <cellStyle name="Обычный 2 2 2 2 4" xfId="1872"/>
    <cellStyle name="Обычный 2 2 2 2 5" xfId="4456"/>
    <cellStyle name="Обычный 2 2 2 2 5 2" xfId="6913"/>
    <cellStyle name="Обычный 2 2 2 2 5 2 2" xfId="10828"/>
    <cellStyle name="Обычный 2 2 2 2 5 2 3" xfId="10829"/>
    <cellStyle name="Обычный 2 2 2 2 5 3" xfId="10830"/>
    <cellStyle name="Обычный 2 2 2 2 5 4" xfId="10831"/>
    <cellStyle name="Обычный 2 2 2 2 6" xfId="6914"/>
    <cellStyle name="Обычный 2 2 2 2 6 2" xfId="10832"/>
    <cellStyle name="Обычный 2 2 2 2 6 3" xfId="10833"/>
    <cellStyle name="Обычный 2 2 2 2 7" xfId="10834"/>
    <cellStyle name="Обычный 2 2 2 2 8" xfId="10835"/>
    <cellStyle name="Обычный 2 2 2 3" xfId="1873"/>
    <cellStyle name="Обычный 2 2 2 4" xfId="1874"/>
    <cellStyle name="Обычный 2 2 2 5" xfId="1875"/>
    <cellStyle name="Обычный 2 2 2 6" xfId="1876"/>
    <cellStyle name="Обычный 2 2 2 7" xfId="1877"/>
    <cellStyle name="Обычный 2 2 2 8" xfId="1878"/>
    <cellStyle name="Обычный 2 2 2 9" xfId="1879"/>
    <cellStyle name="Обычный 2 2 2_Проект НВВ на 2012  (28 12 2011) с формулами ОКОНЧАТЕЛЬНО (version 1)" xfId="3933"/>
    <cellStyle name="Обычный 2 2 20" xfId="1880"/>
    <cellStyle name="Обычный 2 2 21" xfId="4457"/>
    <cellStyle name="Обычный 2 2 21 2" xfId="6915"/>
    <cellStyle name="Обычный 2 2 21 2 2" xfId="10836"/>
    <cellStyle name="Обычный 2 2 21 2 3" xfId="10837"/>
    <cellStyle name="Обычный 2 2 21 3" xfId="10838"/>
    <cellStyle name="Обычный 2 2 21 4" xfId="10839"/>
    <cellStyle name="Обычный 2 2 22" xfId="6465"/>
    <cellStyle name="Обычный 2 2 23" xfId="6466"/>
    <cellStyle name="Обычный 2 2 23 2" xfId="10840"/>
    <cellStyle name="Обычный 2 2 23 3" xfId="10841"/>
    <cellStyle name="Обычный 2 2 3" xfId="1881"/>
    <cellStyle name="Обычный 2 2 3 2" xfId="1882"/>
    <cellStyle name="Обычный 2 2 3 2 2" xfId="2571"/>
    <cellStyle name="Обычный 2 2 3 2 2 2" xfId="6916"/>
    <cellStyle name="Обычный 2 2 3 2 2 2 2" xfId="10842"/>
    <cellStyle name="Обычный 2 2 3 2 2 2 3" xfId="10843"/>
    <cellStyle name="Обычный 2 2 3 2 2 3" xfId="10844"/>
    <cellStyle name="Обычный 2 2 3 2 2 4" xfId="10845"/>
    <cellStyle name="Обычный 2 2 3 3" xfId="1883"/>
    <cellStyle name="Обычный 2 2 3 4" xfId="1884"/>
    <cellStyle name="Обычный 2 2 3 5" xfId="2572"/>
    <cellStyle name="Обычный 2 2 3 5 2" xfId="6917"/>
    <cellStyle name="Обычный 2 2 3 5 2 2" xfId="10846"/>
    <cellStyle name="Обычный 2 2 3 5 2 3" xfId="10847"/>
    <cellStyle name="Обычный 2 2 3 5 3" xfId="10848"/>
    <cellStyle name="Обычный 2 2 3 5 4" xfId="10849"/>
    <cellStyle name="Обычный 2 2 3_Проект НВВ на 2012  (28 12 2011) с формулами ОКОНЧАТЕЛЬНО (version 1)" xfId="3934"/>
    <cellStyle name="Обычный 2 2 4" xfId="1885"/>
    <cellStyle name="Обычный 2 2 4 2" xfId="1886"/>
    <cellStyle name="Обычный 2 2 5" xfId="1887"/>
    <cellStyle name="Обычный 2 2 6" xfId="1888"/>
    <cellStyle name="Обычный 2 2 7" xfId="1889"/>
    <cellStyle name="Обычный 2 2 8" xfId="1890"/>
    <cellStyle name="Обычный 2 2 9" xfId="1891"/>
    <cellStyle name="Обычный 2 2_2011.04.26 Расчет ВЫРУЧКИ 2011 нов. тарифы" xfId="3935"/>
    <cellStyle name="Обычный 2 20" xfId="1892"/>
    <cellStyle name="Обычный 2 21" xfId="1893"/>
    <cellStyle name="Обычный 2 22" xfId="1894"/>
    <cellStyle name="Обычный 2 22 2" xfId="1895"/>
    <cellStyle name="Обычный 2 23" xfId="1896"/>
    <cellStyle name="Обычный 2 24" xfId="1897"/>
    <cellStyle name="Обычный 2 24 2" xfId="1898"/>
    <cellStyle name="Обычный 2 25" xfId="1899"/>
    <cellStyle name="Обычный 2 26" xfId="1900"/>
    <cellStyle name="Обычный 2 26 2" xfId="1901"/>
    <cellStyle name="Обычный 2 27" xfId="1902"/>
    <cellStyle name="Обычный 2 28" xfId="1903"/>
    <cellStyle name="Обычный 2 28 2" xfId="1904"/>
    <cellStyle name="Обычный 2 29" xfId="1905"/>
    <cellStyle name="Обычный 2 29 2" xfId="1906"/>
    <cellStyle name="Обычный 2 3" xfId="1907"/>
    <cellStyle name="Обычный 2 3 2" xfId="1908"/>
    <cellStyle name="Обычный 2 3 2 2" xfId="1909"/>
    <cellStyle name="Обычный 2 3 2 3" xfId="6918"/>
    <cellStyle name="Обычный 2 3 3" xfId="1910"/>
    <cellStyle name="Обычный 2 3 3 2" xfId="4540"/>
    <cellStyle name="Обычный 2 3 4" xfId="1911"/>
    <cellStyle name="Обычный 2 3 4 2" xfId="6919"/>
    <cellStyle name="Обычный 2 3 4 2 2" xfId="10850"/>
    <cellStyle name="Обычный 2 3 4 2 3" xfId="10851"/>
    <cellStyle name="Обычный 2 3 4 3" xfId="10852"/>
    <cellStyle name="Обычный 2 3 4 4" xfId="10853"/>
    <cellStyle name="Обычный 2 3 5" xfId="1912"/>
    <cellStyle name="Обычный 2 3 6" xfId="3936"/>
    <cellStyle name="Обычный 2 3 7" xfId="3937"/>
    <cellStyle name="Обычный 2 3 8" xfId="4541"/>
    <cellStyle name="Обычный 2 30" xfId="1913"/>
    <cellStyle name="Обычный 2 31" xfId="1914"/>
    <cellStyle name="Обычный 2 32" xfId="6467"/>
    <cellStyle name="Обычный 2 33" xfId="6468"/>
    <cellStyle name="Обычный 2 34" xfId="1915"/>
    <cellStyle name="Обычный 2 35" xfId="7003"/>
    <cellStyle name="Обычный 2 36" xfId="7004"/>
    <cellStyle name="Обычный 2 37" xfId="7005"/>
    <cellStyle name="Обычный 2 38" xfId="1916"/>
    <cellStyle name="Обычный 2 39" xfId="7006"/>
    <cellStyle name="Обычный 2 4" xfId="1917"/>
    <cellStyle name="Обычный 2 4 2" xfId="1918"/>
    <cellStyle name="Обычный 2 4 2 2" xfId="1919"/>
    <cellStyle name="Обычный 2 4 2 2 2" xfId="1920"/>
    <cellStyle name="Обычный 2 4 2 2 3" xfId="1921"/>
    <cellStyle name="Обычный 2 4 2 3" xfId="1922"/>
    <cellStyle name="Обычный 2 4 2 4" xfId="1923"/>
    <cellStyle name="Обычный 2 4 2 5" xfId="1924"/>
    <cellStyle name="Обычный 2 4 3" xfId="1925"/>
    <cellStyle name="Обычный 2 4 3 2" xfId="1926"/>
    <cellStyle name="Обычный 2 4 3 3" xfId="1927"/>
    <cellStyle name="Обычный 2 4 4" xfId="1928"/>
    <cellStyle name="Обычный 2 4 5" xfId="1929"/>
    <cellStyle name="Обычный 2 4 6" xfId="1930"/>
    <cellStyle name="Обычный 2 4 7" xfId="1931"/>
    <cellStyle name="Обычный 2 4 8" xfId="4458"/>
    <cellStyle name="Обычный 2 40" xfId="1932"/>
    <cellStyle name="Обычный 2 41" xfId="7007"/>
    <cellStyle name="Обычный 2 42" xfId="7008"/>
    <cellStyle name="Обычный 2 43" xfId="1933"/>
    <cellStyle name="Обычный 2 44" xfId="7009"/>
    <cellStyle name="Обычный 2 45" xfId="7010"/>
    <cellStyle name="Обычный 2 49" xfId="1934"/>
    <cellStyle name="Обычный 2 5" xfId="1935"/>
    <cellStyle name="Обычный 2 5 2" xfId="1936"/>
    <cellStyle name="Обычный 2 5 3" xfId="1937"/>
    <cellStyle name="Обычный 2 5 4" xfId="1938"/>
    <cellStyle name="Обычный 2 5 5" xfId="1939"/>
    <cellStyle name="Обычный 2 5 6" xfId="1940"/>
    <cellStyle name="Обычный 2 5 6 2" xfId="6920"/>
    <cellStyle name="Обычный 2 5 6 2 2" xfId="10854"/>
    <cellStyle name="Обычный 2 5 6 2 3" xfId="10855"/>
    <cellStyle name="Обычный 2 5 6 3" xfId="10856"/>
    <cellStyle name="Обычный 2 5 6 4" xfId="10857"/>
    <cellStyle name="Обычный 2 53" xfId="1941"/>
    <cellStyle name="Обычный 2 56" xfId="1942"/>
    <cellStyle name="Обычный 2 57" xfId="1943"/>
    <cellStyle name="Обычный 2 6" xfId="1944"/>
    <cellStyle name="Обычный 2 6 2" xfId="2866"/>
    <cellStyle name="Обычный 2 6 3" xfId="3938"/>
    <cellStyle name="Обычный 2 6 4" xfId="3939"/>
    <cellStyle name="Обычный 2 6 5" xfId="3940"/>
    <cellStyle name="Обычный 2 6 6" xfId="3941"/>
    <cellStyle name="Обычный 2 6 7" xfId="3942"/>
    <cellStyle name="Обычный 2 60" xfId="1945"/>
    <cellStyle name="Обычный 2 65" xfId="1946"/>
    <cellStyle name="Обычный 2 66" xfId="1947"/>
    <cellStyle name="Обычный 2 7" xfId="1948"/>
    <cellStyle name="Обычный 2 7 2" xfId="1949"/>
    <cellStyle name="Обычный 2 7 3" xfId="1950"/>
    <cellStyle name="Обычный 2 7 4" xfId="1951"/>
    <cellStyle name="Обычный 2 7 5" xfId="3943"/>
    <cellStyle name="Обычный 2 7 6" xfId="3944"/>
    <cellStyle name="Обычный 2 7 7" xfId="3945"/>
    <cellStyle name="Обычный 2 70" xfId="1952"/>
    <cellStyle name="Обычный 2 71" xfId="1953"/>
    <cellStyle name="Обычный 2 74" xfId="1954"/>
    <cellStyle name="Обычный 2 77" xfId="1955"/>
    <cellStyle name="Обычный 2 8" xfId="1956"/>
    <cellStyle name="Обычный 2 8 2" xfId="1957"/>
    <cellStyle name="Обычный 2 8 2 2" xfId="6921"/>
    <cellStyle name="Обычный 2 8 2 2 2" xfId="10858"/>
    <cellStyle name="Обычный 2 8 2 2 3" xfId="10859"/>
    <cellStyle name="Обычный 2 8 2 3" xfId="10860"/>
    <cellStyle name="Обычный 2 8 2 4" xfId="10861"/>
    <cellStyle name="Обычный 2 8 3" xfId="1958"/>
    <cellStyle name="Обычный 2 8 4" xfId="3946"/>
    <cellStyle name="Обычный 2 8 5" xfId="3947"/>
    <cellStyle name="Обычный 2 8 6" xfId="3948"/>
    <cellStyle name="Обычный 2 8 7" xfId="3949"/>
    <cellStyle name="Обычный 2 9" xfId="1959"/>
    <cellStyle name="Обычный 2 9 2" xfId="2867"/>
    <cellStyle name="Обычный 2 9 3" xfId="3950"/>
    <cellStyle name="Обычный 2 9 4" xfId="3951"/>
    <cellStyle name="Обычный 2 9 5" xfId="3952"/>
    <cellStyle name="Обычный 2 9 6" xfId="3953"/>
    <cellStyle name="Обычный 2 9 7" xfId="3954"/>
    <cellStyle name="Обычный 2_10.инвест" xfId="1960"/>
    <cellStyle name="Обычный 20" xfId="1961"/>
    <cellStyle name="Обычный 20 2" xfId="1962"/>
    <cellStyle name="Обычный 21" xfId="1963"/>
    <cellStyle name="Обычный 22" xfId="1964"/>
    <cellStyle name="Обычный 22 2" xfId="6922"/>
    <cellStyle name="Обычный 22 2 2" xfId="10862"/>
    <cellStyle name="Обычный 22 2 3" xfId="10863"/>
    <cellStyle name="Обычный 22 3" xfId="10864"/>
    <cellStyle name="Обычный 22 4" xfId="10865"/>
    <cellStyle name="Обычный 23" xfId="1965"/>
    <cellStyle name="Обычный 24" xfId="1966"/>
    <cellStyle name="Обычный 25" xfId="1967"/>
    <cellStyle name="Обычный 26" xfId="1968"/>
    <cellStyle name="Обычный 26 2" xfId="1969"/>
    <cellStyle name="Обычный 27" xfId="1970"/>
    <cellStyle name="Обычный 28" xfId="1971"/>
    <cellStyle name="Обычный 29" xfId="1972"/>
    <cellStyle name="Обычный 3" xfId="1973"/>
    <cellStyle name="Обычный 3 10" xfId="1974"/>
    <cellStyle name="Обычный 3 11" xfId="1975"/>
    <cellStyle name="Обычный 3 12" xfId="1976"/>
    <cellStyle name="Обычный 3 129" xfId="2576"/>
    <cellStyle name="Обычный 3 129 2" xfId="6923"/>
    <cellStyle name="Обычный 3 129 2 2" xfId="10866"/>
    <cellStyle name="Обычный 3 129 2 3" xfId="10867"/>
    <cellStyle name="Обычный 3 129 3" xfId="10868"/>
    <cellStyle name="Обычный 3 129 4" xfId="10869"/>
    <cellStyle name="Обычный 3 13" xfId="1977"/>
    <cellStyle name="Обычный 3 14" xfId="1978"/>
    <cellStyle name="Обычный 3 15" xfId="1979"/>
    <cellStyle name="Обычный 3 16" xfId="1980"/>
    <cellStyle name="Обычный 3 17" xfId="1981"/>
    <cellStyle name="Обычный 3 17 2" xfId="6469"/>
    <cellStyle name="Обычный 3 18" xfId="1982"/>
    <cellStyle name="Обычный 3 19" xfId="1983"/>
    <cellStyle name="Обычный 3 2" xfId="1984"/>
    <cellStyle name="Обычный 3 2 2" xfId="1985"/>
    <cellStyle name="Обычный 3 2 2 2" xfId="1986"/>
    <cellStyle name="Обычный 3 2 2 3" xfId="1987"/>
    <cellStyle name="Обычный 3 2 2 4" xfId="4459"/>
    <cellStyle name="Обычный 3 2 3" xfId="1988"/>
    <cellStyle name="Обычный 3 2 4" xfId="1989"/>
    <cellStyle name="Обычный 3 2 5" xfId="1990"/>
    <cellStyle name="Обычный 3 2 6" xfId="3955"/>
    <cellStyle name="Обычный 3 2 7" xfId="3956"/>
    <cellStyle name="Обычный 3 2 8" xfId="4542"/>
    <cellStyle name="Обычный 3 2_!Капзатраты_ставки_2013" xfId="1991"/>
    <cellStyle name="Обычный 3 20" xfId="1992"/>
    <cellStyle name="Обычный 3 20 2" xfId="1993"/>
    <cellStyle name="Обычный 3 21" xfId="1994"/>
    <cellStyle name="Обычный 3 21 2" xfId="1995"/>
    <cellStyle name="Обычный 3 21 3" xfId="6470"/>
    <cellStyle name="Обычный 3 22" xfId="1996"/>
    <cellStyle name="Обычный 3 23" xfId="1997"/>
    <cellStyle name="Обычный 3 24" xfId="1998"/>
    <cellStyle name="Обычный 3 25" xfId="6471"/>
    <cellStyle name="Обычный 3 26" xfId="6472"/>
    <cellStyle name="Обычный 3 3" xfId="1999"/>
    <cellStyle name="Обычный 3 3 2" xfId="2000"/>
    <cellStyle name="Обычный 3 3 3" xfId="2868"/>
    <cellStyle name="Обычный 3 3 3 2" xfId="6924"/>
    <cellStyle name="Обычный 3 3 3 2 2" xfId="10870"/>
    <cellStyle name="Обычный 3 3 3 2 3" xfId="10871"/>
    <cellStyle name="Обычный 3 3 3 3" xfId="10872"/>
    <cellStyle name="Обычный 3 3 3 4" xfId="10873"/>
    <cellStyle name="Обычный 3 3 4" xfId="6473"/>
    <cellStyle name="Обычный 3 4" xfId="2001"/>
    <cellStyle name="Обычный 3 4 2" xfId="4460"/>
    <cellStyle name="Обычный 3 5" xfId="2002"/>
    <cellStyle name="Обычный 3 5 2" xfId="4461"/>
    <cellStyle name="Обычный 3 6" xfId="2003"/>
    <cellStyle name="Обычный 3 7" xfId="2004"/>
    <cellStyle name="Обычный 3 8" xfId="2005"/>
    <cellStyle name="Обычный 3 9" xfId="2006"/>
    <cellStyle name="Обычный 3_!Капзатраты_ставки_2013" xfId="2007"/>
    <cellStyle name="Обычный 30" xfId="2008"/>
    <cellStyle name="Обычный 31" xfId="2009"/>
    <cellStyle name="Обычный 32" xfId="2010"/>
    <cellStyle name="Обычный 33" xfId="2011"/>
    <cellStyle name="Обычный 33 2" xfId="2012"/>
    <cellStyle name="Обычный 34" xfId="2013"/>
    <cellStyle name="Обычный 34 2" xfId="6925"/>
    <cellStyle name="Обычный 34 2 2" xfId="10874"/>
    <cellStyle name="Обычный 34 2 3" xfId="10875"/>
    <cellStyle name="Обычный 34 3" xfId="10876"/>
    <cellStyle name="Обычный 34 4" xfId="10877"/>
    <cellStyle name="Обычный 35" xfId="2014"/>
    <cellStyle name="Обычный 36" xfId="2015"/>
    <cellStyle name="Обычный 36 2" xfId="2016"/>
    <cellStyle name="Обычный 36 2 2" xfId="6926"/>
    <cellStyle name="Обычный 36 2 2 2" xfId="10878"/>
    <cellStyle name="Обычный 36 2 2 3" xfId="10879"/>
    <cellStyle name="Обычный 36 2 3" xfId="10880"/>
    <cellStyle name="Обычный 36 2 4" xfId="10881"/>
    <cellStyle name="Обычный 36 3" xfId="6927"/>
    <cellStyle name="Обычный 36 3 2" xfId="10882"/>
    <cellStyle name="Обычный 36 3 3" xfId="10883"/>
    <cellStyle name="Обычный 36 4" xfId="10884"/>
    <cellStyle name="Обычный 36 5" xfId="10885"/>
    <cellStyle name="Обычный 37" xfId="2017"/>
    <cellStyle name="Обычный 37 2" xfId="3957"/>
    <cellStyle name="Обычный 37 3" xfId="3958"/>
    <cellStyle name="Обычный 37 4" xfId="3959"/>
    <cellStyle name="Обычный 38" xfId="2018"/>
    <cellStyle name="Обычный 38 2" xfId="3960"/>
    <cellStyle name="Обычный 38 2 2" xfId="10886"/>
    <cellStyle name="Обычный 38 2 3" xfId="10887"/>
    <cellStyle name="Обычный 38 3" xfId="10888"/>
    <cellStyle name="Обычный 38 4" xfId="10889"/>
    <cellStyle name="Обычный 39" xfId="2575"/>
    <cellStyle name="Обычный 39 2" xfId="6474"/>
    <cellStyle name="Обычный 4" xfId="2019"/>
    <cellStyle name="Обычный 4 10" xfId="2020"/>
    <cellStyle name="Обычный 4 11" xfId="2021"/>
    <cellStyle name="Обычный 4 12" xfId="2022"/>
    <cellStyle name="Обычный 4 13" xfId="2023"/>
    <cellStyle name="Обычный 4 14" xfId="2024"/>
    <cellStyle name="Обычный 4 15" xfId="2025"/>
    <cellStyle name="Обычный 4 16" xfId="2026"/>
    <cellStyle name="Обычный 4 17" xfId="2027"/>
    <cellStyle name="Обычный 4 18" xfId="2028"/>
    <cellStyle name="Обычный 4 19" xfId="2029"/>
    <cellStyle name="Обычный 4 2" xfId="2030"/>
    <cellStyle name="Обычный 4 2 2" xfId="2031"/>
    <cellStyle name="Обычный 4 2 2 2" xfId="2032"/>
    <cellStyle name="Обычный 4 2 2 3" xfId="4462"/>
    <cellStyle name="Обычный 4 2 3" xfId="2033"/>
    <cellStyle name="Обычный 4 2 4" xfId="2034"/>
    <cellStyle name="Обычный 4 2 4 2" xfId="6928"/>
    <cellStyle name="Обычный 4 2 4 2 2" xfId="10890"/>
    <cellStyle name="Обычный 4 2 4 2 3" xfId="10891"/>
    <cellStyle name="Обычный 4 2 4 3" xfId="10892"/>
    <cellStyle name="Обычный 4 2 4 4" xfId="10893"/>
    <cellStyle name="Обычный 4 2 5" xfId="4463"/>
    <cellStyle name="Обычный 4 2_Проект НВВ на 2012  (28 12 2011) с формулами ОКОНЧАТЕЛЬНО (version 1)" xfId="3961"/>
    <cellStyle name="Обычный 4 20" xfId="2035"/>
    <cellStyle name="Обычный 4 21" xfId="2036"/>
    <cellStyle name="Обычный 4 21 2" xfId="2037"/>
    <cellStyle name="Обычный 4 21 2 2" xfId="6929"/>
    <cellStyle name="Обычный 4 21 2 2 2" xfId="10894"/>
    <cellStyle name="Обычный 4 21 2 2 3" xfId="10895"/>
    <cellStyle name="Обычный 4 21 2 3" xfId="10896"/>
    <cellStyle name="Обычный 4 21 2 4" xfId="10897"/>
    <cellStyle name="Обычный 4 22" xfId="2038"/>
    <cellStyle name="Обычный 4 22 2" xfId="2039"/>
    <cellStyle name="Обычный 4 23" xfId="2040"/>
    <cellStyle name="Обычный 4 23 2" xfId="6930"/>
    <cellStyle name="Обычный 4 23 2 2" xfId="10898"/>
    <cellStyle name="Обычный 4 23 2 3" xfId="10899"/>
    <cellStyle name="Обычный 4 23 3" xfId="10900"/>
    <cellStyle name="Обычный 4 23 4" xfId="10901"/>
    <cellStyle name="Обычный 4 24" xfId="2573"/>
    <cellStyle name="Обычный 4 25" xfId="6475"/>
    <cellStyle name="Обычный 4 26" xfId="6476"/>
    <cellStyle name="Обычный 4 3" xfId="2041"/>
    <cellStyle name="Обычный 4 3 2" xfId="2042"/>
    <cellStyle name="Обычный 4 3 3" xfId="2043"/>
    <cellStyle name="Обычный 4 3 4" xfId="4464"/>
    <cellStyle name="Обычный 4 4" xfId="2044"/>
    <cellStyle name="Обычный 4 4 2" xfId="2045"/>
    <cellStyle name="Обычный 4 5" xfId="2046"/>
    <cellStyle name="Обычный 4 5 2" xfId="2047"/>
    <cellStyle name="Обычный 4 6" xfId="2048"/>
    <cellStyle name="Обычный 4 7" xfId="2049"/>
    <cellStyle name="Обычный 4 8" xfId="2050"/>
    <cellStyle name="Обычный 4 9" xfId="2051"/>
    <cellStyle name="Обычный 4_32 форма ФСК" xfId="3962"/>
    <cellStyle name="Обычный 40" xfId="4465"/>
    <cellStyle name="Обычный 40 2" xfId="6931"/>
    <cellStyle name="Обычный 40 2 2" xfId="10902"/>
    <cellStyle name="Обычный 40 2 3" xfId="10903"/>
    <cellStyle name="Обычный 40 3" xfId="10904"/>
    <cellStyle name="Обычный 40 4" xfId="10905"/>
    <cellStyle name="Обычный 41" xfId="6477"/>
    <cellStyle name="Обычный 42" xfId="2052"/>
    <cellStyle name="Обычный 42 2" xfId="2053"/>
    <cellStyle name="Обычный 42_Приложение 2 10-00" xfId="2054"/>
    <cellStyle name="Обычный 43" xfId="6932"/>
    <cellStyle name="Обычный 44" xfId="6933"/>
    <cellStyle name="Обычный 44 2" xfId="10906"/>
    <cellStyle name="Обычный 44 3" xfId="10907"/>
    <cellStyle name="Обычный 45" xfId="6772"/>
    <cellStyle name="Обычный 45 2" xfId="10908"/>
    <cellStyle name="Обычный 45 3" xfId="10909"/>
    <cellStyle name="Обычный 46" xfId="7011"/>
    <cellStyle name="Обычный 47" xfId="7012"/>
    <cellStyle name="Обычный 48" xfId="7013"/>
    <cellStyle name="Обычный 49" xfId="7014"/>
    <cellStyle name="Обычный 5" xfId="2055"/>
    <cellStyle name="Обычный 5 10" xfId="3963"/>
    <cellStyle name="Обычный 5 11" xfId="3964"/>
    <cellStyle name="Обычный 5 12" xfId="3965"/>
    <cellStyle name="Обычный 5 13" xfId="3966"/>
    <cellStyle name="Обычный 5 14" xfId="3967"/>
    <cellStyle name="Обычный 5 2" xfId="2056"/>
    <cellStyle name="Обычный 5 2 2" xfId="2057"/>
    <cellStyle name="Обычный 5 2 3" xfId="2058"/>
    <cellStyle name="Обычный 5 2 4" xfId="2059"/>
    <cellStyle name="Обычный 5 2 5" xfId="2060"/>
    <cellStyle name="Обычный 5 2 6" xfId="2061"/>
    <cellStyle name="Обычный 5 2 6 2" xfId="6934"/>
    <cellStyle name="Обычный 5 2 6 2 2" xfId="10910"/>
    <cellStyle name="Обычный 5 2 6 2 3" xfId="10911"/>
    <cellStyle name="Обычный 5 2 6 3" xfId="10912"/>
    <cellStyle name="Обычный 5 2 6 4" xfId="10913"/>
    <cellStyle name="Обычный 5 2 7" xfId="3968"/>
    <cellStyle name="Обычный 5 2 8" xfId="4543"/>
    <cellStyle name="Обычный 5 3" xfId="2062"/>
    <cellStyle name="Обычный 5 3 2" xfId="2063"/>
    <cellStyle name="Обычный 5 4" xfId="2064"/>
    <cellStyle name="Обычный 5 5" xfId="2065"/>
    <cellStyle name="Обычный 5 6" xfId="2066"/>
    <cellStyle name="Обычный 5 7" xfId="2067"/>
    <cellStyle name="Обычный 5 7 2" xfId="2068"/>
    <cellStyle name="Обычный 5 7 3" xfId="6935"/>
    <cellStyle name="Обычный 5 7 3 2" xfId="10914"/>
    <cellStyle name="Обычный 5 7 3 3" xfId="10915"/>
    <cellStyle name="Обычный 5 7 4" xfId="10916"/>
    <cellStyle name="Обычный 5 7 5" xfId="10917"/>
    <cellStyle name="Обычный 5 8" xfId="2069"/>
    <cellStyle name="Обычный 5 8 2" xfId="2070"/>
    <cellStyle name="Обычный 5 8 3" xfId="6936"/>
    <cellStyle name="Обычный 5 8 3 2" xfId="10918"/>
    <cellStyle name="Обычный 5 8 3 3" xfId="10919"/>
    <cellStyle name="Обычный 5 8 4" xfId="10920"/>
    <cellStyle name="Обычный 5 8 5" xfId="10921"/>
    <cellStyle name="Обычный 5 9" xfId="3969"/>
    <cellStyle name="Обычный 5_Итоги тариф. кампании 2011_коррек" xfId="2869"/>
    <cellStyle name="Обычный 50" xfId="7015"/>
    <cellStyle name="Обычный 51" xfId="2071"/>
    <cellStyle name="Обычный 52" xfId="7016"/>
    <cellStyle name="Обычный 6" xfId="2072"/>
    <cellStyle name="Обычный 6 10" xfId="3970"/>
    <cellStyle name="Обычный 6 11" xfId="3971"/>
    <cellStyle name="Обычный 6 12" xfId="3972"/>
    <cellStyle name="Обычный 6 13" xfId="3973"/>
    <cellStyle name="Обычный 6 14" xfId="3974"/>
    <cellStyle name="Обычный 6 15" xfId="3975"/>
    <cellStyle name="Обычный 6 16" xfId="3976"/>
    <cellStyle name="Обычный 6 17" xfId="3977"/>
    <cellStyle name="Обычный 6 18" xfId="3978"/>
    <cellStyle name="Обычный 6 19" xfId="3979"/>
    <cellStyle name="Обычный 6 2" xfId="2073"/>
    <cellStyle name="Обычный 6 2 2" xfId="2074"/>
    <cellStyle name="Обычный 6 2 2 2" xfId="2075"/>
    <cellStyle name="Обычный 6 2 2 3" xfId="2076"/>
    <cellStyle name="Обычный 6 2 2 4" xfId="2077"/>
    <cellStyle name="Обычный 6 2 2 4 2" xfId="6937"/>
    <cellStyle name="Обычный 6 2 2 4 2 2" xfId="10922"/>
    <cellStyle name="Обычный 6 2 2 4 2 3" xfId="10923"/>
    <cellStyle name="Обычный 6 2 2 4 3" xfId="10924"/>
    <cellStyle name="Обычный 6 2 2 4 4" xfId="10925"/>
    <cellStyle name="Обычный 6 2 3" xfId="2078"/>
    <cellStyle name="Обычный 6 2 4" xfId="2079"/>
    <cellStyle name="Обычный 6 2 4 2" xfId="6938"/>
    <cellStyle name="Обычный 6 2 4 2 2" xfId="10926"/>
    <cellStyle name="Обычный 6 2 4 2 3" xfId="10927"/>
    <cellStyle name="Обычный 6 2 4 3" xfId="10928"/>
    <cellStyle name="Обычный 6 2 4 4" xfId="10929"/>
    <cellStyle name="Обычный 6 2 5" xfId="2080"/>
    <cellStyle name="Обычный 6 2 6" xfId="2081"/>
    <cellStyle name="Обычный 6 2 6 2" xfId="6939"/>
    <cellStyle name="Обычный 6 2 6 2 2" xfId="10930"/>
    <cellStyle name="Обычный 6 2 6 2 3" xfId="10931"/>
    <cellStyle name="Обычный 6 2 6 3" xfId="10932"/>
    <cellStyle name="Обычный 6 2 6 4" xfId="10933"/>
    <cellStyle name="Обычный 6 2 7" xfId="3980"/>
    <cellStyle name="Обычный 6 2 8" xfId="4544"/>
    <cellStyle name="Обычный 6 2_6" xfId="2082"/>
    <cellStyle name="Обычный 6 20" xfId="3981"/>
    <cellStyle name="Обычный 6 21" xfId="3982"/>
    <cellStyle name="Обычный 6 22" xfId="3983"/>
    <cellStyle name="Обычный 6 23" xfId="3984"/>
    <cellStyle name="Обычный 6 24" xfId="4545"/>
    <cellStyle name="Обычный 6 3" xfId="2083"/>
    <cellStyle name="Обычный 6 3 2" xfId="2084"/>
    <cellStyle name="Обычный 6 3 3" xfId="2085"/>
    <cellStyle name="Обычный 6 3 3 2" xfId="6940"/>
    <cellStyle name="Обычный 6 3 3 2 2" xfId="10934"/>
    <cellStyle name="Обычный 6 3 3 2 3" xfId="10935"/>
    <cellStyle name="Обычный 6 3 3 3" xfId="10936"/>
    <cellStyle name="Обычный 6 3 3 4" xfId="10937"/>
    <cellStyle name="Обычный 6 3 4" xfId="4466"/>
    <cellStyle name="Обычный 6 3_6" xfId="2086"/>
    <cellStyle name="Обычный 6 4" xfId="2087"/>
    <cellStyle name="Обычный 6 5" xfId="2088"/>
    <cellStyle name="Обычный 6 6" xfId="2089"/>
    <cellStyle name="Обычный 6 7" xfId="2090"/>
    <cellStyle name="Обычный 6 8" xfId="3985"/>
    <cellStyle name="Обычный 6 8 2" xfId="10938"/>
    <cellStyle name="Обычный 6 8 3" xfId="10939"/>
    <cellStyle name="Обычный 6 9" xfId="3986"/>
    <cellStyle name="Обычный 6_2011.04.26 Расчет ВЫРУЧКИ 2011 нов. тарифы" xfId="3987"/>
    <cellStyle name="Обычный 66" xfId="2091"/>
    <cellStyle name="Обычный 7" xfId="2092"/>
    <cellStyle name="Обычный 7 10" xfId="3988"/>
    <cellStyle name="Обычный 7 11" xfId="3989"/>
    <cellStyle name="Обычный 7 12" xfId="3990"/>
    <cellStyle name="Обычный 7 13" xfId="3991"/>
    <cellStyle name="Обычный 7 14" xfId="3992"/>
    <cellStyle name="Обычный 7 15" xfId="3993"/>
    <cellStyle name="Обычный 7 16" xfId="4546"/>
    <cellStyle name="Обычный 7 2" xfId="2093"/>
    <cellStyle name="Обычный 7 2 2" xfId="2094"/>
    <cellStyle name="Обычный 7 2 3" xfId="3994"/>
    <cellStyle name="Обычный 7 2 3 2" xfId="6941"/>
    <cellStyle name="Обычный 7 2 3 2 2" xfId="10940"/>
    <cellStyle name="Обычный 7 2 3 2 3" xfId="10941"/>
    <cellStyle name="Обычный 7 2 3 3" xfId="10942"/>
    <cellStyle name="Обычный 7 2 3 4" xfId="10943"/>
    <cellStyle name="Обычный 7 2 4" xfId="3995"/>
    <cellStyle name="Обычный 7 2 4 2" xfId="10944"/>
    <cellStyle name="Обычный 7 2 4 3" xfId="10945"/>
    <cellStyle name="Обычный 7 2 5" xfId="3996"/>
    <cellStyle name="Обычный 7 2 6" xfId="3997"/>
    <cellStyle name="Обычный 7 2 7" xfId="3998"/>
    <cellStyle name="Обычный 7 2 8" xfId="4547"/>
    <cellStyle name="Обычный 7 3" xfId="2095"/>
    <cellStyle name="Обычный 7 3 2" xfId="2096"/>
    <cellStyle name="Обычный 7 3 3" xfId="4467"/>
    <cellStyle name="Обычный 7 4" xfId="2097"/>
    <cellStyle name="Обычный 7 4 2" xfId="3999"/>
    <cellStyle name="Обычный 7 5" xfId="2098"/>
    <cellStyle name="Обычный 7 5 2" xfId="6942"/>
    <cellStyle name="Обычный 7 5 2 2" xfId="10946"/>
    <cellStyle name="Обычный 7 5 2 3" xfId="10947"/>
    <cellStyle name="Обычный 7 5 3" xfId="10948"/>
    <cellStyle name="Обычный 7 5 4" xfId="10949"/>
    <cellStyle name="Обычный 7 6" xfId="4000"/>
    <cellStyle name="Обычный 7 6 2" xfId="6943"/>
    <cellStyle name="Обычный 7 6 2 2" xfId="10950"/>
    <cellStyle name="Обычный 7 6 2 3" xfId="10951"/>
    <cellStyle name="Обычный 7 6 3" xfId="10952"/>
    <cellStyle name="Обычный 7 6 4" xfId="10953"/>
    <cellStyle name="Обычный 7 7" xfId="4001"/>
    <cellStyle name="Обычный 7 8" xfId="4002"/>
    <cellStyle name="Обычный 7 9" xfId="4003"/>
    <cellStyle name="Обычный 7_2011.06.09. Рост тарифа для письма" xfId="4004"/>
    <cellStyle name="Обычный 76" xfId="2099"/>
    <cellStyle name="Обычный 8" xfId="2100"/>
    <cellStyle name="Обычный 8 2" xfId="2101"/>
    <cellStyle name="Обычный 8 2 19" xfId="4005"/>
    <cellStyle name="Обычный 8 2 2" xfId="2102"/>
    <cellStyle name="Обычный 8 2 3" xfId="2103"/>
    <cellStyle name="Обычный 8 2 4" xfId="4468"/>
    <cellStyle name="Обычный 8 3" xfId="2104"/>
    <cellStyle name="Обычный 8 3 2" xfId="2105"/>
    <cellStyle name="Обычный 8 3 2 2" xfId="6944"/>
    <cellStyle name="Обычный 8 3 2 2 2" xfId="10954"/>
    <cellStyle name="Обычный 8 3 2 2 3" xfId="10955"/>
    <cellStyle name="Обычный 8 3 2 3" xfId="10956"/>
    <cellStyle name="Обычный 8 3 2 4" xfId="10957"/>
    <cellStyle name="Обычный 8 3 3" xfId="2106"/>
    <cellStyle name="Обычный 8 3 4" xfId="6945"/>
    <cellStyle name="Обычный 8 3 4 2" xfId="10958"/>
    <cellStyle name="Обычный 8 3 4 3" xfId="10959"/>
    <cellStyle name="Обычный 8 3 5" xfId="10960"/>
    <cellStyle name="Обычный 8 3 6" xfId="10961"/>
    <cellStyle name="Обычный 8 3 7" xfId="2107"/>
    <cellStyle name="Обычный 8 3 7 2" xfId="2108"/>
    <cellStyle name="Обычный 8 3 7 2 2" xfId="6946"/>
    <cellStyle name="Обычный 8 3 7 2 2 2" xfId="10962"/>
    <cellStyle name="Обычный 8 3 7 2 2 3" xfId="10963"/>
    <cellStyle name="Обычный 8 3 7 2 3" xfId="10964"/>
    <cellStyle name="Обычный 8 3 7 2 4" xfId="10965"/>
    <cellStyle name="Обычный 8 3 7 3" xfId="6947"/>
    <cellStyle name="Обычный 8 3 7 3 2" xfId="10966"/>
    <cellStyle name="Обычный 8 3 7 3 3" xfId="10967"/>
    <cellStyle name="Обычный 8 3 7 4" xfId="10968"/>
    <cellStyle name="Обычный 8 3 7 5" xfId="10969"/>
    <cellStyle name="Обычный 8 4" xfId="2109"/>
    <cellStyle name="Обычный 8 4 2" xfId="2110"/>
    <cellStyle name="Обычный 8 5" xfId="2111"/>
    <cellStyle name="Обычный 8 6" xfId="2112"/>
    <cellStyle name="Обычный 8 7" xfId="2574"/>
    <cellStyle name="Обычный 8 8" xfId="4006"/>
    <cellStyle name="Обычный 8 9" xfId="4548"/>
    <cellStyle name="Обычный 8_6" xfId="2113"/>
    <cellStyle name="Обычный 81" xfId="2114"/>
    <cellStyle name="Обычный 83" xfId="2115"/>
    <cellStyle name="Обычный 9" xfId="2116"/>
    <cellStyle name="Обычный 9 2" xfId="2117"/>
    <cellStyle name="Обычный 9 2 2" xfId="2118"/>
    <cellStyle name="Обычный 9 2 3" xfId="4007"/>
    <cellStyle name="Обычный 9 2 4" xfId="4008"/>
    <cellStyle name="Обычный 9 2 5" xfId="4009"/>
    <cellStyle name="Обычный 9 2 6" xfId="4010"/>
    <cellStyle name="Обычный 9 2 7" xfId="4011"/>
    <cellStyle name="Обычный 9 2 8" xfId="4549"/>
    <cellStyle name="Обычный 9 3" xfId="2119"/>
    <cellStyle name="Обычный 9 3 2" xfId="2120"/>
    <cellStyle name="Обычный 9 4" xfId="2121"/>
    <cellStyle name="Обычный 9 5" xfId="2122"/>
    <cellStyle name="Обычный 9 6" xfId="4012"/>
    <cellStyle name="Обычный 9 7" xfId="4013"/>
    <cellStyle name="Обычный 9 8" xfId="4550"/>
    <cellStyle name="Обычный 9_6" xfId="2123"/>
    <cellStyle name="Обычный 96" xfId="2124"/>
    <cellStyle name="Обычный_12 пункт МУ №277" xfId="7001"/>
    <cellStyle name="Плохой 10" xfId="4014"/>
    <cellStyle name="Плохой 11" xfId="4015"/>
    <cellStyle name="Плохой 2" xfId="2125"/>
    <cellStyle name="Плохой 2 2" xfId="2126"/>
    <cellStyle name="Плохой 2 3" xfId="2127"/>
    <cellStyle name="Плохой 2 4" xfId="2128"/>
    <cellStyle name="Плохой 2 5" xfId="2129"/>
    <cellStyle name="Плохой 2 6" xfId="2130"/>
    <cellStyle name="Плохой 2 7" xfId="2131"/>
    <cellStyle name="Плохой 3" xfId="2132"/>
    <cellStyle name="Плохой 3 2" xfId="2133"/>
    <cellStyle name="Плохой 4" xfId="2870"/>
    <cellStyle name="Плохой 5" xfId="2871"/>
    <cellStyle name="Плохой 6" xfId="2872"/>
    <cellStyle name="Плохой 7" xfId="2873"/>
    <cellStyle name="Плохой 8" xfId="2874"/>
    <cellStyle name="Плохой 9" xfId="4016"/>
    <cellStyle name="По центру" xfId="7017"/>
    <cellStyle name="По центру с переносом" xfId="2134"/>
    <cellStyle name="По центру с переносом 2" xfId="2875"/>
    <cellStyle name="По центру с переносом 3" xfId="7018"/>
    <cellStyle name="По центру с переносом 4" xfId="7019"/>
    <cellStyle name="По ширине" xfId="7020"/>
    <cellStyle name="По ширине с переносом" xfId="2135"/>
    <cellStyle name="По ширине с переносом 2" xfId="2876"/>
    <cellStyle name="По ширине с переносом 3" xfId="7021"/>
    <cellStyle name="По ширине с переносом 4" xfId="7022"/>
    <cellStyle name="Поле ввода" xfId="2136"/>
    <cellStyle name="Пояснение 10" xfId="4017"/>
    <cellStyle name="Пояснение 11" xfId="4018"/>
    <cellStyle name="Пояснение 2" xfId="2137"/>
    <cellStyle name="Пояснение 2 2" xfId="2138"/>
    <cellStyle name="Пояснение 2 3" xfId="2139"/>
    <cellStyle name="Пояснение 2 4" xfId="2140"/>
    <cellStyle name="Пояснение 2 5" xfId="2141"/>
    <cellStyle name="Пояснение 2 6" xfId="2142"/>
    <cellStyle name="Пояснение 2 7" xfId="2143"/>
    <cellStyle name="Пояснение 3" xfId="2144"/>
    <cellStyle name="Пояснение 3 2" xfId="2145"/>
    <cellStyle name="Пояснение 4" xfId="2877"/>
    <cellStyle name="Пояснение 5" xfId="2878"/>
    <cellStyle name="Пояснение 6" xfId="2879"/>
    <cellStyle name="Пояснение 7" xfId="2880"/>
    <cellStyle name="Пояснение 8" xfId="2881"/>
    <cellStyle name="Пояснение 9" xfId="4019"/>
    <cellStyle name="Примечание 10" xfId="2146"/>
    <cellStyle name="Примечание 10 2" xfId="2147"/>
    <cellStyle name="Примечание 10 2 2" xfId="6478"/>
    <cellStyle name="Примечание 10 2 3" xfId="6479"/>
    <cellStyle name="Примечание 10 2 4" xfId="6480"/>
    <cellStyle name="Примечание 10 2 5" xfId="6481"/>
    <cellStyle name="Примечание 10 3" xfId="2148"/>
    <cellStyle name="Примечание 10 3 2" xfId="6482"/>
    <cellStyle name="Примечание 10 3 3" xfId="6483"/>
    <cellStyle name="Примечание 10 3 4" xfId="6484"/>
    <cellStyle name="Примечание 10 3 5" xfId="6485"/>
    <cellStyle name="Примечание 10 4" xfId="4020"/>
    <cellStyle name="Примечание 10 5" xfId="4021"/>
    <cellStyle name="Примечание 10 6" xfId="4022"/>
    <cellStyle name="Примечание 10 7" xfId="4023"/>
    <cellStyle name="Примечание 10 8" xfId="4024"/>
    <cellStyle name="Примечание 11" xfId="2882"/>
    <cellStyle name="Примечание 11 2" xfId="4025"/>
    <cellStyle name="Примечание 11 3" xfId="4026"/>
    <cellStyle name="Примечание 11 4" xfId="4027"/>
    <cellStyle name="Примечание 11 5" xfId="4028"/>
    <cellStyle name="Примечание 11 6" xfId="4029"/>
    <cellStyle name="Примечание 11 7" xfId="4030"/>
    <cellStyle name="Примечание 11 8" xfId="4031"/>
    <cellStyle name="Примечание 2" xfId="2149"/>
    <cellStyle name="Примечание 2 10" xfId="2883"/>
    <cellStyle name="Примечание 2 10 2" xfId="2884"/>
    <cellStyle name="Примечание 2 11" xfId="4032"/>
    <cellStyle name="Примечание 2 12" xfId="4033"/>
    <cellStyle name="Примечание 2 13" xfId="4034"/>
    <cellStyle name="Примечание 2 14" xfId="4035"/>
    <cellStyle name="Примечание 2 2" xfId="2150"/>
    <cellStyle name="Примечание 2 2 2" xfId="2151"/>
    <cellStyle name="Примечание 2 2 2 2" xfId="2152"/>
    <cellStyle name="Примечание 2 2 2 2 2" xfId="2885"/>
    <cellStyle name="Примечание 2 2 2 2 3" xfId="6486"/>
    <cellStyle name="Примечание 2 2 2 2 4" xfId="6487"/>
    <cellStyle name="Примечание 2 2 2 2 5" xfId="6488"/>
    <cellStyle name="Примечание 2 2 2 3" xfId="2886"/>
    <cellStyle name="Примечание 2 2 2 4" xfId="6489"/>
    <cellStyle name="Примечание 2 2 2 5" xfId="6490"/>
    <cellStyle name="Примечание 2 2 2 6" xfId="6491"/>
    <cellStyle name="Примечание 2 2 3" xfId="2153"/>
    <cellStyle name="Примечание 2 2 3 2" xfId="2154"/>
    <cellStyle name="Примечание 2 2 3 2 2" xfId="6492"/>
    <cellStyle name="Примечание 2 2 3 2 3" xfId="6493"/>
    <cellStyle name="Примечание 2 2 3 2 4" xfId="6494"/>
    <cellStyle name="Примечание 2 2 3 2 5" xfId="6495"/>
    <cellStyle name="Примечание 2 2 3 3" xfId="6496"/>
    <cellStyle name="Примечание 2 2 3 4" xfId="6497"/>
    <cellStyle name="Примечание 2 2 3 5" xfId="6498"/>
    <cellStyle name="Примечание 2 2 3 6" xfId="6499"/>
    <cellStyle name="Примечание 2 2 4" xfId="2155"/>
    <cellStyle name="Примечание 2 2 4 2" xfId="2887"/>
    <cellStyle name="Примечание 2 2 4 3" xfId="6500"/>
    <cellStyle name="Примечание 2 2 4 4" xfId="6501"/>
    <cellStyle name="Примечание 2 2 4 5" xfId="6502"/>
    <cellStyle name="Примечание 2 2 5" xfId="6503"/>
    <cellStyle name="Примечание 2 2 6" xfId="6504"/>
    <cellStyle name="Примечание 2 2 7" xfId="6505"/>
    <cellStyle name="Примечание 2 2 8" xfId="6506"/>
    <cellStyle name="Примечание 2 3" xfId="2156"/>
    <cellStyle name="Примечание 2 3 2" xfId="2157"/>
    <cellStyle name="Примечание 2 3 2 2" xfId="6507"/>
    <cellStyle name="Примечание 2 3 2 3" xfId="6508"/>
    <cellStyle name="Примечание 2 3 2 4" xfId="6509"/>
    <cellStyle name="Примечание 2 3 2 5" xfId="6510"/>
    <cellStyle name="Примечание 2 3 3" xfId="2158"/>
    <cellStyle name="Примечание 2 3 3 2" xfId="6511"/>
    <cellStyle name="Примечание 2 3 3 3" xfId="6512"/>
    <cellStyle name="Примечание 2 3 3 4" xfId="6513"/>
    <cellStyle name="Примечание 2 3 3 5" xfId="6514"/>
    <cellStyle name="Примечание 2 3 4" xfId="6515"/>
    <cellStyle name="Примечание 2 3 5" xfId="6516"/>
    <cellStyle name="Примечание 2 3 6" xfId="6517"/>
    <cellStyle name="Примечание 2 3 7" xfId="6518"/>
    <cellStyle name="Примечание 2 4" xfId="2159"/>
    <cellStyle name="Примечание 2 4 2" xfId="2160"/>
    <cellStyle name="Примечание 2 4 2 2" xfId="6519"/>
    <cellStyle name="Примечание 2 4 2 3" xfId="6520"/>
    <cellStyle name="Примечание 2 4 2 4" xfId="6521"/>
    <cellStyle name="Примечание 2 4 2 5" xfId="6522"/>
    <cellStyle name="Примечание 2 4 3" xfId="2161"/>
    <cellStyle name="Примечание 2 4 3 2" xfId="6523"/>
    <cellStyle name="Примечание 2 4 3 3" xfId="6524"/>
    <cellStyle name="Примечание 2 4 3 4" xfId="6525"/>
    <cellStyle name="Примечание 2 4 3 5" xfId="6526"/>
    <cellStyle name="Примечание 2 4 4" xfId="6527"/>
    <cellStyle name="Примечание 2 4 5" xfId="6528"/>
    <cellStyle name="Примечание 2 4 6" xfId="6529"/>
    <cellStyle name="Примечание 2 4 7" xfId="6530"/>
    <cellStyle name="Примечание 2 5" xfId="2162"/>
    <cellStyle name="Примечание 2 5 2" xfId="2163"/>
    <cellStyle name="Примечание 2 5 2 2" xfId="6531"/>
    <cellStyle name="Примечание 2 5 2 3" xfId="6532"/>
    <cellStyle name="Примечание 2 5 2 4" xfId="6533"/>
    <cellStyle name="Примечание 2 5 2 5" xfId="6534"/>
    <cellStyle name="Примечание 2 5 3" xfId="2164"/>
    <cellStyle name="Примечание 2 5 3 2" xfId="6535"/>
    <cellStyle name="Примечание 2 5 3 3" xfId="6536"/>
    <cellStyle name="Примечание 2 5 3 4" xfId="6537"/>
    <cellStyle name="Примечание 2 5 3 5" xfId="6538"/>
    <cellStyle name="Примечание 2 5 4" xfId="6539"/>
    <cellStyle name="Примечание 2 5 5" xfId="6540"/>
    <cellStyle name="Примечание 2 5 6" xfId="6541"/>
    <cellStyle name="Примечание 2 5 7" xfId="6542"/>
    <cellStyle name="Примечание 2 6" xfId="2165"/>
    <cellStyle name="Примечание 2 6 2" xfId="2166"/>
    <cellStyle name="Примечание 2 6 2 2" xfId="6543"/>
    <cellStyle name="Примечание 2 6 2 3" xfId="6544"/>
    <cellStyle name="Примечание 2 6 2 4" xfId="6545"/>
    <cellStyle name="Примечание 2 6 2 5" xfId="6546"/>
    <cellStyle name="Примечание 2 6 3" xfId="2167"/>
    <cellStyle name="Примечание 2 6 3 2" xfId="6547"/>
    <cellStyle name="Примечание 2 6 3 3" xfId="6548"/>
    <cellStyle name="Примечание 2 6 3 4" xfId="6549"/>
    <cellStyle name="Примечание 2 6 3 5" xfId="6550"/>
    <cellStyle name="Примечание 2 6 4" xfId="2168"/>
    <cellStyle name="Примечание 2 6 4 2" xfId="6551"/>
    <cellStyle name="Примечание 2 6 4 3" xfId="6552"/>
    <cellStyle name="Примечание 2 6 4 4" xfId="6553"/>
    <cellStyle name="Примечание 2 6 4 5" xfId="6554"/>
    <cellStyle name="Примечание 2 6 5" xfId="6555"/>
    <cellStyle name="Примечание 2 6 6" xfId="6556"/>
    <cellStyle name="Примечание 2 6 7" xfId="6557"/>
    <cellStyle name="Примечание 2 6 8" xfId="6558"/>
    <cellStyle name="Примечание 2 7" xfId="2169"/>
    <cellStyle name="Примечание 2 7 2" xfId="6559"/>
    <cellStyle name="Примечание 2 7 3" xfId="6560"/>
    <cellStyle name="Примечание 2 7 4" xfId="6561"/>
    <cellStyle name="Примечание 2 7 5" xfId="6562"/>
    <cellStyle name="Примечание 2 8" xfId="2888"/>
    <cellStyle name="Примечание 2 9" xfId="2889"/>
    <cellStyle name="Примечание 3" xfId="2170"/>
    <cellStyle name="Примечание 3 2" xfId="2171"/>
    <cellStyle name="Примечание 3 2 2" xfId="2172"/>
    <cellStyle name="Примечание 3 2 2 2" xfId="2173"/>
    <cellStyle name="Примечание 3 2 2 2 2" xfId="6563"/>
    <cellStyle name="Примечание 3 2 2 2 3" xfId="6564"/>
    <cellStyle name="Примечание 3 2 2 2 4" xfId="6565"/>
    <cellStyle name="Примечание 3 2 2 2 5" xfId="6566"/>
    <cellStyle name="Примечание 3 2 2 3" xfId="6567"/>
    <cellStyle name="Примечание 3 2 2 4" xfId="6568"/>
    <cellStyle name="Примечание 3 2 2 5" xfId="6569"/>
    <cellStyle name="Примечание 3 2 2 6" xfId="6570"/>
    <cellStyle name="Примечание 3 2 3" xfId="2174"/>
    <cellStyle name="Примечание 3 2 3 2" xfId="6571"/>
    <cellStyle name="Примечание 3 2 3 3" xfId="6572"/>
    <cellStyle name="Примечание 3 2 3 4" xfId="6573"/>
    <cellStyle name="Примечание 3 2 3 5" xfId="6574"/>
    <cellStyle name="Примечание 3 2 4" xfId="6575"/>
    <cellStyle name="Примечание 3 2 5" xfId="6576"/>
    <cellStyle name="Примечание 3 2 6" xfId="6577"/>
    <cellStyle name="Примечание 3 2 7" xfId="6578"/>
    <cellStyle name="Примечание 3 3" xfId="2175"/>
    <cellStyle name="Примечание 3 3 2" xfId="6579"/>
    <cellStyle name="Примечание 3 3 3" xfId="6580"/>
    <cellStyle name="Примечание 3 3 4" xfId="6581"/>
    <cellStyle name="Примечание 3 3 5" xfId="6582"/>
    <cellStyle name="Примечание 3 4" xfId="2176"/>
    <cellStyle name="Примечание 3 4 2" xfId="6583"/>
    <cellStyle name="Примечание 3 4 3" xfId="6584"/>
    <cellStyle name="Примечание 3 4 4" xfId="6585"/>
    <cellStyle name="Примечание 3 4 5" xfId="6586"/>
    <cellStyle name="Примечание 3 5" xfId="2177"/>
    <cellStyle name="Примечание 3 5 2" xfId="6587"/>
    <cellStyle name="Примечание 3 5 3" xfId="6588"/>
    <cellStyle name="Примечание 3 5 4" xfId="6589"/>
    <cellStyle name="Примечание 3 5 5" xfId="6590"/>
    <cellStyle name="Примечание 3 6" xfId="4036"/>
    <cellStyle name="Примечание 3 6 2" xfId="10970"/>
    <cellStyle name="Примечание 3 6 3" xfId="10971"/>
    <cellStyle name="Примечание 3 7" xfId="4037"/>
    <cellStyle name="Примечание 3 8" xfId="4038"/>
    <cellStyle name="Примечание 4" xfId="2178"/>
    <cellStyle name="Примечание 4 2" xfId="2179"/>
    <cellStyle name="Примечание 4 2 2" xfId="6591"/>
    <cellStyle name="Примечание 4 2 3" xfId="6592"/>
    <cellStyle name="Примечание 4 2 4" xfId="6593"/>
    <cellStyle name="Примечание 4 2 5" xfId="6594"/>
    <cellStyle name="Примечание 4 3" xfId="2180"/>
    <cellStyle name="Примечание 4 4" xfId="4039"/>
    <cellStyle name="Примечание 4 4 2" xfId="10972"/>
    <cellStyle name="Примечание 4 4 3" xfId="10973"/>
    <cellStyle name="Примечание 4 5" xfId="4040"/>
    <cellStyle name="Примечание 4 6" xfId="4041"/>
    <cellStyle name="Примечание 4 7" xfId="4042"/>
    <cellStyle name="Примечание 4 8" xfId="4043"/>
    <cellStyle name="Примечание 5" xfId="2181"/>
    <cellStyle name="Примечание 5 2" xfId="4044"/>
    <cellStyle name="Примечание 5 2 2" xfId="10974"/>
    <cellStyle name="Примечание 5 2 3" xfId="10975"/>
    <cellStyle name="Примечание 5 3" xfId="4045"/>
    <cellStyle name="Примечание 5 4" xfId="4046"/>
    <cellStyle name="Примечание 5 5" xfId="4047"/>
    <cellStyle name="Примечание 5 6" xfId="4048"/>
    <cellStyle name="Примечание 5 7" xfId="4049"/>
    <cellStyle name="Примечание 5 8" xfId="4050"/>
    <cellStyle name="Примечание 6" xfId="2182"/>
    <cellStyle name="Примечание 6 2" xfId="4051"/>
    <cellStyle name="Примечание 6 2 2" xfId="10976"/>
    <cellStyle name="Примечание 6 2 3" xfId="10977"/>
    <cellStyle name="Примечание 6 3" xfId="4052"/>
    <cellStyle name="Примечание 6 4" xfId="4053"/>
    <cellStyle name="Примечание 6 5" xfId="4054"/>
    <cellStyle name="Примечание 6 6" xfId="4055"/>
    <cellStyle name="Примечание 6 7" xfId="4056"/>
    <cellStyle name="Примечание 6 8" xfId="4057"/>
    <cellStyle name="Примечание 7" xfId="2183"/>
    <cellStyle name="Примечание 7 2" xfId="4058"/>
    <cellStyle name="Примечание 7 2 2" xfId="10978"/>
    <cellStyle name="Примечание 7 2 3" xfId="10979"/>
    <cellStyle name="Примечание 7 3" xfId="4059"/>
    <cellStyle name="Примечание 7 4" xfId="4060"/>
    <cellStyle name="Примечание 7 5" xfId="4061"/>
    <cellStyle name="Примечание 7 6" xfId="4062"/>
    <cellStyle name="Примечание 7 7" xfId="4063"/>
    <cellStyle name="Примечание 7 8" xfId="4064"/>
    <cellStyle name="Примечание 8" xfId="2184"/>
    <cellStyle name="Примечание 8 2" xfId="4065"/>
    <cellStyle name="Примечание 8 2 2" xfId="10980"/>
    <cellStyle name="Примечание 8 2 3" xfId="10981"/>
    <cellStyle name="Примечание 8 3" xfId="4066"/>
    <cellStyle name="Примечание 8 4" xfId="4067"/>
    <cellStyle name="Примечание 8 5" xfId="4068"/>
    <cellStyle name="Примечание 8 6" xfId="4069"/>
    <cellStyle name="Примечание 8 7" xfId="4070"/>
    <cellStyle name="Примечание 8 8" xfId="4071"/>
    <cellStyle name="Примечание 9" xfId="2185"/>
    <cellStyle name="Примечание 9 2" xfId="4072"/>
    <cellStyle name="Примечание 9 2 2" xfId="10982"/>
    <cellStyle name="Примечание 9 2 3" xfId="10983"/>
    <cellStyle name="Примечание 9 3" xfId="4073"/>
    <cellStyle name="Примечание 9 4" xfId="4074"/>
    <cellStyle name="Примечание 9 5" xfId="4075"/>
    <cellStyle name="Примечание 9 6" xfId="4076"/>
    <cellStyle name="Примечание 9 7" xfId="4077"/>
    <cellStyle name="Примечание 9 8" xfId="4078"/>
    <cellStyle name="Процентный 10" xfId="2186"/>
    <cellStyle name="Процентный 10 10" xfId="2187"/>
    <cellStyle name="Процентный 10 2" xfId="2188"/>
    <cellStyle name="Процентный 11" xfId="2189"/>
    <cellStyle name="Процентный 11 2" xfId="2190"/>
    <cellStyle name="Процентный 12" xfId="2191"/>
    <cellStyle name="Процентный 13" xfId="2192"/>
    <cellStyle name="Процентный 14" xfId="2193"/>
    <cellStyle name="Процентный 15" xfId="2194"/>
    <cellStyle name="Процентный 16" xfId="4079"/>
    <cellStyle name="Процентный 2" xfId="2195"/>
    <cellStyle name="Процентный 2 10" xfId="2196"/>
    <cellStyle name="Процентный 2 10 2" xfId="2197"/>
    <cellStyle name="Процентный 2 11" xfId="2198"/>
    <cellStyle name="Процентный 2 11 2" xfId="2199"/>
    <cellStyle name="Процентный 2 12" xfId="2200"/>
    <cellStyle name="Процентный 2 12 2" xfId="2201"/>
    <cellStyle name="Процентный 2 13" xfId="2202"/>
    <cellStyle name="Процентный 2 14" xfId="2203"/>
    <cellStyle name="Процентный 2 15" xfId="2204"/>
    <cellStyle name="Процентный 2 16" xfId="2205"/>
    <cellStyle name="Процентный 2 17" xfId="2206"/>
    <cellStyle name="Процентный 2 18" xfId="2207"/>
    <cellStyle name="Процентный 2 19" xfId="2208"/>
    <cellStyle name="Процентный 2 2" xfId="2209"/>
    <cellStyle name="Процентный 2 2 2" xfId="2210"/>
    <cellStyle name="Процентный 2 2 2 2" xfId="4080"/>
    <cellStyle name="Процентный 2 2 2 2 2" xfId="4081"/>
    <cellStyle name="Процентный 2 2 2 2 3" xfId="4082"/>
    <cellStyle name="Процентный 2 2 2 2 4" xfId="4083"/>
    <cellStyle name="Процентный 2 2 2 2 5" xfId="4084"/>
    <cellStyle name="Процентный 2 2 2 2 6" xfId="4085"/>
    <cellStyle name="Процентный 2 2 2 2 7" xfId="4086"/>
    <cellStyle name="Процентный 2 2 2 2 8" xfId="4087"/>
    <cellStyle name="Процентный 2 2 2 3" xfId="4088"/>
    <cellStyle name="Процентный 2 2 2 3 2" xfId="4089"/>
    <cellStyle name="Процентный 2 2 2 3 3" xfId="4090"/>
    <cellStyle name="Процентный 2 2 2 3 4" xfId="4091"/>
    <cellStyle name="Процентный 2 2 2 3 5" xfId="4092"/>
    <cellStyle name="Процентный 2 2 2 3 6" xfId="4093"/>
    <cellStyle name="Процентный 2 2 2 3 7" xfId="4094"/>
    <cellStyle name="Процентный 2 2 2 3 8" xfId="4095"/>
    <cellStyle name="Процентный 2 2 2 4" xfId="4096"/>
    <cellStyle name="Процентный 2 2 2 4 2" xfId="4097"/>
    <cellStyle name="Процентный 2 2 2 4 3" xfId="4098"/>
    <cellStyle name="Процентный 2 2 2 4 4" xfId="4099"/>
    <cellStyle name="Процентный 2 2 2 4 5" xfId="4100"/>
    <cellStyle name="Процентный 2 2 2 4 6" xfId="4101"/>
    <cellStyle name="Процентный 2 2 2 4 7" xfId="4102"/>
    <cellStyle name="Процентный 2 2 2 4 8" xfId="4103"/>
    <cellStyle name="Процентный 2 2 2 5" xfId="4104"/>
    <cellStyle name="Процентный 2 2 2 5 2" xfId="4105"/>
    <cellStyle name="Процентный 2 2 2 5 3" xfId="4106"/>
    <cellStyle name="Процентный 2 2 2 5 4" xfId="4107"/>
    <cellStyle name="Процентный 2 2 2 5 5" xfId="4108"/>
    <cellStyle name="Процентный 2 2 2 5 6" xfId="4109"/>
    <cellStyle name="Процентный 2 2 2 5 7" xfId="4110"/>
    <cellStyle name="Процентный 2 2 2 5 8" xfId="4111"/>
    <cellStyle name="Процентный 2 2 2 6" xfId="4112"/>
    <cellStyle name="Процентный 2 2 2 6 2" xfId="4113"/>
    <cellStyle name="Процентный 2 2 2 6 3" xfId="4114"/>
    <cellStyle name="Процентный 2 2 2 6 4" xfId="4115"/>
    <cellStyle name="Процентный 2 2 2 6 5" xfId="4116"/>
    <cellStyle name="Процентный 2 2 2 6 6" xfId="4117"/>
    <cellStyle name="Процентный 2 2 2 6 7" xfId="4118"/>
    <cellStyle name="Процентный 2 2 2 6 8" xfId="4119"/>
    <cellStyle name="Процентный 2 2 2 7" xfId="4120"/>
    <cellStyle name="Процентный 2 2 2 7 2" xfId="4121"/>
    <cellStyle name="Процентный 2 2 2 7 3" xfId="4122"/>
    <cellStyle name="Процентный 2 2 2 7 4" xfId="4123"/>
    <cellStyle name="Процентный 2 2 2 7 5" xfId="4124"/>
    <cellStyle name="Процентный 2 2 2 7 6" xfId="4125"/>
    <cellStyle name="Процентный 2 2 2 7 7" xfId="4126"/>
    <cellStyle name="Процентный 2 2 2 7 8" xfId="4127"/>
    <cellStyle name="Процентный 2 2 2 8" xfId="4551"/>
    <cellStyle name="Процентный 2 2 3" xfId="2211"/>
    <cellStyle name="Процентный 2 2 3 2" xfId="2212"/>
    <cellStyle name="Процентный 2 2 4" xfId="2213"/>
    <cellStyle name="Процентный 2 2 5" xfId="2214"/>
    <cellStyle name="Процентный 2 2 6" xfId="4128"/>
    <cellStyle name="Процентный 2 2 7" xfId="4129"/>
    <cellStyle name="Процентный 2 2_6" xfId="2215"/>
    <cellStyle name="Процентный 2 20" xfId="2216"/>
    <cellStyle name="Процентный 2 21" xfId="2217"/>
    <cellStyle name="Процентный 2 22" xfId="2218"/>
    <cellStyle name="Процентный 2 23" xfId="2219"/>
    <cellStyle name="Процентный 2 24" xfId="2220"/>
    <cellStyle name="Процентный 2 25" xfId="2221"/>
    <cellStyle name="Процентный 2 26" xfId="2222"/>
    <cellStyle name="Процентный 2 27" xfId="2223"/>
    <cellStyle name="Процентный 2 28" xfId="4469"/>
    <cellStyle name="Процентный 2 29" xfId="4470"/>
    <cellStyle name="Процентный 2 3" xfId="2224"/>
    <cellStyle name="Процентный 2 3 2" xfId="2225"/>
    <cellStyle name="Процентный 2 3 3" xfId="2226"/>
    <cellStyle name="Процентный 2 3 4" xfId="4130"/>
    <cellStyle name="Процентный 2 3 5" xfId="4131"/>
    <cellStyle name="Процентный 2 3 6" xfId="4132"/>
    <cellStyle name="Процентный 2 3 7" xfId="4133"/>
    <cellStyle name="Процентный 2 3 8" xfId="4552"/>
    <cellStyle name="Процентный 2 4" xfId="2227"/>
    <cellStyle name="Процентный 2 4 2" xfId="2228"/>
    <cellStyle name="Процентный 2 4 3" xfId="4134"/>
    <cellStyle name="Процентный 2 4 4" xfId="4135"/>
    <cellStyle name="Процентный 2 4 5" xfId="4136"/>
    <cellStyle name="Процентный 2 4 6" xfId="4137"/>
    <cellStyle name="Процентный 2 4 7" xfId="4138"/>
    <cellStyle name="Процентный 2 4 8" xfId="4553"/>
    <cellStyle name="Процентный 2 5" xfId="2229"/>
    <cellStyle name="Процентный 2 5 2" xfId="2230"/>
    <cellStyle name="Процентный 2 6" xfId="2231"/>
    <cellStyle name="Процентный 2 6 2" xfId="2232"/>
    <cellStyle name="Процентный 2 7" xfId="2233"/>
    <cellStyle name="Процентный 2 7 2" xfId="2234"/>
    <cellStyle name="Процентный 2 8" xfId="2235"/>
    <cellStyle name="Процентный 2 8 2" xfId="2236"/>
    <cellStyle name="Процентный 2 9" xfId="2237"/>
    <cellStyle name="Процентный 2 9 2" xfId="2238"/>
    <cellStyle name="Процентный 2_40% на отпуск в сеть 11.01.10" xfId="4139"/>
    <cellStyle name="Процентный 3" xfId="2239"/>
    <cellStyle name="Процентный 3 10" xfId="2240"/>
    <cellStyle name="Процентный 3 11" xfId="2241"/>
    <cellStyle name="Процентный 3 12" xfId="2242"/>
    <cellStyle name="Процентный 3 13" xfId="2243"/>
    <cellStyle name="Процентный 3 14" xfId="2244"/>
    <cellStyle name="Процентный 3 15" xfId="2245"/>
    <cellStyle name="Процентный 3 16" xfId="2246"/>
    <cellStyle name="Процентный 3 17" xfId="2247"/>
    <cellStyle name="Процентный 3 18" xfId="2248"/>
    <cellStyle name="Процентный 3 19" xfId="2249"/>
    <cellStyle name="Процентный 3 2" xfId="2250"/>
    <cellStyle name="Процентный 3 2 2" xfId="2251"/>
    <cellStyle name="Процентный 3 2 3" xfId="2252"/>
    <cellStyle name="Процентный 3 2 4" xfId="4471"/>
    <cellStyle name="Процентный 3 20" xfId="2253"/>
    <cellStyle name="Процентный 3 21" xfId="4472"/>
    <cellStyle name="Процентный 3 3" xfId="2254"/>
    <cellStyle name="Процентный 3 4" xfId="2255"/>
    <cellStyle name="Процентный 3 5" xfId="2256"/>
    <cellStyle name="Процентный 3 6" xfId="2257"/>
    <cellStyle name="Процентный 3 7" xfId="2258"/>
    <cellStyle name="Процентный 3 8" xfId="2259"/>
    <cellStyle name="Процентный 3 9" xfId="2260"/>
    <cellStyle name="Процентный 3_6" xfId="2261"/>
    <cellStyle name="Процентный 4" xfId="2262"/>
    <cellStyle name="Процентный 4 2" xfId="2263"/>
    <cellStyle name="Процентный 4 3" xfId="2264"/>
    <cellStyle name="Процентный 4 4" xfId="2265"/>
    <cellStyle name="Процентный 4 5" xfId="2266"/>
    <cellStyle name="Процентный 4 6" xfId="2267"/>
    <cellStyle name="Процентный 4 7" xfId="4473"/>
    <cellStyle name="Процентный 5" xfId="2268"/>
    <cellStyle name="Процентный 5 2" xfId="2269"/>
    <cellStyle name="Процентный 5 3" xfId="2270"/>
    <cellStyle name="Процентный 6" xfId="2271"/>
    <cellStyle name="Процентный 6 10" xfId="4140"/>
    <cellStyle name="Процентный 6 11" xfId="4141"/>
    <cellStyle name="Процентный 6 12" xfId="4142"/>
    <cellStyle name="Процентный 6 13" xfId="4554"/>
    <cellStyle name="Процентный 6 2" xfId="2272"/>
    <cellStyle name="Процентный 6 3" xfId="4143"/>
    <cellStyle name="Процентный 6 4" xfId="4144"/>
    <cellStyle name="Процентный 6 5" xfId="4145"/>
    <cellStyle name="Процентный 6 6" xfId="4146"/>
    <cellStyle name="Процентный 6 7" xfId="4147"/>
    <cellStyle name="Процентный 6 8" xfId="4148"/>
    <cellStyle name="Процентный 6 9" xfId="4149"/>
    <cellStyle name="Процентный 7" xfId="2273"/>
    <cellStyle name="Процентный 7 2" xfId="4150"/>
    <cellStyle name="Процентный 7 3" xfId="4151"/>
    <cellStyle name="Процентный 7 4" xfId="4152"/>
    <cellStyle name="Процентный 7 5" xfId="4153"/>
    <cellStyle name="Процентный 7 6" xfId="4154"/>
    <cellStyle name="Процентный 7 7" xfId="4155"/>
    <cellStyle name="Процентный 7 8" xfId="4156"/>
    <cellStyle name="Процентный 8" xfId="2274"/>
    <cellStyle name="Процентный 8 2" xfId="2275"/>
    <cellStyle name="Процентный 9" xfId="2276"/>
    <cellStyle name="Связанная ячейка 10" xfId="4157"/>
    <cellStyle name="Связанная ячейка 11" xfId="4158"/>
    <cellStyle name="Связанная ячейка 2" xfId="2277"/>
    <cellStyle name="Связанная ячейка 2 2" xfId="2278"/>
    <cellStyle name="Связанная ячейка 2 3" xfId="2279"/>
    <cellStyle name="Связанная ячейка 2 4" xfId="2280"/>
    <cellStyle name="Связанная ячейка 2 5" xfId="2281"/>
    <cellStyle name="Связанная ячейка 2 6" xfId="2282"/>
    <cellStyle name="Связанная ячейка 2 7" xfId="2283"/>
    <cellStyle name="Связанная ячейка 3" xfId="2284"/>
    <cellStyle name="Связанная ячейка 3 2" xfId="2285"/>
    <cellStyle name="Связанная ячейка 4" xfId="2890"/>
    <cellStyle name="Связанная ячейка 5" xfId="2891"/>
    <cellStyle name="Связанная ячейка 6" xfId="2892"/>
    <cellStyle name="Связанная ячейка 7" xfId="2893"/>
    <cellStyle name="Связанная ячейка 8" xfId="2894"/>
    <cellStyle name="Связанная ячейка 9" xfId="4159"/>
    <cellStyle name="Статья" xfId="2286"/>
    <cellStyle name="Стиль 1" xfId="2287"/>
    <cellStyle name="Стиль 1 10" xfId="2288"/>
    <cellStyle name="Стиль 1 11" xfId="2289"/>
    <cellStyle name="Стиль 1 12" xfId="2290"/>
    <cellStyle name="Стиль 1 13" xfId="2291"/>
    <cellStyle name="Стиль 1 14" xfId="2292"/>
    <cellStyle name="Стиль 1 15" xfId="2293"/>
    <cellStyle name="Стиль 1 16" xfId="2294"/>
    <cellStyle name="Стиль 1 17" xfId="2295"/>
    <cellStyle name="Стиль 1 18" xfId="2296"/>
    <cellStyle name="Стиль 1 19" xfId="2297"/>
    <cellStyle name="Стиль 1 2" xfId="2298"/>
    <cellStyle name="Стиль 1 2 2" xfId="2299"/>
    <cellStyle name="Стиль 1 2 2 2" xfId="2300"/>
    <cellStyle name="Стиль 1 2 2 3" xfId="2301"/>
    <cellStyle name="Стиль 1 2 3" xfId="2302"/>
    <cellStyle name="Стиль 1 2 3 2" xfId="2303"/>
    <cellStyle name="Стиль 1 2 4" xfId="2304"/>
    <cellStyle name="Стиль 1 2 5" xfId="4474"/>
    <cellStyle name="Стиль 1 20" xfId="2305"/>
    <cellStyle name="Стиль 1 21" xfId="2306"/>
    <cellStyle name="Стиль 1 22" xfId="4475"/>
    <cellStyle name="Стиль 1 3" xfId="2307"/>
    <cellStyle name="Стиль 1 3 2" xfId="2308"/>
    <cellStyle name="Стиль 1 3 3" xfId="2309"/>
    <cellStyle name="Стиль 1 4" xfId="2310"/>
    <cellStyle name="Стиль 1 4 2" xfId="2311"/>
    <cellStyle name="Стиль 1 5" xfId="2312"/>
    <cellStyle name="Стиль 1 6" xfId="2313"/>
    <cellStyle name="Стиль 1 7" xfId="2314"/>
    <cellStyle name="Стиль 1 8" xfId="2315"/>
    <cellStyle name="Стиль 1 9" xfId="2316"/>
    <cellStyle name="Стиль 1_22.04.10 Пр.1 Формат ИПР (для Прав)" xfId="2317"/>
    <cellStyle name="Стиль 2" xfId="2895"/>
    <cellStyle name="Стиль 2 2" xfId="4160"/>
    <cellStyle name="Стиль 2 2 2" xfId="6948"/>
    <cellStyle name="Стиль 2 2 2 10" xfId="10984"/>
    <cellStyle name="Стиль 2 2 2 11" xfId="10985"/>
    <cellStyle name="Стиль 2 2 2 2" xfId="10986"/>
    <cellStyle name="Стиль 2 2 2 3" xfId="10987"/>
    <cellStyle name="Стиль 2 2 2 4" xfId="10988"/>
    <cellStyle name="Стиль 2 2 2 5" xfId="10989"/>
    <cellStyle name="Стиль 2 2 2 6" xfId="10990"/>
    <cellStyle name="Стиль 2 2 2 7" xfId="10991"/>
    <cellStyle name="Стиль 2 2 2 8" xfId="10992"/>
    <cellStyle name="Стиль 2 2 2 9" xfId="10993"/>
    <cellStyle name="Стиль 2 2 3" xfId="10994"/>
    <cellStyle name="Стиль 2 2 4" xfId="10995"/>
    <cellStyle name="Стиль 2 2 5" xfId="10996"/>
    <cellStyle name="Стиль 2 3" xfId="4161"/>
    <cellStyle name="Стиль 2 3 2" xfId="6949"/>
    <cellStyle name="Стиль 2 3 2 10" xfId="10997"/>
    <cellStyle name="Стиль 2 3 2 11" xfId="10998"/>
    <cellStyle name="Стиль 2 3 2 2" xfId="10999"/>
    <cellStyle name="Стиль 2 3 2 3" xfId="11000"/>
    <cellStyle name="Стиль 2 3 2 4" xfId="11001"/>
    <cellStyle name="Стиль 2 3 2 5" xfId="11002"/>
    <cellStyle name="Стиль 2 3 2 6" xfId="11003"/>
    <cellStyle name="Стиль 2 3 2 7" xfId="11004"/>
    <cellStyle name="Стиль 2 3 2 8" xfId="11005"/>
    <cellStyle name="Стиль 2 3 2 9" xfId="11006"/>
    <cellStyle name="Стиль 2 3 3" xfId="11007"/>
    <cellStyle name="Стиль 2 3 4" xfId="11008"/>
    <cellStyle name="Стиль 2 3 5" xfId="11009"/>
    <cellStyle name="Стиль 2 4" xfId="6595"/>
    <cellStyle name="Стиль 2 4 10" xfId="11010"/>
    <cellStyle name="Стиль 2 4 11" xfId="11011"/>
    <cellStyle name="Стиль 2 4 2" xfId="11012"/>
    <cellStyle name="Стиль 2 4 3" xfId="11013"/>
    <cellStyle name="Стиль 2 4 4" xfId="11014"/>
    <cellStyle name="Стиль 2 4 5" xfId="11015"/>
    <cellStyle name="Стиль 2 4 6" xfId="11016"/>
    <cellStyle name="Стиль 2 4 7" xfId="11017"/>
    <cellStyle name="Стиль 2 4 8" xfId="11018"/>
    <cellStyle name="Стиль 2 4 9" xfId="11019"/>
    <cellStyle name="Стиль 2 5" xfId="6596"/>
    <cellStyle name="Стиль 2 6" xfId="6597"/>
    <cellStyle name="Стиль 2 7" xfId="6598"/>
    <cellStyle name="Стиль 2 8" xfId="6599"/>
    <cellStyle name="Стиль_названий" xfId="2318"/>
    <cellStyle name="ТЕКСТ" xfId="2896"/>
    <cellStyle name="Текст предупреждения 10" xfId="4162"/>
    <cellStyle name="Текст предупреждения 11" xfId="4163"/>
    <cellStyle name="Текст предупреждения 2" xfId="2319"/>
    <cellStyle name="Текст предупреждения 2 2" xfId="2320"/>
    <cellStyle name="Текст предупреждения 2 3" xfId="2321"/>
    <cellStyle name="Текст предупреждения 2 4" xfId="2322"/>
    <cellStyle name="Текст предупреждения 2 5" xfId="2323"/>
    <cellStyle name="Текст предупреждения 2 6" xfId="2324"/>
    <cellStyle name="Текст предупреждения 2 7" xfId="2325"/>
    <cellStyle name="Текст предупреждения 3" xfId="2326"/>
    <cellStyle name="Текст предупреждения 3 2" xfId="2327"/>
    <cellStyle name="Текст предупреждения 4" xfId="2897"/>
    <cellStyle name="Текст предупреждения 5" xfId="2898"/>
    <cellStyle name="Текст предупреждения 6" xfId="2899"/>
    <cellStyle name="Текст предупреждения 7" xfId="2900"/>
    <cellStyle name="Текст предупреждения 8" xfId="2901"/>
    <cellStyle name="Текст предупреждения 9" xfId="4164"/>
    <cellStyle name="Текстовый" xfId="2328"/>
    <cellStyle name="Текстовый 2" xfId="2329"/>
    <cellStyle name="Текстовый 3" xfId="4476"/>
    <cellStyle name="Титул" xfId="2330"/>
    <cellStyle name="тонны" xfId="2331"/>
    <cellStyle name="тщк" xfId="2332"/>
    <cellStyle name="тщкьфд" xfId="2333"/>
    <cellStyle name="тысячи" xfId="2902"/>
    <cellStyle name="Тысячи [0]_1 (2)" xfId="2903"/>
    <cellStyle name="Тысячи [а]" xfId="2334"/>
    <cellStyle name="Тысячи_1F019502" xfId="2904"/>
    <cellStyle name="УровеньСтрок_2_март" xfId="2335"/>
    <cellStyle name="ФИКСИРОВАННЫЙ" xfId="2905"/>
    <cellStyle name="Финансовый [0] 2" xfId="2336"/>
    <cellStyle name="Финансовый 10" xfId="2337"/>
    <cellStyle name="Финансовый 10 2" xfId="2338"/>
    <cellStyle name="Финансовый 10 3" xfId="2339"/>
    <cellStyle name="Финансовый 11" xfId="2340"/>
    <cellStyle name="Финансовый 11 2" xfId="2341"/>
    <cellStyle name="Финансовый 11 3" xfId="2906"/>
    <cellStyle name="Финансовый 12" xfId="2342"/>
    <cellStyle name="Финансовый 13" xfId="2343"/>
    <cellStyle name="Финансовый 14" xfId="2344"/>
    <cellStyle name="Финансовый 15" xfId="2345"/>
    <cellStyle name="Финансовый 16" xfId="2346"/>
    <cellStyle name="Финансовый 17" xfId="2347"/>
    <cellStyle name="Финансовый 18" xfId="2348"/>
    <cellStyle name="Финансовый 19" xfId="2349"/>
    <cellStyle name="Финансовый 2" xfId="2"/>
    <cellStyle name="Финансовый 2 10" xfId="2350"/>
    <cellStyle name="Финансовый 2 10 2" xfId="4165"/>
    <cellStyle name="Финансовый 2 10 3" xfId="4166"/>
    <cellStyle name="Финансовый 2 10 4" xfId="4167"/>
    <cellStyle name="Финансовый 2 10 5" xfId="4168"/>
    <cellStyle name="Финансовый 2 10 6" xfId="4169"/>
    <cellStyle name="Финансовый 2 10 7" xfId="4170"/>
    <cellStyle name="Финансовый 2 10 8" xfId="4171"/>
    <cellStyle name="Финансовый 2 11" xfId="2351"/>
    <cellStyle name="Финансовый 2 12" xfId="2352"/>
    <cellStyle name="Финансовый 2 2" xfId="2353"/>
    <cellStyle name="Финансовый 2 2 10" xfId="4477"/>
    <cellStyle name="Финансовый 2 2 2" xfId="2354"/>
    <cellStyle name="Финансовый 2 2 2 2" xfId="2355"/>
    <cellStyle name="Финансовый 2 2 2 2 2" xfId="2356"/>
    <cellStyle name="Финансовый 2 2 2 2 2 2" xfId="2357"/>
    <cellStyle name="Финансовый 2 2 2 2 2 3" xfId="2358"/>
    <cellStyle name="Финансовый 2 2 2 2 3" xfId="2359"/>
    <cellStyle name="Финансовый 2 2 2 2 4" xfId="2360"/>
    <cellStyle name="Финансовый 2 2 2 3" xfId="2361"/>
    <cellStyle name="Финансовый 2 2 2 3 2" xfId="2362"/>
    <cellStyle name="Финансовый 2 2 2 3 3" xfId="2363"/>
    <cellStyle name="Финансовый 2 2 2 4" xfId="2364"/>
    <cellStyle name="Финансовый 2 2 2 5" xfId="2365"/>
    <cellStyle name="Финансовый 2 2 2 6" xfId="2366"/>
    <cellStyle name="Финансовый 2 2 2 7" xfId="2367"/>
    <cellStyle name="Финансовый 2 2 3" xfId="2368"/>
    <cellStyle name="Финансовый 2 2 3 2" xfId="2369"/>
    <cellStyle name="Финансовый 2 2 4" xfId="2370"/>
    <cellStyle name="Финансовый 2 2 4 2" xfId="2371"/>
    <cellStyle name="Финансовый 2 2 4 3" xfId="2372"/>
    <cellStyle name="Финансовый 2 2 4 4" xfId="2373"/>
    <cellStyle name="Финансовый 2 2 5" xfId="2374"/>
    <cellStyle name="Финансовый 2 2 5 2" xfId="2375"/>
    <cellStyle name="Финансовый 2 2 6" xfId="2376"/>
    <cellStyle name="Финансовый 2 2 7" xfId="2377"/>
    <cellStyle name="Финансовый 2 2 8" xfId="2378"/>
    <cellStyle name="Финансовый 2 2 8 2" xfId="6950"/>
    <cellStyle name="Финансовый 2 2 8 2 2" xfId="11020"/>
    <cellStyle name="Финансовый 2 2 8 2 3" xfId="11021"/>
    <cellStyle name="Финансовый 2 2 8 3" xfId="11022"/>
    <cellStyle name="Финансовый 2 2 8 4" xfId="11023"/>
    <cellStyle name="Финансовый 2 2 9" xfId="2379"/>
    <cellStyle name="Финансовый 2 2_6" xfId="2380"/>
    <cellStyle name="Финансовый 2 3" xfId="2381"/>
    <cellStyle name="Финансовый 2 3 2" xfId="2382"/>
    <cellStyle name="Финансовый 2 3 2 2" xfId="2383"/>
    <cellStyle name="Финансовый 2 3 2 2 2" xfId="2384"/>
    <cellStyle name="Финансовый 2 3 2 2 3" xfId="2385"/>
    <cellStyle name="Финансовый 2 3 2 3" xfId="2386"/>
    <cellStyle name="Финансовый 2 3 2 4" xfId="2387"/>
    <cellStyle name="Финансовый 2 3 2 5" xfId="4478"/>
    <cellStyle name="Финансовый 2 3 3" xfId="2388"/>
    <cellStyle name="Финансовый 2 3 3 2" xfId="2389"/>
    <cellStyle name="Финансовый 2 3 3 3" xfId="2390"/>
    <cellStyle name="Финансовый 2 3 4" xfId="2391"/>
    <cellStyle name="Финансовый 2 3 5" xfId="2392"/>
    <cellStyle name="Финансовый 2 3 6" xfId="2393"/>
    <cellStyle name="Финансовый 2 3 7" xfId="4479"/>
    <cellStyle name="Финансовый 2 4" xfId="2394"/>
    <cellStyle name="Финансовый 2 4 2" xfId="2395"/>
    <cellStyle name="Финансовый 2 4 3" xfId="2396"/>
    <cellStyle name="Финансовый 2 5" xfId="2397"/>
    <cellStyle name="Финансовый 2 5 2" xfId="2398"/>
    <cellStyle name="Финансовый 2 6" xfId="2399"/>
    <cellStyle name="Финансовый 2 6 2" xfId="2400"/>
    <cellStyle name="Финансовый 2 7" xfId="2401"/>
    <cellStyle name="Финансовый 2 7 2" xfId="2402"/>
    <cellStyle name="Финансовый 2 8" xfId="2403"/>
    <cellStyle name="Финансовый 2 9" xfId="2404"/>
    <cellStyle name="Финансовый 2_6" xfId="2405"/>
    <cellStyle name="Финансовый 20" xfId="2406"/>
    <cellStyle name="Финансовый 20 2" xfId="6951"/>
    <cellStyle name="Финансовый 20 2 2" xfId="11024"/>
    <cellStyle name="Финансовый 20 2 3" xfId="11025"/>
    <cellStyle name="Финансовый 20 3" xfId="11026"/>
    <cellStyle name="Финансовый 20 4" xfId="11027"/>
    <cellStyle name="Финансовый 21" xfId="2407"/>
    <cellStyle name="Финансовый 21 2" xfId="2408"/>
    <cellStyle name="Финансовый 21 2 2" xfId="6952"/>
    <cellStyle name="Финансовый 21 2 2 2" xfId="11028"/>
    <cellStyle name="Финансовый 21 2 2 3" xfId="11029"/>
    <cellStyle name="Финансовый 21 2 3" xfId="11030"/>
    <cellStyle name="Финансовый 21 2 4" xfId="11031"/>
    <cellStyle name="Финансовый 21 3" xfId="6953"/>
    <cellStyle name="Финансовый 21 3 2" xfId="11032"/>
    <cellStyle name="Финансовый 21 3 3" xfId="11033"/>
    <cellStyle name="Финансовый 21 4" xfId="11034"/>
    <cellStyle name="Финансовый 21 5" xfId="11035"/>
    <cellStyle name="Финансовый 22" xfId="2409"/>
    <cellStyle name="Финансовый 23" xfId="2577"/>
    <cellStyle name="Финансовый 23 2" xfId="6954"/>
    <cellStyle name="Финансовый 23 2 2" xfId="11036"/>
    <cellStyle name="Финансовый 23 2 3" xfId="11037"/>
    <cellStyle name="Финансовый 23 3" xfId="11038"/>
    <cellStyle name="Финансовый 23 4" xfId="11039"/>
    <cellStyle name="Финансовый 24" xfId="4480"/>
    <cellStyle name="Финансовый 24 2" xfId="6955"/>
    <cellStyle name="Финансовый 24 2 2" xfId="11040"/>
    <cellStyle name="Финансовый 24 2 3" xfId="11041"/>
    <cellStyle name="Финансовый 24 3" xfId="11042"/>
    <cellStyle name="Финансовый 24 4" xfId="11043"/>
    <cellStyle name="Финансовый 25" xfId="4481"/>
    <cellStyle name="Финансовый 25 2" xfId="6956"/>
    <cellStyle name="Финансовый 25 2 2" xfId="11044"/>
    <cellStyle name="Финансовый 25 2 3" xfId="11045"/>
    <cellStyle name="Финансовый 25 3" xfId="11046"/>
    <cellStyle name="Финансовый 25 4" xfId="11047"/>
    <cellStyle name="Финансовый 26" xfId="4482"/>
    <cellStyle name="Финансовый 26 2" xfId="6957"/>
    <cellStyle name="Финансовый 26 2 2" xfId="11048"/>
    <cellStyle name="Финансовый 26 2 3" xfId="11049"/>
    <cellStyle name="Финансовый 26 3" xfId="11050"/>
    <cellStyle name="Финансовый 26 4" xfId="11051"/>
    <cellStyle name="Финансовый 27" xfId="4483"/>
    <cellStyle name="Финансовый 27 2" xfId="6958"/>
    <cellStyle name="Финансовый 27 2 2" xfId="11052"/>
    <cellStyle name="Финансовый 27 2 3" xfId="11053"/>
    <cellStyle name="Финансовый 27 3" xfId="11054"/>
    <cellStyle name="Финансовый 27 4" xfId="11055"/>
    <cellStyle name="Финансовый 28" xfId="4484"/>
    <cellStyle name="Финансовый 28 2" xfId="6959"/>
    <cellStyle name="Финансовый 28 2 2" xfId="11056"/>
    <cellStyle name="Финансовый 28 2 3" xfId="11057"/>
    <cellStyle name="Финансовый 28 3" xfId="11058"/>
    <cellStyle name="Финансовый 28 4" xfId="11059"/>
    <cellStyle name="Финансовый 29" xfId="4485"/>
    <cellStyle name="Финансовый 29 2" xfId="6960"/>
    <cellStyle name="Финансовый 29 2 2" xfId="11060"/>
    <cellStyle name="Финансовый 29 2 3" xfId="11061"/>
    <cellStyle name="Финансовый 29 3" xfId="11062"/>
    <cellStyle name="Финансовый 29 4" xfId="11063"/>
    <cellStyle name="Финансовый 3" xfId="3"/>
    <cellStyle name="Финансовый 3 2" xfId="2410"/>
    <cellStyle name="Финансовый 3 2 2" xfId="2411"/>
    <cellStyle name="Финансовый 3 2 2 2" xfId="2412"/>
    <cellStyle name="Финансовый 3 2 3" xfId="4486"/>
    <cellStyle name="Финансовый 3 3" xfId="2413"/>
    <cellStyle name="Финансовый 3 3 2" xfId="2414"/>
    <cellStyle name="Финансовый 3 3 3" xfId="2415"/>
    <cellStyle name="Финансовый 3 4" xfId="2416"/>
    <cellStyle name="Финансовый 3 4 2" xfId="2417"/>
    <cellStyle name="Финансовый 3 4 2 2" xfId="6961"/>
    <cellStyle name="Финансовый 3 4 2 2 2" xfId="11064"/>
    <cellStyle name="Финансовый 3 4 2 2 3" xfId="11065"/>
    <cellStyle name="Финансовый 3 4 2 3" xfId="11066"/>
    <cellStyle name="Финансовый 3 4 2 4" xfId="11067"/>
    <cellStyle name="Финансовый 3 4 3" xfId="2418"/>
    <cellStyle name="Финансовый 3 4 4" xfId="6962"/>
    <cellStyle name="Финансовый 3 4 4 2" xfId="11068"/>
    <cellStyle name="Финансовый 3 4 4 3" xfId="11069"/>
    <cellStyle name="Финансовый 3 4 5" xfId="11070"/>
    <cellStyle name="Финансовый 3 4 6" xfId="11071"/>
    <cellStyle name="Финансовый 3 5" xfId="2419"/>
    <cellStyle name="Финансовый 3 5 2" xfId="2420"/>
    <cellStyle name="Финансовый 3 6" xfId="2421"/>
    <cellStyle name="Финансовый 3 7" xfId="4487"/>
    <cellStyle name="Финансовый 3 7 2" xfId="6963"/>
    <cellStyle name="Финансовый 3 7 2 2" xfId="11072"/>
    <cellStyle name="Финансовый 3 7 2 3" xfId="11073"/>
    <cellStyle name="Финансовый 3 7 3" xfId="11074"/>
    <cellStyle name="Финансовый 3 7 4" xfId="11075"/>
    <cellStyle name="Финансовый 3 8" xfId="6773"/>
    <cellStyle name="Финансовый 3 8 2" xfId="11076"/>
    <cellStyle name="Финансовый 3 8 3" xfId="11077"/>
    <cellStyle name="Финансовый 3_6" xfId="2422"/>
    <cellStyle name="Финансовый 30" xfId="4558"/>
    <cellStyle name="Финансовый 31" xfId="6964"/>
    <cellStyle name="Финансовый 32" xfId="11078"/>
    <cellStyle name="Финансовый 33" xfId="11079"/>
    <cellStyle name="Финансовый 34" xfId="11080"/>
    <cellStyle name="Финансовый 35" xfId="11081"/>
    <cellStyle name="Финансовый 36" xfId="11082"/>
    <cellStyle name="Финансовый 37" xfId="11083"/>
    <cellStyle name="Финансовый 38" xfId="11084"/>
    <cellStyle name="Финансовый 39" xfId="11085"/>
    <cellStyle name="Финансовый 4" xfId="2423"/>
    <cellStyle name="Финансовый 4 10" xfId="4172"/>
    <cellStyle name="Финансовый 4 11" xfId="4555"/>
    <cellStyle name="Финансовый 4 2" xfId="2424"/>
    <cellStyle name="Финансовый 4 2 2" xfId="2425"/>
    <cellStyle name="Финансовый 4 2 3" xfId="4173"/>
    <cellStyle name="Финансовый 4 2 4" xfId="4174"/>
    <cellStyle name="Финансовый 4 2 5" xfId="4175"/>
    <cellStyle name="Финансовый 4 2 6" xfId="4176"/>
    <cellStyle name="Финансовый 4 2 7" xfId="4177"/>
    <cellStyle name="Финансовый 4 2 8" xfId="4178"/>
    <cellStyle name="Финансовый 4 3" xfId="2426"/>
    <cellStyle name="Финансовый 4 3 2" xfId="2427"/>
    <cellStyle name="Финансовый 4 3 3" xfId="4488"/>
    <cellStyle name="Финансовый 4 4" xfId="2428"/>
    <cellStyle name="Финансовый 4 4 2" xfId="4179"/>
    <cellStyle name="Финансовый 4 5" xfId="2429"/>
    <cellStyle name="Финансовый 4 6" xfId="2430"/>
    <cellStyle name="Финансовый 4 7" xfId="2431"/>
    <cellStyle name="Финансовый 4 8" xfId="4180"/>
    <cellStyle name="Финансовый 4 9" xfId="4181"/>
    <cellStyle name="Финансовый 4_ТМ передача 31.03.2011 (Морд)" xfId="2907"/>
    <cellStyle name="Финансовый 40" xfId="11086"/>
    <cellStyle name="Финансовый 41" xfId="11087"/>
    <cellStyle name="Финансовый 42" xfId="11088"/>
    <cellStyle name="Финансовый 43" xfId="11089"/>
    <cellStyle name="Финансовый 5" xfId="2432"/>
    <cellStyle name="Финансовый 5 2" xfId="2433"/>
    <cellStyle name="Финансовый 5 2 2" xfId="2434"/>
    <cellStyle name="Финансовый 5 2 3" xfId="2435"/>
    <cellStyle name="Финансовый 5 3" xfId="2436"/>
    <cellStyle name="Финансовый 5 3 2" xfId="2437"/>
    <cellStyle name="Финансовый 5 3 3" xfId="2438"/>
    <cellStyle name="Финансовый 5 4" xfId="2439"/>
    <cellStyle name="Финансовый 5 5" xfId="2440"/>
    <cellStyle name="Финансовый 5 5 2" xfId="6965"/>
    <cellStyle name="Финансовый 5 5 2 2" xfId="11090"/>
    <cellStyle name="Финансовый 5 5 2 3" xfId="11091"/>
    <cellStyle name="Финансовый 5 5 3" xfId="11092"/>
    <cellStyle name="Финансовый 5 5 4" xfId="11093"/>
    <cellStyle name="Финансовый 5 6" xfId="2441"/>
    <cellStyle name="Финансовый 5 7" xfId="4489"/>
    <cellStyle name="Финансовый 6" xfId="2442"/>
    <cellStyle name="Финансовый 6 2" xfId="2443"/>
    <cellStyle name="Финансовый 6 3" xfId="2444"/>
    <cellStyle name="Финансовый 6 4" xfId="2445"/>
    <cellStyle name="Финансовый 6 5" xfId="2446"/>
    <cellStyle name="Финансовый 6 6" xfId="4182"/>
    <cellStyle name="Финансовый 6 7" xfId="4556"/>
    <cellStyle name="Финансовый 6 8" xfId="6966"/>
    <cellStyle name="Финансовый 7" xfId="2447"/>
    <cellStyle name="Финансовый 7 2" xfId="2448"/>
    <cellStyle name="Финансовый 7 3" xfId="4557"/>
    <cellStyle name="Финансовый 8" xfId="2449"/>
    <cellStyle name="Финансовый 8 2" xfId="2450"/>
    <cellStyle name="Финансовый 9" xfId="2451"/>
    <cellStyle name="Финансовый 9 2" xfId="2452"/>
    <cellStyle name="Формула" xfId="2453"/>
    <cellStyle name="Формула 10" xfId="6600"/>
    <cellStyle name="Формула 11" xfId="6601"/>
    <cellStyle name="Формула 12" xfId="6602"/>
    <cellStyle name="Формула 13" xfId="6603"/>
    <cellStyle name="Формула 2" xfId="2454"/>
    <cellStyle name="Формула 2 2" xfId="4490"/>
    <cellStyle name="Формула 3" xfId="2455"/>
    <cellStyle name="Формула 3 10" xfId="6604"/>
    <cellStyle name="Формула 3 2" xfId="4491"/>
    <cellStyle name="Формула 3 2 2" xfId="4492"/>
    <cellStyle name="Формула 3 2 2 2" xfId="6967"/>
    <cellStyle name="Формула 3 2 2 2 10" xfId="11094"/>
    <cellStyle name="Формула 3 2 2 2 11" xfId="11095"/>
    <cellStyle name="Формула 3 2 2 2 2" xfId="11096"/>
    <cellStyle name="Формула 3 2 2 2 3" xfId="11097"/>
    <cellStyle name="Формула 3 2 2 2 4" xfId="11098"/>
    <cellStyle name="Формула 3 2 2 2 5" xfId="11099"/>
    <cellStyle name="Формула 3 2 2 2 6" xfId="11100"/>
    <cellStyle name="Формула 3 2 2 2 7" xfId="11101"/>
    <cellStyle name="Формула 3 2 2 2 8" xfId="11102"/>
    <cellStyle name="Формула 3 2 2 2 9" xfId="11103"/>
    <cellStyle name="Формула 3 2 2 3" xfId="11104"/>
    <cellStyle name="Формула 3 2 2 4" xfId="11105"/>
    <cellStyle name="Формула 3 2 2 5" xfId="11106"/>
    <cellStyle name="Формула 3 2 3" xfId="6605"/>
    <cellStyle name="Формула 3 2 3 10" xfId="11107"/>
    <cellStyle name="Формула 3 2 3 11" xfId="11108"/>
    <cellStyle name="Формула 3 2 3 2" xfId="11109"/>
    <cellStyle name="Формула 3 2 3 3" xfId="11110"/>
    <cellStyle name="Формула 3 2 3 4" xfId="11111"/>
    <cellStyle name="Формула 3 2 3 5" xfId="11112"/>
    <cellStyle name="Формула 3 2 3 6" xfId="11113"/>
    <cellStyle name="Формула 3 2 3 7" xfId="11114"/>
    <cellStyle name="Формула 3 2 3 8" xfId="11115"/>
    <cellStyle name="Формула 3 2 3 9" xfId="11116"/>
    <cellStyle name="Формула 3 2 4" xfId="6606"/>
    <cellStyle name="Формула 3 2 5" xfId="6607"/>
    <cellStyle name="Формула 3 2 6" xfId="6608"/>
    <cellStyle name="Формула 3 2 7" xfId="6609"/>
    <cellStyle name="Формула 3 3" xfId="4493"/>
    <cellStyle name="Формула 3 3 2" xfId="4494"/>
    <cellStyle name="Формула 3 3 2 2" xfId="6968"/>
    <cellStyle name="Формула 3 3 2 2 10" xfId="11117"/>
    <cellStyle name="Формула 3 3 2 2 11" xfId="11118"/>
    <cellStyle name="Формула 3 3 2 2 2" xfId="11119"/>
    <cellStyle name="Формула 3 3 2 2 3" xfId="11120"/>
    <cellStyle name="Формула 3 3 2 2 4" xfId="11121"/>
    <cellStyle name="Формула 3 3 2 2 5" xfId="11122"/>
    <cellStyle name="Формула 3 3 2 2 6" xfId="11123"/>
    <cellStyle name="Формула 3 3 2 2 7" xfId="11124"/>
    <cellStyle name="Формула 3 3 2 2 8" xfId="11125"/>
    <cellStyle name="Формула 3 3 2 2 9" xfId="11126"/>
    <cellStyle name="Формула 3 3 2 3" xfId="11127"/>
    <cellStyle name="Формула 3 3 2 4" xfId="11128"/>
    <cellStyle name="Формула 3 3 2 5" xfId="11129"/>
    <cellStyle name="Формула 3 3 3" xfId="6610"/>
    <cellStyle name="Формула 3 3 3 10" xfId="11130"/>
    <cellStyle name="Формула 3 3 3 11" xfId="11131"/>
    <cellStyle name="Формула 3 3 3 2" xfId="11132"/>
    <cellStyle name="Формула 3 3 3 3" xfId="11133"/>
    <cellStyle name="Формула 3 3 3 4" xfId="11134"/>
    <cellStyle name="Формула 3 3 3 5" xfId="11135"/>
    <cellStyle name="Формула 3 3 3 6" xfId="11136"/>
    <cellStyle name="Формула 3 3 3 7" xfId="11137"/>
    <cellStyle name="Формула 3 3 3 8" xfId="11138"/>
    <cellStyle name="Формула 3 3 3 9" xfId="11139"/>
    <cellStyle name="Формула 3 3 4" xfId="6611"/>
    <cellStyle name="Формула 3 3 5" xfId="6612"/>
    <cellStyle name="Формула 3 3 6" xfId="6613"/>
    <cellStyle name="Формула 3 3 7" xfId="6614"/>
    <cellStyle name="Формула 3 4" xfId="4495"/>
    <cellStyle name="Формула 3 4 2" xfId="6969"/>
    <cellStyle name="Формула 3 4 2 10" xfId="11140"/>
    <cellStyle name="Формула 3 4 2 11" xfId="11141"/>
    <cellStyle name="Формула 3 4 2 2" xfId="11142"/>
    <cellStyle name="Формула 3 4 2 3" xfId="11143"/>
    <cellStyle name="Формула 3 4 2 4" xfId="11144"/>
    <cellStyle name="Формула 3 4 2 5" xfId="11145"/>
    <cellStyle name="Формула 3 4 2 6" xfId="11146"/>
    <cellStyle name="Формула 3 4 2 7" xfId="11147"/>
    <cellStyle name="Формула 3 4 2 8" xfId="11148"/>
    <cellStyle name="Формула 3 4 2 9" xfId="11149"/>
    <cellStyle name="Формула 3 4 3" xfId="11150"/>
    <cellStyle name="Формула 3 4 4" xfId="11151"/>
    <cellStyle name="Формула 3 4 5" xfId="11152"/>
    <cellStyle name="Формула 3 5" xfId="4496"/>
    <cellStyle name="Формула 3 5 2" xfId="6970"/>
    <cellStyle name="Формула 3 5 2 10" xfId="11153"/>
    <cellStyle name="Формула 3 5 2 11" xfId="11154"/>
    <cellStyle name="Формула 3 5 2 2" xfId="11155"/>
    <cellStyle name="Формула 3 5 2 3" xfId="11156"/>
    <cellStyle name="Формула 3 5 2 4" xfId="11157"/>
    <cellStyle name="Формула 3 5 2 5" xfId="11158"/>
    <cellStyle name="Формула 3 5 2 6" xfId="11159"/>
    <cellStyle name="Формула 3 5 2 7" xfId="11160"/>
    <cellStyle name="Формула 3 5 2 8" xfId="11161"/>
    <cellStyle name="Формула 3 5 2 9" xfId="11162"/>
    <cellStyle name="Формула 3 5 3" xfId="11163"/>
    <cellStyle name="Формула 3 5 4" xfId="11164"/>
    <cellStyle name="Формула 3 5 5" xfId="11165"/>
    <cellStyle name="Формула 3 6" xfId="6615"/>
    <cellStyle name="Формула 3 6 10" xfId="11166"/>
    <cellStyle name="Формула 3 6 11" xfId="11167"/>
    <cellStyle name="Формула 3 6 2" xfId="11168"/>
    <cellStyle name="Формула 3 6 3" xfId="11169"/>
    <cellStyle name="Формула 3 6 4" xfId="11170"/>
    <cellStyle name="Формула 3 6 5" xfId="11171"/>
    <cellStyle name="Формула 3 6 6" xfId="11172"/>
    <cellStyle name="Формула 3 6 7" xfId="11173"/>
    <cellStyle name="Формула 3 6 8" xfId="11174"/>
    <cellStyle name="Формула 3 6 9" xfId="11175"/>
    <cellStyle name="Формула 3 7" xfId="6616"/>
    <cellStyle name="Формула 3 8" xfId="6617"/>
    <cellStyle name="Формула 3 9" xfId="6618"/>
    <cellStyle name="Формула 4" xfId="2456"/>
    <cellStyle name="Формула 5" xfId="4183"/>
    <cellStyle name="Формула 5 2" xfId="4497"/>
    <cellStyle name="Формула 5 2 2" xfId="6971"/>
    <cellStyle name="Формула 5 2 2 10" xfId="11176"/>
    <cellStyle name="Формула 5 2 2 11" xfId="11177"/>
    <cellStyle name="Формула 5 2 2 2" xfId="11178"/>
    <cellStyle name="Формула 5 2 2 3" xfId="11179"/>
    <cellStyle name="Формула 5 2 2 4" xfId="11180"/>
    <cellStyle name="Формула 5 2 2 5" xfId="11181"/>
    <cellStyle name="Формула 5 2 2 6" xfId="11182"/>
    <cellStyle name="Формула 5 2 2 7" xfId="11183"/>
    <cellStyle name="Формула 5 2 2 8" xfId="11184"/>
    <cellStyle name="Формула 5 2 2 9" xfId="11185"/>
    <cellStyle name="Формула 5 2 3" xfId="11186"/>
    <cellStyle name="Формула 5 2 4" xfId="11187"/>
    <cellStyle name="Формула 5 2 5" xfId="11188"/>
    <cellStyle name="Формула 5 3" xfId="6619"/>
    <cellStyle name="Формула 5 3 10" xfId="11189"/>
    <cellStyle name="Формула 5 3 11" xfId="11190"/>
    <cellStyle name="Формула 5 3 2" xfId="11191"/>
    <cellStyle name="Формула 5 3 3" xfId="11192"/>
    <cellStyle name="Формула 5 3 4" xfId="11193"/>
    <cellStyle name="Формула 5 3 5" xfId="11194"/>
    <cellStyle name="Формула 5 3 6" xfId="11195"/>
    <cellStyle name="Формула 5 3 7" xfId="11196"/>
    <cellStyle name="Формула 5 3 8" xfId="11197"/>
    <cellStyle name="Формула 5 3 9" xfId="11198"/>
    <cellStyle name="Формула 5 4" xfId="6620"/>
    <cellStyle name="Формула 5 5" xfId="6621"/>
    <cellStyle name="Формула 5 6" xfId="6622"/>
    <cellStyle name="Формула 5 7" xfId="6623"/>
    <cellStyle name="Формула 6" xfId="4498"/>
    <cellStyle name="Формула 6 2" xfId="4499"/>
    <cellStyle name="Формула 6 2 2" xfId="6972"/>
    <cellStyle name="Формула 6 2 2 10" xfId="11199"/>
    <cellStyle name="Формула 6 2 2 11" xfId="11200"/>
    <cellStyle name="Формула 6 2 2 2" xfId="11201"/>
    <cellStyle name="Формула 6 2 2 3" xfId="11202"/>
    <cellStyle name="Формула 6 2 2 4" xfId="11203"/>
    <cellStyle name="Формула 6 2 2 5" xfId="11204"/>
    <cellStyle name="Формула 6 2 2 6" xfId="11205"/>
    <cellStyle name="Формула 6 2 2 7" xfId="11206"/>
    <cellStyle name="Формула 6 2 2 8" xfId="11207"/>
    <cellStyle name="Формула 6 2 2 9" xfId="11208"/>
    <cellStyle name="Формула 6 2 3" xfId="11209"/>
    <cellStyle name="Формула 6 2 4" xfId="11210"/>
    <cellStyle name="Формула 6 2 5" xfId="11211"/>
    <cellStyle name="Формула 6 3" xfId="6624"/>
    <cellStyle name="Формула 6 3 10" xfId="11212"/>
    <cellStyle name="Формула 6 3 11" xfId="11213"/>
    <cellStyle name="Формула 6 3 2" xfId="11214"/>
    <cellStyle name="Формула 6 3 3" xfId="11215"/>
    <cellStyle name="Формула 6 3 4" xfId="11216"/>
    <cellStyle name="Формула 6 3 5" xfId="11217"/>
    <cellStyle name="Формула 6 3 6" xfId="11218"/>
    <cellStyle name="Формула 6 3 7" xfId="11219"/>
    <cellStyle name="Формула 6 3 8" xfId="11220"/>
    <cellStyle name="Формула 6 3 9" xfId="11221"/>
    <cellStyle name="Формула 6 4" xfId="6625"/>
    <cellStyle name="Формула 6 5" xfId="6626"/>
    <cellStyle name="Формула 6 6" xfId="6627"/>
    <cellStyle name="Формула 6 7" xfId="6628"/>
    <cellStyle name="Формула 7" xfId="4500"/>
    <cellStyle name="Формула 7 2" xfId="6973"/>
    <cellStyle name="Формула 7 2 10" xfId="11222"/>
    <cellStyle name="Формула 7 2 11" xfId="11223"/>
    <cellStyle name="Формула 7 2 2" xfId="11224"/>
    <cellStyle name="Формула 7 2 3" xfId="11225"/>
    <cellStyle name="Формула 7 2 4" xfId="11226"/>
    <cellStyle name="Формула 7 2 5" xfId="11227"/>
    <cellStyle name="Формула 7 2 6" xfId="11228"/>
    <cellStyle name="Формула 7 2 7" xfId="11229"/>
    <cellStyle name="Формула 7 2 8" xfId="11230"/>
    <cellStyle name="Формула 7 2 9" xfId="11231"/>
    <cellStyle name="Формула 7 3" xfId="11232"/>
    <cellStyle name="Формула 7 4" xfId="11233"/>
    <cellStyle name="Формула 7 5" xfId="11234"/>
    <cellStyle name="Формула 8" xfId="4501"/>
    <cellStyle name="Формула 8 2" xfId="6974"/>
    <cellStyle name="Формула 8 2 10" xfId="11235"/>
    <cellStyle name="Формула 8 2 11" xfId="11236"/>
    <cellStyle name="Формула 8 2 2" xfId="11237"/>
    <cellStyle name="Формула 8 2 3" xfId="11238"/>
    <cellStyle name="Формула 8 2 4" xfId="11239"/>
    <cellStyle name="Формула 8 2 5" xfId="11240"/>
    <cellStyle name="Формула 8 2 6" xfId="11241"/>
    <cellStyle name="Формула 8 2 7" xfId="11242"/>
    <cellStyle name="Формула 8 2 8" xfId="11243"/>
    <cellStyle name="Формула 8 2 9" xfId="11244"/>
    <cellStyle name="Формула 8 3" xfId="11245"/>
    <cellStyle name="Формула 8 4" xfId="11246"/>
    <cellStyle name="Формула 8 5" xfId="11247"/>
    <cellStyle name="Формула 9" xfId="6629"/>
    <cellStyle name="Формула_5" xfId="2908"/>
    <cellStyle name="ФормулаВБ" xfId="2457"/>
    <cellStyle name="ФормулаВБ 2" xfId="2458"/>
    <cellStyle name="ФормулаВБ 3" xfId="4502"/>
    <cellStyle name="ФормулаВБ_Книга1" xfId="4184"/>
    <cellStyle name="ФормулаНаКонтроль" xfId="2459"/>
    <cellStyle name="ФормулаНаКонтроль 2" xfId="2909"/>
    <cellStyle name="ФормулаНаКонтроль 2 2" xfId="4185"/>
    <cellStyle name="ФормулаНаКонтроль 2 2 2" xfId="6975"/>
    <cellStyle name="ФормулаНаКонтроль 2 2 2 10" xfId="11248"/>
    <cellStyle name="ФормулаНаКонтроль 2 2 2 11" xfId="11249"/>
    <cellStyle name="ФормулаНаКонтроль 2 2 2 2" xfId="11250"/>
    <cellStyle name="ФормулаНаКонтроль 2 2 2 3" xfId="11251"/>
    <cellStyle name="ФормулаНаКонтроль 2 2 2 4" xfId="11252"/>
    <cellStyle name="ФормулаНаКонтроль 2 2 2 5" xfId="11253"/>
    <cellStyle name="ФормулаНаКонтроль 2 2 2 6" xfId="11254"/>
    <cellStyle name="ФормулаНаКонтроль 2 2 2 7" xfId="11255"/>
    <cellStyle name="ФормулаНаКонтроль 2 2 2 8" xfId="11256"/>
    <cellStyle name="ФормулаНаКонтроль 2 2 2 9" xfId="11257"/>
    <cellStyle name="ФормулаНаКонтроль 2 2 3" xfId="11258"/>
    <cellStyle name="ФормулаНаКонтроль 2 2 4" xfId="11259"/>
    <cellStyle name="ФормулаНаКонтроль 2 2 5" xfId="11260"/>
    <cellStyle name="ФормулаНаКонтроль 2 3" xfId="4186"/>
    <cellStyle name="ФормулаНаКонтроль 2 3 2" xfId="6976"/>
    <cellStyle name="ФормулаНаКонтроль 2 3 2 10" xfId="11261"/>
    <cellStyle name="ФормулаНаКонтроль 2 3 2 11" xfId="11262"/>
    <cellStyle name="ФормулаНаКонтроль 2 3 2 2" xfId="11263"/>
    <cellStyle name="ФормулаНаКонтроль 2 3 2 3" xfId="11264"/>
    <cellStyle name="ФормулаНаКонтроль 2 3 2 4" xfId="11265"/>
    <cellStyle name="ФормулаНаКонтроль 2 3 2 5" xfId="11266"/>
    <cellStyle name="ФормулаНаКонтроль 2 3 2 6" xfId="11267"/>
    <cellStyle name="ФормулаНаКонтроль 2 3 2 7" xfId="11268"/>
    <cellStyle name="ФормулаНаКонтроль 2 3 2 8" xfId="11269"/>
    <cellStyle name="ФормулаНаКонтроль 2 3 2 9" xfId="11270"/>
    <cellStyle name="ФормулаНаКонтроль 2 3 3" xfId="11271"/>
    <cellStyle name="ФормулаНаКонтроль 2 3 4" xfId="11272"/>
    <cellStyle name="ФормулаНаКонтроль 2 3 5" xfId="11273"/>
    <cellStyle name="ФормулаНаКонтроль 2 4" xfId="6630"/>
    <cellStyle name="ФормулаНаКонтроль 2 4 10" xfId="11274"/>
    <cellStyle name="ФормулаНаКонтроль 2 4 11" xfId="11275"/>
    <cellStyle name="ФормулаНаКонтроль 2 4 2" xfId="11276"/>
    <cellStyle name="ФормулаНаКонтроль 2 4 3" xfId="11277"/>
    <cellStyle name="ФормулаНаКонтроль 2 4 4" xfId="11278"/>
    <cellStyle name="ФормулаНаКонтроль 2 4 5" xfId="11279"/>
    <cellStyle name="ФормулаНаКонтроль 2 4 6" xfId="11280"/>
    <cellStyle name="ФормулаНаКонтроль 2 4 7" xfId="11281"/>
    <cellStyle name="ФормулаНаКонтроль 2 4 8" xfId="11282"/>
    <cellStyle name="ФормулаНаКонтроль 2 4 9" xfId="11283"/>
    <cellStyle name="ФормулаНаКонтроль 2 5" xfId="6631"/>
    <cellStyle name="ФормулаНаКонтроль 2 6" xfId="6632"/>
    <cellStyle name="ФормулаНаКонтроль 2 7" xfId="6633"/>
    <cellStyle name="ФормулаНаКонтроль 2 8" xfId="6634"/>
    <cellStyle name="ФормулаНаКонтроль 3" xfId="4503"/>
    <cellStyle name="ФормулаНаКонтроль_GRES.2007.5" xfId="2910"/>
    <cellStyle name="Хвост" xfId="2460"/>
    <cellStyle name="Хороший 10" xfId="4187"/>
    <cellStyle name="Хороший 11" xfId="4188"/>
    <cellStyle name="Хороший 2" xfId="2461"/>
    <cellStyle name="Хороший 2 2" xfId="2462"/>
    <cellStyle name="Хороший 2 3" xfId="2463"/>
    <cellStyle name="Хороший 2 4" xfId="2464"/>
    <cellStyle name="Хороший 2 5" xfId="2465"/>
    <cellStyle name="Хороший 2 6" xfId="2466"/>
    <cellStyle name="Хороший 2 7" xfId="2467"/>
    <cellStyle name="Хороший 3" xfId="2468"/>
    <cellStyle name="Хороший 4" xfId="2911"/>
    <cellStyle name="Хороший 5" xfId="2912"/>
    <cellStyle name="Хороший 6" xfId="2913"/>
    <cellStyle name="Хороший 7" xfId="2914"/>
    <cellStyle name="Хороший 8" xfId="2915"/>
    <cellStyle name="Хороший 9" xfId="4189"/>
    <cellStyle name="Цифры" xfId="7023"/>
    <cellStyle name="Цифры по центру с десятыми" xfId="2469"/>
    <cellStyle name="Цифры по центру с десятыми 2" xfId="2916"/>
    <cellStyle name="Цифры по центру с десятыми 2 2" xfId="4190"/>
    <cellStyle name="Цифры по центру с десятыми 2 2 2" xfId="6977"/>
    <cellStyle name="Цифры по центру с десятыми 2 2 2 10" xfId="11284"/>
    <cellStyle name="Цифры по центру с десятыми 2 2 2 11" xfId="11285"/>
    <cellStyle name="Цифры по центру с десятыми 2 2 2 2" xfId="11286"/>
    <cellStyle name="Цифры по центру с десятыми 2 2 2 3" xfId="11287"/>
    <cellStyle name="Цифры по центру с десятыми 2 2 2 4" xfId="11288"/>
    <cellStyle name="Цифры по центру с десятыми 2 2 2 5" xfId="11289"/>
    <cellStyle name="Цифры по центру с десятыми 2 2 2 6" xfId="11290"/>
    <cellStyle name="Цифры по центру с десятыми 2 2 2 7" xfId="11291"/>
    <cellStyle name="Цифры по центру с десятыми 2 2 2 8" xfId="11292"/>
    <cellStyle name="Цифры по центру с десятыми 2 2 2 9" xfId="11293"/>
    <cellStyle name="Цифры по центру с десятыми 2 2 3" xfId="11294"/>
    <cellStyle name="Цифры по центру с десятыми 2 2 4" xfId="11295"/>
    <cellStyle name="Цифры по центру с десятыми 2 2 5" xfId="11296"/>
    <cellStyle name="Цифры по центру с десятыми 2 3" xfId="4191"/>
    <cellStyle name="Цифры по центру с десятыми 2 3 2" xfId="6978"/>
    <cellStyle name="Цифры по центру с десятыми 2 3 2 10" xfId="11297"/>
    <cellStyle name="Цифры по центру с десятыми 2 3 2 11" xfId="11298"/>
    <cellStyle name="Цифры по центру с десятыми 2 3 2 2" xfId="11299"/>
    <cellStyle name="Цифры по центру с десятыми 2 3 2 3" xfId="11300"/>
    <cellStyle name="Цифры по центру с десятыми 2 3 2 4" xfId="11301"/>
    <cellStyle name="Цифры по центру с десятыми 2 3 2 5" xfId="11302"/>
    <cellStyle name="Цифры по центру с десятыми 2 3 2 6" xfId="11303"/>
    <cellStyle name="Цифры по центру с десятыми 2 3 2 7" xfId="11304"/>
    <cellStyle name="Цифры по центру с десятыми 2 3 2 8" xfId="11305"/>
    <cellStyle name="Цифры по центру с десятыми 2 3 2 9" xfId="11306"/>
    <cellStyle name="Цифры по центру с десятыми 2 3 3" xfId="11307"/>
    <cellStyle name="Цифры по центру с десятыми 2 3 4" xfId="11308"/>
    <cellStyle name="Цифры по центру с десятыми 2 3 5" xfId="11309"/>
    <cellStyle name="Цифры по центру с десятыми 2 4" xfId="6635"/>
    <cellStyle name="Цифры по центру с десятыми 2 4 10" xfId="11310"/>
    <cellStyle name="Цифры по центру с десятыми 2 4 11" xfId="11311"/>
    <cellStyle name="Цифры по центру с десятыми 2 4 2" xfId="11312"/>
    <cellStyle name="Цифры по центру с десятыми 2 4 3" xfId="11313"/>
    <cellStyle name="Цифры по центру с десятыми 2 4 4" xfId="11314"/>
    <cellStyle name="Цифры по центру с десятыми 2 4 5" xfId="11315"/>
    <cellStyle name="Цифры по центру с десятыми 2 4 6" xfId="11316"/>
    <cellStyle name="Цифры по центру с десятыми 2 4 7" xfId="11317"/>
    <cellStyle name="Цифры по центру с десятыми 2 4 8" xfId="11318"/>
    <cellStyle name="Цифры по центру с десятыми 2 4 9" xfId="11319"/>
    <cellStyle name="Цифры по центру с десятыми 2 5" xfId="6636"/>
    <cellStyle name="Цифры по центру с десятыми 2 6" xfId="6637"/>
    <cellStyle name="Цифры по центру с десятыми 2 7" xfId="6638"/>
    <cellStyle name="Цифры по центру с десятыми 2 8" xfId="6639"/>
    <cellStyle name="Цифры по центру с десятыми 3" xfId="4192"/>
    <cellStyle name="Цифры по центру с десятыми 3 2" xfId="4504"/>
    <cellStyle name="Цифры по центру с десятыми 3 2 2" xfId="6979"/>
    <cellStyle name="Цифры по центру с десятыми 3 2 2 10" xfId="11320"/>
    <cellStyle name="Цифры по центру с десятыми 3 2 2 11" xfId="11321"/>
    <cellStyle name="Цифры по центру с десятыми 3 2 2 2" xfId="11322"/>
    <cellStyle name="Цифры по центру с десятыми 3 2 2 3" xfId="11323"/>
    <cellStyle name="Цифры по центру с десятыми 3 2 2 4" xfId="11324"/>
    <cellStyle name="Цифры по центру с десятыми 3 2 2 5" xfId="11325"/>
    <cellStyle name="Цифры по центру с десятыми 3 2 2 6" xfId="11326"/>
    <cellStyle name="Цифры по центру с десятыми 3 2 2 7" xfId="11327"/>
    <cellStyle name="Цифры по центру с десятыми 3 2 2 8" xfId="11328"/>
    <cellStyle name="Цифры по центру с десятыми 3 2 2 9" xfId="11329"/>
    <cellStyle name="Цифры по центру с десятыми 3 2 3" xfId="11330"/>
    <cellStyle name="Цифры по центру с десятыми 3 2 4" xfId="11331"/>
    <cellStyle name="Цифры по центру с десятыми 3 2 5" xfId="11332"/>
    <cellStyle name="Цифры по центру с десятыми 3 3" xfId="6640"/>
    <cellStyle name="Цифры по центру с десятыми 3 3 10" xfId="11333"/>
    <cellStyle name="Цифры по центру с десятыми 3 3 11" xfId="11334"/>
    <cellStyle name="Цифры по центру с десятыми 3 3 2" xfId="11335"/>
    <cellStyle name="Цифры по центру с десятыми 3 3 3" xfId="11336"/>
    <cellStyle name="Цифры по центру с десятыми 3 3 4" xfId="11337"/>
    <cellStyle name="Цифры по центру с десятыми 3 3 5" xfId="11338"/>
    <cellStyle name="Цифры по центру с десятыми 3 3 6" xfId="11339"/>
    <cellStyle name="Цифры по центру с десятыми 3 3 7" xfId="11340"/>
    <cellStyle name="Цифры по центру с десятыми 3 3 8" xfId="11341"/>
    <cellStyle name="Цифры по центру с десятыми 3 3 9" xfId="11342"/>
    <cellStyle name="Цифры по центру с десятыми 3 4" xfId="6641"/>
    <cellStyle name="Цифры по центру с десятыми 3 5" xfId="6642"/>
    <cellStyle name="Цифры по центру с десятыми 3 6" xfId="6643"/>
    <cellStyle name="Цифры по центру с десятыми 3 7" xfId="6644"/>
    <cellStyle name="Цифры по центру с десятыми 4" xfId="4193"/>
    <cellStyle name="Цифры по центру с десятыми 4 10" xfId="11343"/>
    <cellStyle name="Цифры по центру с десятыми 4 11" xfId="11344"/>
    <cellStyle name="Цифры по центру с десятыми 4 2" xfId="11345"/>
    <cellStyle name="Цифры по центру с десятыми 4 3" xfId="11346"/>
    <cellStyle name="Цифры по центру с десятыми 4 4" xfId="11347"/>
    <cellStyle name="Цифры по центру с десятыми 4 5" xfId="11348"/>
    <cellStyle name="Цифры по центру с десятыми 4 6" xfId="11349"/>
    <cellStyle name="Цифры по центру с десятыми 4 7" xfId="11350"/>
    <cellStyle name="Цифры по центру с десятыми 4 8" xfId="11351"/>
    <cellStyle name="Цифры по центру с десятыми 4 9" xfId="11352"/>
    <cellStyle name="Цифры по центру с десятыми 5" xfId="6645"/>
    <cellStyle name="Цифры по центру с десятыми 6" xfId="6646"/>
    <cellStyle name="Цифры по центру с десятыми 7" xfId="6647"/>
    <cellStyle name="Цифры по центру с десятыми 8" xfId="6648"/>
    <cellStyle name="числа по центру с десятыми" xfId="7024"/>
    <cellStyle name="числа по центру с десятыми 2" xfId="7025"/>
    <cellStyle name="Числовой" xfId="2917"/>
    <cellStyle name="Числовой 2" xfId="4194"/>
    <cellStyle name="Числовой 2 2" xfId="6980"/>
    <cellStyle name="Числовой 2 2 10" xfId="11353"/>
    <cellStyle name="Числовой 2 2 11" xfId="11354"/>
    <cellStyle name="Числовой 2 2 2" xfId="11355"/>
    <cellStyle name="Числовой 2 2 3" xfId="11356"/>
    <cellStyle name="Числовой 2 2 4" xfId="11357"/>
    <cellStyle name="Числовой 2 2 5" xfId="11358"/>
    <cellStyle name="Числовой 2 2 6" xfId="11359"/>
    <cellStyle name="Числовой 2 2 7" xfId="11360"/>
    <cellStyle name="Числовой 2 2 8" xfId="11361"/>
    <cellStyle name="Числовой 2 2 9" xfId="11362"/>
    <cellStyle name="Числовой 2 3" xfId="11363"/>
    <cellStyle name="Числовой 2 4" xfId="11364"/>
    <cellStyle name="Числовой 2 5" xfId="11365"/>
    <cellStyle name="Числовой 3" xfId="4195"/>
    <cellStyle name="Числовой 3 2" xfId="6981"/>
    <cellStyle name="Числовой 3 2 10" xfId="11366"/>
    <cellStyle name="Числовой 3 2 11" xfId="11367"/>
    <cellStyle name="Числовой 3 2 2" xfId="11368"/>
    <cellStyle name="Числовой 3 2 3" xfId="11369"/>
    <cellStyle name="Числовой 3 2 4" xfId="11370"/>
    <cellStyle name="Числовой 3 2 5" xfId="11371"/>
    <cellStyle name="Числовой 3 2 6" xfId="11372"/>
    <cellStyle name="Числовой 3 2 7" xfId="11373"/>
    <cellStyle name="Числовой 3 2 8" xfId="11374"/>
    <cellStyle name="Числовой 3 2 9" xfId="11375"/>
    <cellStyle name="Числовой 3 3" xfId="11376"/>
    <cellStyle name="Числовой 3 4" xfId="11377"/>
    <cellStyle name="Числовой 3 5" xfId="11378"/>
    <cellStyle name="Числовой 4" xfId="6649"/>
    <cellStyle name="Числовой 4 10" xfId="11379"/>
    <cellStyle name="Числовой 4 11" xfId="11380"/>
    <cellStyle name="Числовой 4 2" xfId="11381"/>
    <cellStyle name="Числовой 4 3" xfId="11382"/>
    <cellStyle name="Числовой 4 4" xfId="11383"/>
    <cellStyle name="Числовой 4 5" xfId="11384"/>
    <cellStyle name="Числовой 4 6" xfId="11385"/>
    <cellStyle name="Числовой 4 7" xfId="11386"/>
    <cellStyle name="Числовой 4 8" xfId="11387"/>
    <cellStyle name="Числовой 4 9" xfId="11388"/>
    <cellStyle name="Числовой 5" xfId="6650"/>
    <cellStyle name="Числовой 6" xfId="6651"/>
    <cellStyle name="Числовой 7" xfId="6652"/>
    <cellStyle name="Числовой 8" xfId="6653"/>
    <cellStyle name="Џђћ–…ќ’ќ›‰" xfId="2470"/>
    <cellStyle name="Џђћ–…ќ’ќ›‰ 2" xfId="4505"/>
    <cellStyle name="Шапка таблицы" xfId="2471"/>
    <cellStyle name="Шапка таблицы 10" xfId="6654"/>
    <cellStyle name="Шапка таблицы 11" xfId="6655"/>
    <cellStyle name="Шапка таблицы 12" xfId="6656"/>
    <cellStyle name="Шапка таблицы 2" xfId="2472"/>
    <cellStyle name="Шапка таблицы 2 2" xfId="4506"/>
    <cellStyle name="Шапка таблицы 2 2 2" xfId="4507"/>
    <cellStyle name="Шапка таблицы 2 2 2 2" xfId="6982"/>
    <cellStyle name="Шапка таблицы 2 2 2 2 10" xfId="11389"/>
    <cellStyle name="Шапка таблицы 2 2 2 2 11" xfId="11390"/>
    <cellStyle name="Шапка таблицы 2 2 2 2 2" xfId="11391"/>
    <cellStyle name="Шапка таблицы 2 2 2 2 3" xfId="11392"/>
    <cellStyle name="Шапка таблицы 2 2 2 2 4" xfId="11393"/>
    <cellStyle name="Шапка таблицы 2 2 2 2 5" xfId="11394"/>
    <cellStyle name="Шапка таблицы 2 2 2 2 6" xfId="11395"/>
    <cellStyle name="Шапка таблицы 2 2 2 2 7" xfId="11396"/>
    <cellStyle name="Шапка таблицы 2 2 2 2 8" xfId="11397"/>
    <cellStyle name="Шапка таблицы 2 2 2 2 9" xfId="11398"/>
    <cellStyle name="Шапка таблицы 2 2 2 3" xfId="11399"/>
    <cellStyle name="Шапка таблицы 2 2 2 4" xfId="11400"/>
    <cellStyle name="Шапка таблицы 2 2 2 5" xfId="11401"/>
    <cellStyle name="Шапка таблицы 2 2 3" xfId="6657"/>
    <cellStyle name="Шапка таблицы 2 2 3 10" xfId="11402"/>
    <cellStyle name="Шапка таблицы 2 2 3 11" xfId="11403"/>
    <cellStyle name="Шапка таблицы 2 2 3 2" xfId="11404"/>
    <cellStyle name="Шапка таблицы 2 2 3 3" xfId="11405"/>
    <cellStyle name="Шапка таблицы 2 2 3 4" xfId="11406"/>
    <cellStyle name="Шапка таблицы 2 2 3 5" xfId="11407"/>
    <cellStyle name="Шапка таблицы 2 2 3 6" xfId="11408"/>
    <cellStyle name="Шапка таблицы 2 2 3 7" xfId="11409"/>
    <cellStyle name="Шапка таблицы 2 2 3 8" xfId="11410"/>
    <cellStyle name="Шапка таблицы 2 2 3 9" xfId="11411"/>
    <cellStyle name="Шапка таблицы 2 2 4" xfId="6658"/>
    <cellStyle name="Шапка таблицы 2 2 5" xfId="6659"/>
    <cellStyle name="Шапка таблицы 2 2 6" xfId="6660"/>
    <cellStyle name="Шапка таблицы 2 2 7" xfId="6661"/>
    <cellStyle name="Шапка таблицы 2 3" xfId="4508"/>
    <cellStyle name="Шапка таблицы 2 3 2" xfId="4509"/>
    <cellStyle name="Шапка таблицы 2 3 2 2" xfId="6983"/>
    <cellStyle name="Шапка таблицы 2 3 2 2 10" xfId="11412"/>
    <cellStyle name="Шапка таблицы 2 3 2 2 11" xfId="11413"/>
    <cellStyle name="Шапка таблицы 2 3 2 2 2" xfId="11414"/>
    <cellStyle name="Шапка таблицы 2 3 2 2 3" xfId="11415"/>
    <cellStyle name="Шапка таблицы 2 3 2 2 4" xfId="11416"/>
    <cellStyle name="Шапка таблицы 2 3 2 2 5" xfId="11417"/>
    <cellStyle name="Шапка таблицы 2 3 2 2 6" xfId="11418"/>
    <cellStyle name="Шапка таблицы 2 3 2 2 7" xfId="11419"/>
    <cellStyle name="Шапка таблицы 2 3 2 2 8" xfId="11420"/>
    <cellStyle name="Шапка таблицы 2 3 2 2 9" xfId="11421"/>
    <cellStyle name="Шапка таблицы 2 3 2 3" xfId="11422"/>
    <cellStyle name="Шапка таблицы 2 3 2 4" xfId="11423"/>
    <cellStyle name="Шапка таблицы 2 3 2 5" xfId="11424"/>
    <cellStyle name="Шапка таблицы 2 3 3" xfId="6662"/>
    <cellStyle name="Шапка таблицы 2 3 3 10" xfId="11425"/>
    <cellStyle name="Шапка таблицы 2 3 3 11" xfId="11426"/>
    <cellStyle name="Шапка таблицы 2 3 3 2" xfId="11427"/>
    <cellStyle name="Шапка таблицы 2 3 3 3" xfId="11428"/>
    <cellStyle name="Шапка таблицы 2 3 3 4" xfId="11429"/>
    <cellStyle name="Шапка таблицы 2 3 3 5" xfId="11430"/>
    <cellStyle name="Шапка таблицы 2 3 3 6" xfId="11431"/>
    <cellStyle name="Шапка таблицы 2 3 3 7" xfId="11432"/>
    <cellStyle name="Шапка таблицы 2 3 3 8" xfId="11433"/>
    <cellStyle name="Шапка таблицы 2 3 3 9" xfId="11434"/>
    <cellStyle name="Шапка таблицы 2 3 4" xfId="6663"/>
    <cellStyle name="Шапка таблицы 2 3 5" xfId="6664"/>
    <cellStyle name="Шапка таблицы 2 3 6" xfId="6665"/>
    <cellStyle name="Шапка таблицы 2 3 7" xfId="6666"/>
    <cellStyle name="Шапка таблицы 2 4" xfId="4510"/>
    <cellStyle name="Шапка таблицы 2 4 2" xfId="6984"/>
    <cellStyle name="Шапка таблицы 2 4 2 10" xfId="11435"/>
    <cellStyle name="Шапка таблицы 2 4 2 11" xfId="11436"/>
    <cellStyle name="Шапка таблицы 2 4 2 2" xfId="11437"/>
    <cellStyle name="Шапка таблицы 2 4 2 3" xfId="11438"/>
    <cellStyle name="Шапка таблицы 2 4 2 4" xfId="11439"/>
    <cellStyle name="Шапка таблицы 2 4 2 5" xfId="11440"/>
    <cellStyle name="Шапка таблицы 2 4 2 6" xfId="11441"/>
    <cellStyle name="Шапка таблицы 2 4 2 7" xfId="11442"/>
    <cellStyle name="Шапка таблицы 2 4 2 8" xfId="11443"/>
    <cellStyle name="Шапка таблицы 2 4 2 9" xfId="11444"/>
    <cellStyle name="Шапка таблицы 2 4 3" xfId="11445"/>
    <cellStyle name="Шапка таблицы 2 4 4" xfId="11446"/>
    <cellStyle name="Шапка таблицы 2 4 5" xfId="11447"/>
    <cellStyle name="Шапка таблицы 2 5" xfId="6667"/>
    <cellStyle name="Шапка таблицы 2 5 10" xfId="11448"/>
    <cellStyle name="Шапка таблицы 2 5 11" xfId="11449"/>
    <cellStyle name="Шапка таблицы 2 5 2" xfId="11450"/>
    <cellStyle name="Шапка таблицы 2 5 3" xfId="11451"/>
    <cellStyle name="Шапка таблицы 2 5 4" xfId="11452"/>
    <cellStyle name="Шапка таблицы 2 5 5" xfId="11453"/>
    <cellStyle name="Шапка таблицы 2 5 6" xfId="11454"/>
    <cellStyle name="Шапка таблицы 2 5 7" xfId="11455"/>
    <cellStyle name="Шапка таблицы 2 5 8" xfId="11456"/>
    <cellStyle name="Шапка таблицы 2 5 9" xfId="11457"/>
    <cellStyle name="Шапка таблицы 2 6" xfId="6668"/>
    <cellStyle name="Шапка таблицы 2 7" xfId="6669"/>
    <cellStyle name="Шапка таблицы 2 8" xfId="6670"/>
    <cellStyle name="Шапка таблицы 2 9" xfId="6671"/>
    <cellStyle name="Шапка таблицы 3" xfId="2473"/>
    <cellStyle name="Шапка таблицы 3 2" xfId="4511"/>
    <cellStyle name="Шапка таблицы 3 2 2" xfId="4512"/>
    <cellStyle name="Шапка таблицы 3 2 2 2" xfId="6985"/>
    <cellStyle name="Шапка таблицы 3 2 2 2 10" xfId="11458"/>
    <cellStyle name="Шапка таблицы 3 2 2 2 11" xfId="11459"/>
    <cellStyle name="Шапка таблицы 3 2 2 2 2" xfId="11460"/>
    <cellStyle name="Шапка таблицы 3 2 2 2 3" xfId="11461"/>
    <cellStyle name="Шапка таблицы 3 2 2 2 4" xfId="11462"/>
    <cellStyle name="Шапка таблицы 3 2 2 2 5" xfId="11463"/>
    <cellStyle name="Шапка таблицы 3 2 2 2 6" xfId="11464"/>
    <cellStyle name="Шапка таблицы 3 2 2 2 7" xfId="11465"/>
    <cellStyle name="Шапка таблицы 3 2 2 2 8" xfId="11466"/>
    <cellStyle name="Шапка таблицы 3 2 2 2 9" xfId="11467"/>
    <cellStyle name="Шапка таблицы 3 2 2 3" xfId="11468"/>
    <cellStyle name="Шапка таблицы 3 2 2 4" xfId="11469"/>
    <cellStyle name="Шапка таблицы 3 2 2 5" xfId="11470"/>
    <cellStyle name="Шапка таблицы 3 2 3" xfId="6672"/>
    <cellStyle name="Шапка таблицы 3 2 3 10" xfId="11471"/>
    <cellStyle name="Шапка таблицы 3 2 3 11" xfId="11472"/>
    <cellStyle name="Шапка таблицы 3 2 3 2" xfId="11473"/>
    <cellStyle name="Шапка таблицы 3 2 3 3" xfId="11474"/>
    <cellStyle name="Шапка таблицы 3 2 3 4" xfId="11475"/>
    <cellStyle name="Шапка таблицы 3 2 3 5" xfId="11476"/>
    <cellStyle name="Шапка таблицы 3 2 3 6" xfId="11477"/>
    <cellStyle name="Шапка таблицы 3 2 3 7" xfId="11478"/>
    <cellStyle name="Шапка таблицы 3 2 3 8" xfId="11479"/>
    <cellStyle name="Шапка таблицы 3 2 3 9" xfId="11480"/>
    <cellStyle name="Шапка таблицы 3 2 4" xfId="6673"/>
    <cellStyle name="Шапка таблицы 3 2 5" xfId="6674"/>
    <cellStyle name="Шапка таблицы 3 2 6" xfId="6675"/>
    <cellStyle name="Шапка таблицы 3 2 7" xfId="6676"/>
    <cellStyle name="Шапка таблицы 3 3" xfId="4513"/>
    <cellStyle name="Шапка таблицы 3 3 2" xfId="4514"/>
    <cellStyle name="Шапка таблицы 3 3 2 2" xfId="6986"/>
    <cellStyle name="Шапка таблицы 3 3 2 2 10" xfId="11481"/>
    <cellStyle name="Шапка таблицы 3 3 2 2 11" xfId="11482"/>
    <cellStyle name="Шапка таблицы 3 3 2 2 2" xfId="11483"/>
    <cellStyle name="Шапка таблицы 3 3 2 2 3" xfId="11484"/>
    <cellStyle name="Шапка таблицы 3 3 2 2 4" xfId="11485"/>
    <cellStyle name="Шапка таблицы 3 3 2 2 5" xfId="11486"/>
    <cellStyle name="Шапка таблицы 3 3 2 2 6" xfId="11487"/>
    <cellStyle name="Шапка таблицы 3 3 2 2 7" xfId="11488"/>
    <cellStyle name="Шапка таблицы 3 3 2 2 8" xfId="11489"/>
    <cellStyle name="Шапка таблицы 3 3 2 2 9" xfId="11490"/>
    <cellStyle name="Шапка таблицы 3 3 2 3" xfId="11491"/>
    <cellStyle name="Шапка таблицы 3 3 2 4" xfId="11492"/>
    <cellStyle name="Шапка таблицы 3 3 2 5" xfId="11493"/>
    <cellStyle name="Шапка таблицы 3 3 3" xfId="6677"/>
    <cellStyle name="Шапка таблицы 3 3 3 10" xfId="11494"/>
    <cellStyle name="Шапка таблицы 3 3 3 11" xfId="11495"/>
    <cellStyle name="Шапка таблицы 3 3 3 2" xfId="11496"/>
    <cellStyle name="Шапка таблицы 3 3 3 3" xfId="11497"/>
    <cellStyle name="Шапка таблицы 3 3 3 4" xfId="11498"/>
    <cellStyle name="Шапка таблицы 3 3 3 5" xfId="11499"/>
    <cellStyle name="Шапка таблицы 3 3 3 6" xfId="11500"/>
    <cellStyle name="Шапка таблицы 3 3 3 7" xfId="11501"/>
    <cellStyle name="Шапка таблицы 3 3 3 8" xfId="11502"/>
    <cellStyle name="Шапка таблицы 3 3 3 9" xfId="11503"/>
    <cellStyle name="Шапка таблицы 3 3 4" xfId="6678"/>
    <cellStyle name="Шапка таблицы 3 3 5" xfId="6679"/>
    <cellStyle name="Шапка таблицы 3 3 6" xfId="6680"/>
    <cellStyle name="Шапка таблицы 3 3 7" xfId="6681"/>
    <cellStyle name="Шапка таблицы 3 4" xfId="4515"/>
    <cellStyle name="Шапка таблицы 3 4 2" xfId="6987"/>
    <cellStyle name="Шапка таблицы 3 4 2 10" xfId="11504"/>
    <cellStyle name="Шапка таблицы 3 4 2 11" xfId="11505"/>
    <cellStyle name="Шапка таблицы 3 4 2 2" xfId="11506"/>
    <cellStyle name="Шапка таблицы 3 4 2 3" xfId="11507"/>
    <cellStyle name="Шапка таблицы 3 4 2 4" xfId="11508"/>
    <cellStyle name="Шапка таблицы 3 4 2 5" xfId="11509"/>
    <cellStyle name="Шапка таблицы 3 4 2 6" xfId="11510"/>
    <cellStyle name="Шапка таблицы 3 4 2 7" xfId="11511"/>
    <cellStyle name="Шапка таблицы 3 4 2 8" xfId="11512"/>
    <cellStyle name="Шапка таблицы 3 4 2 9" xfId="11513"/>
    <cellStyle name="Шапка таблицы 3 4 3" xfId="11514"/>
    <cellStyle name="Шапка таблицы 3 4 4" xfId="11515"/>
    <cellStyle name="Шапка таблицы 3 4 5" xfId="11516"/>
    <cellStyle name="Шапка таблицы 3 5" xfId="6682"/>
    <cellStyle name="Шапка таблицы 3 5 10" xfId="11517"/>
    <cellStyle name="Шапка таблицы 3 5 11" xfId="11518"/>
    <cellStyle name="Шапка таблицы 3 5 2" xfId="11519"/>
    <cellStyle name="Шапка таблицы 3 5 3" xfId="11520"/>
    <cellStyle name="Шапка таблицы 3 5 4" xfId="11521"/>
    <cellStyle name="Шапка таблицы 3 5 5" xfId="11522"/>
    <cellStyle name="Шапка таблицы 3 5 6" xfId="11523"/>
    <cellStyle name="Шапка таблицы 3 5 7" xfId="11524"/>
    <cellStyle name="Шапка таблицы 3 5 8" xfId="11525"/>
    <cellStyle name="Шапка таблицы 3 5 9" xfId="11526"/>
    <cellStyle name="Шапка таблицы 3 6" xfId="6683"/>
    <cellStyle name="Шапка таблицы 3 7" xfId="6684"/>
    <cellStyle name="Шапка таблицы 3 8" xfId="6685"/>
    <cellStyle name="Шапка таблицы 3 9" xfId="6686"/>
    <cellStyle name="Шапка таблицы 4" xfId="4516"/>
    <cellStyle name="Шапка таблицы 4 2" xfId="4517"/>
    <cellStyle name="Шапка таблицы 4 2 2" xfId="6988"/>
    <cellStyle name="Шапка таблицы 4 2 2 10" xfId="11527"/>
    <cellStyle name="Шапка таблицы 4 2 2 11" xfId="11528"/>
    <cellStyle name="Шапка таблицы 4 2 2 2" xfId="11529"/>
    <cellStyle name="Шапка таблицы 4 2 2 3" xfId="11530"/>
    <cellStyle name="Шапка таблицы 4 2 2 4" xfId="11531"/>
    <cellStyle name="Шапка таблицы 4 2 2 5" xfId="11532"/>
    <cellStyle name="Шапка таблицы 4 2 2 6" xfId="11533"/>
    <cellStyle name="Шапка таблицы 4 2 2 7" xfId="11534"/>
    <cellStyle name="Шапка таблицы 4 2 2 8" xfId="11535"/>
    <cellStyle name="Шапка таблицы 4 2 2 9" xfId="11536"/>
    <cellStyle name="Шапка таблицы 4 2 3" xfId="11537"/>
    <cellStyle name="Шапка таблицы 4 2 4" xfId="11538"/>
    <cellStyle name="Шапка таблицы 4 2 5" xfId="11539"/>
    <cellStyle name="Шапка таблицы 4 3" xfId="6687"/>
    <cellStyle name="Шапка таблицы 4 3 10" xfId="11540"/>
    <cellStyle name="Шапка таблицы 4 3 11" xfId="11541"/>
    <cellStyle name="Шапка таблицы 4 3 2" xfId="11542"/>
    <cellStyle name="Шапка таблицы 4 3 3" xfId="11543"/>
    <cellStyle name="Шапка таблицы 4 3 4" xfId="11544"/>
    <cellStyle name="Шапка таблицы 4 3 5" xfId="11545"/>
    <cellStyle name="Шапка таблицы 4 3 6" xfId="11546"/>
    <cellStyle name="Шапка таблицы 4 3 7" xfId="11547"/>
    <cellStyle name="Шапка таблицы 4 3 8" xfId="11548"/>
    <cellStyle name="Шапка таблицы 4 3 9" xfId="11549"/>
    <cellStyle name="Шапка таблицы 4 4" xfId="6688"/>
    <cellStyle name="Шапка таблицы 4 5" xfId="6689"/>
    <cellStyle name="Шапка таблицы 4 6" xfId="6690"/>
    <cellStyle name="Шапка таблицы 4 7" xfId="6691"/>
    <cellStyle name="Шапка таблицы 5" xfId="4518"/>
    <cellStyle name="Шапка таблицы 5 2" xfId="4519"/>
    <cellStyle name="Шапка таблицы 5 2 2" xfId="6989"/>
    <cellStyle name="Шапка таблицы 5 2 2 10" xfId="11550"/>
    <cellStyle name="Шапка таблицы 5 2 2 11" xfId="11551"/>
    <cellStyle name="Шапка таблицы 5 2 2 2" xfId="11552"/>
    <cellStyle name="Шапка таблицы 5 2 2 3" xfId="11553"/>
    <cellStyle name="Шапка таблицы 5 2 2 4" xfId="11554"/>
    <cellStyle name="Шапка таблицы 5 2 2 5" xfId="11555"/>
    <cellStyle name="Шапка таблицы 5 2 2 6" xfId="11556"/>
    <cellStyle name="Шапка таблицы 5 2 2 7" xfId="11557"/>
    <cellStyle name="Шапка таблицы 5 2 2 8" xfId="11558"/>
    <cellStyle name="Шапка таблицы 5 2 2 9" xfId="11559"/>
    <cellStyle name="Шапка таблицы 5 2 3" xfId="11560"/>
    <cellStyle name="Шапка таблицы 5 2 4" xfId="11561"/>
    <cellStyle name="Шапка таблицы 5 2 5" xfId="11562"/>
    <cellStyle name="Шапка таблицы 5 3" xfId="6692"/>
    <cellStyle name="Шапка таблицы 5 3 10" xfId="11563"/>
    <cellStyle name="Шапка таблицы 5 3 11" xfId="11564"/>
    <cellStyle name="Шапка таблицы 5 3 2" xfId="11565"/>
    <cellStyle name="Шапка таблицы 5 3 3" xfId="11566"/>
    <cellStyle name="Шапка таблицы 5 3 4" xfId="11567"/>
    <cellStyle name="Шапка таблицы 5 3 5" xfId="11568"/>
    <cellStyle name="Шапка таблицы 5 3 6" xfId="11569"/>
    <cellStyle name="Шапка таблицы 5 3 7" xfId="11570"/>
    <cellStyle name="Шапка таблицы 5 3 8" xfId="11571"/>
    <cellStyle name="Шапка таблицы 5 3 9" xfId="11572"/>
    <cellStyle name="Шапка таблицы 5 4" xfId="6693"/>
    <cellStyle name="Шапка таблицы 5 5" xfId="6694"/>
    <cellStyle name="Шапка таблицы 5 6" xfId="6695"/>
    <cellStyle name="Шапка таблицы 5 7" xfId="6696"/>
    <cellStyle name="Шапка таблицы 6" xfId="4520"/>
    <cellStyle name="Шапка таблицы 6 2" xfId="6990"/>
    <cellStyle name="Шапка таблицы 6 2 10" xfId="11573"/>
    <cellStyle name="Шапка таблицы 6 2 11" xfId="11574"/>
    <cellStyle name="Шапка таблицы 6 2 2" xfId="11575"/>
    <cellStyle name="Шапка таблицы 6 2 3" xfId="11576"/>
    <cellStyle name="Шапка таблицы 6 2 4" xfId="11577"/>
    <cellStyle name="Шапка таблицы 6 2 5" xfId="11578"/>
    <cellStyle name="Шапка таблицы 6 2 6" xfId="11579"/>
    <cellStyle name="Шапка таблицы 6 2 7" xfId="11580"/>
    <cellStyle name="Шапка таблицы 6 2 8" xfId="11581"/>
    <cellStyle name="Шапка таблицы 6 2 9" xfId="11582"/>
    <cellStyle name="Шапка таблицы 6 3" xfId="11583"/>
    <cellStyle name="Шапка таблицы 6 4" xfId="11584"/>
    <cellStyle name="Шапка таблицы 6 5" xfId="11585"/>
    <cellStyle name="Шапка таблицы 7" xfId="4521"/>
    <cellStyle name="Шапка таблицы 7 2" xfId="6991"/>
    <cellStyle name="Шапка таблицы 7 2 10" xfId="11586"/>
    <cellStyle name="Шапка таблицы 7 2 11" xfId="11587"/>
    <cellStyle name="Шапка таблицы 7 2 2" xfId="11588"/>
    <cellStyle name="Шапка таблицы 7 2 3" xfId="11589"/>
    <cellStyle name="Шапка таблицы 7 2 4" xfId="11590"/>
    <cellStyle name="Шапка таблицы 7 2 5" xfId="11591"/>
    <cellStyle name="Шапка таблицы 7 2 6" xfId="11592"/>
    <cellStyle name="Шапка таблицы 7 2 7" xfId="11593"/>
    <cellStyle name="Шапка таблицы 7 2 8" xfId="11594"/>
    <cellStyle name="Шапка таблицы 7 2 9" xfId="11595"/>
    <cellStyle name="Шапка таблицы 7 3" xfId="11596"/>
    <cellStyle name="Шапка таблицы 7 4" xfId="11597"/>
    <cellStyle name="Шапка таблицы 7 5" xfId="11598"/>
    <cellStyle name="Шапка таблицы 8" xfId="6697"/>
    <cellStyle name="Шапка таблицы 8 10" xfId="11599"/>
    <cellStyle name="Шапка таблицы 8 11" xfId="11600"/>
    <cellStyle name="Шапка таблицы 8 2" xfId="11601"/>
    <cellStyle name="Шапка таблицы 8 3" xfId="11602"/>
    <cellStyle name="Шапка таблицы 8 4" xfId="11603"/>
    <cellStyle name="Шапка таблицы 8 5" xfId="11604"/>
    <cellStyle name="Шапка таблицы 8 6" xfId="11605"/>
    <cellStyle name="Шапка таблицы 8 7" xfId="11606"/>
    <cellStyle name="Шапка таблицы 8 8" xfId="11607"/>
    <cellStyle name="Шапка таблицы 8 9" xfId="11608"/>
    <cellStyle name="Шапка таблицы 9" xfId="6698"/>
    <cellStyle name="ܘ_x0008_" xfId="2474"/>
    <cellStyle name="ܛ_x0008_" xfId="2475"/>
    <cellStyle name="Ž–…’›‰" xfId="2476"/>
    <cellStyle name="標準_BS-Cr" xfId="2477"/>
    <cellStyle name="㐀കܒ_x0008_" xfId="2478"/>
    <cellStyle name="㼿?" xfId="2479"/>
    <cellStyle name="㼿? 10" xfId="6699"/>
    <cellStyle name="㼿? 11" xfId="6700"/>
    <cellStyle name="㼿? 2" xfId="2480"/>
    <cellStyle name="㼿? 2 2" xfId="4522"/>
    <cellStyle name="㼿? 2 2 2" xfId="4523"/>
    <cellStyle name="㼿? 2 2 2 2" xfId="6992"/>
    <cellStyle name="㼿? 2 2 2 2 10" xfId="11609"/>
    <cellStyle name="㼿? 2 2 2 2 11" xfId="11610"/>
    <cellStyle name="㼿? 2 2 2 2 2" xfId="11611"/>
    <cellStyle name="㼿? 2 2 2 2 3" xfId="11612"/>
    <cellStyle name="㼿? 2 2 2 2 4" xfId="11613"/>
    <cellStyle name="㼿? 2 2 2 2 5" xfId="11614"/>
    <cellStyle name="㼿? 2 2 2 2 6" xfId="11615"/>
    <cellStyle name="㼿? 2 2 2 2 7" xfId="11616"/>
    <cellStyle name="㼿? 2 2 2 2 8" xfId="11617"/>
    <cellStyle name="㼿? 2 2 2 2 9" xfId="11618"/>
    <cellStyle name="㼿? 2 2 2 3" xfId="11619"/>
    <cellStyle name="㼿? 2 2 2 4" xfId="11620"/>
    <cellStyle name="㼿? 2 2 2 5" xfId="11621"/>
    <cellStyle name="㼿? 2 2 3" xfId="6701"/>
    <cellStyle name="㼿? 2 2 3 10" xfId="11622"/>
    <cellStyle name="㼿? 2 2 3 11" xfId="11623"/>
    <cellStyle name="㼿? 2 2 3 2" xfId="11624"/>
    <cellStyle name="㼿? 2 2 3 3" xfId="11625"/>
    <cellStyle name="㼿? 2 2 3 4" xfId="11626"/>
    <cellStyle name="㼿? 2 2 3 5" xfId="11627"/>
    <cellStyle name="㼿? 2 2 3 6" xfId="11628"/>
    <cellStyle name="㼿? 2 2 3 7" xfId="11629"/>
    <cellStyle name="㼿? 2 2 3 8" xfId="11630"/>
    <cellStyle name="㼿? 2 2 3 9" xfId="11631"/>
    <cellStyle name="㼿? 2 2 4" xfId="6702"/>
    <cellStyle name="㼿? 2 2 5" xfId="6703"/>
    <cellStyle name="㼿? 2 2 6" xfId="6704"/>
    <cellStyle name="㼿? 2 2 7" xfId="6705"/>
    <cellStyle name="㼿? 2 3" xfId="4524"/>
    <cellStyle name="㼿? 2 3 2" xfId="4525"/>
    <cellStyle name="㼿? 2 3 2 2" xfId="6993"/>
    <cellStyle name="㼿? 2 3 2 2 10" xfId="11632"/>
    <cellStyle name="㼿? 2 3 2 2 11" xfId="11633"/>
    <cellStyle name="㼿? 2 3 2 2 2" xfId="11634"/>
    <cellStyle name="㼿? 2 3 2 2 3" xfId="11635"/>
    <cellStyle name="㼿? 2 3 2 2 4" xfId="11636"/>
    <cellStyle name="㼿? 2 3 2 2 5" xfId="11637"/>
    <cellStyle name="㼿? 2 3 2 2 6" xfId="11638"/>
    <cellStyle name="㼿? 2 3 2 2 7" xfId="11639"/>
    <cellStyle name="㼿? 2 3 2 2 8" xfId="11640"/>
    <cellStyle name="㼿? 2 3 2 2 9" xfId="11641"/>
    <cellStyle name="㼿? 2 3 2 3" xfId="11642"/>
    <cellStyle name="㼿? 2 3 2 4" xfId="11643"/>
    <cellStyle name="㼿? 2 3 2 5" xfId="11644"/>
    <cellStyle name="㼿? 2 3 3" xfId="6706"/>
    <cellStyle name="㼿? 2 3 3 10" xfId="11645"/>
    <cellStyle name="㼿? 2 3 3 11" xfId="11646"/>
    <cellStyle name="㼿? 2 3 3 2" xfId="11647"/>
    <cellStyle name="㼿? 2 3 3 3" xfId="11648"/>
    <cellStyle name="㼿? 2 3 3 4" xfId="11649"/>
    <cellStyle name="㼿? 2 3 3 5" xfId="11650"/>
    <cellStyle name="㼿? 2 3 3 6" xfId="11651"/>
    <cellStyle name="㼿? 2 3 3 7" xfId="11652"/>
    <cellStyle name="㼿? 2 3 3 8" xfId="11653"/>
    <cellStyle name="㼿? 2 3 3 9" xfId="11654"/>
    <cellStyle name="㼿? 2 3 4" xfId="6707"/>
    <cellStyle name="㼿? 2 3 5" xfId="6708"/>
    <cellStyle name="㼿? 2 3 6" xfId="6709"/>
    <cellStyle name="㼿? 2 3 7" xfId="6710"/>
    <cellStyle name="㼿? 2 4" xfId="4526"/>
    <cellStyle name="㼿? 2 4 2" xfId="6994"/>
    <cellStyle name="㼿? 2 4 2 10" xfId="11655"/>
    <cellStyle name="㼿? 2 4 2 11" xfId="11656"/>
    <cellStyle name="㼿? 2 4 2 2" xfId="11657"/>
    <cellStyle name="㼿? 2 4 2 3" xfId="11658"/>
    <cellStyle name="㼿? 2 4 2 4" xfId="11659"/>
    <cellStyle name="㼿? 2 4 2 5" xfId="11660"/>
    <cellStyle name="㼿? 2 4 2 6" xfId="11661"/>
    <cellStyle name="㼿? 2 4 2 7" xfId="11662"/>
    <cellStyle name="㼿? 2 4 2 8" xfId="11663"/>
    <cellStyle name="㼿? 2 4 2 9" xfId="11664"/>
    <cellStyle name="㼿? 2 4 3" xfId="11665"/>
    <cellStyle name="㼿? 2 4 4" xfId="11666"/>
    <cellStyle name="㼿? 2 4 5" xfId="11667"/>
    <cellStyle name="㼿? 2 5" xfId="6711"/>
    <cellStyle name="㼿? 2 5 10" xfId="11668"/>
    <cellStyle name="㼿? 2 5 11" xfId="11669"/>
    <cellStyle name="㼿? 2 5 2" xfId="11670"/>
    <cellStyle name="㼿? 2 5 3" xfId="11671"/>
    <cellStyle name="㼿? 2 5 4" xfId="11672"/>
    <cellStyle name="㼿? 2 5 5" xfId="11673"/>
    <cellStyle name="㼿? 2 5 6" xfId="11674"/>
    <cellStyle name="㼿? 2 5 7" xfId="11675"/>
    <cellStyle name="㼿? 2 5 8" xfId="11676"/>
    <cellStyle name="㼿? 2 5 9" xfId="11677"/>
    <cellStyle name="㼿? 2 6" xfId="6712"/>
    <cellStyle name="㼿? 2 7" xfId="6713"/>
    <cellStyle name="㼿? 2 8" xfId="6714"/>
    <cellStyle name="㼿? 2 9" xfId="6715"/>
    <cellStyle name="㼿? 3" xfId="2481"/>
    <cellStyle name="㼿? 3 2" xfId="4527"/>
    <cellStyle name="㼿? 3 2 2" xfId="4528"/>
    <cellStyle name="㼿? 3 2 2 2" xfId="6995"/>
    <cellStyle name="㼿? 3 2 2 2 10" xfId="11678"/>
    <cellStyle name="㼿? 3 2 2 2 11" xfId="11679"/>
    <cellStyle name="㼿? 3 2 2 2 2" xfId="11680"/>
    <cellStyle name="㼿? 3 2 2 2 3" xfId="11681"/>
    <cellStyle name="㼿? 3 2 2 2 4" xfId="11682"/>
    <cellStyle name="㼿? 3 2 2 2 5" xfId="11683"/>
    <cellStyle name="㼿? 3 2 2 2 6" xfId="11684"/>
    <cellStyle name="㼿? 3 2 2 2 7" xfId="11685"/>
    <cellStyle name="㼿? 3 2 2 2 8" xfId="11686"/>
    <cellStyle name="㼿? 3 2 2 2 9" xfId="11687"/>
    <cellStyle name="㼿? 3 2 2 3" xfId="11688"/>
    <cellStyle name="㼿? 3 2 2 4" xfId="11689"/>
    <cellStyle name="㼿? 3 2 2 5" xfId="11690"/>
    <cellStyle name="㼿? 3 2 3" xfId="6716"/>
    <cellStyle name="㼿? 3 2 3 10" xfId="11691"/>
    <cellStyle name="㼿? 3 2 3 11" xfId="11692"/>
    <cellStyle name="㼿? 3 2 3 2" xfId="11693"/>
    <cellStyle name="㼿? 3 2 3 3" xfId="11694"/>
    <cellStyle name="㼿? 3 2 3 4" xfId="11695"/>
    <cellStyle name="㼿? 3 2 3 5" xfId="11696"/>
    <cellStyle name="㼿? 3 2 3 6" xfId="11697"/>
    <cellStyle name="㼿? 3 2 3 7" xfId="11698"/>
    <cellStyle name="㼿? 3 2 3 8" xfId="11699"/>
    <cellStyle name="㼿? 3 2 3 9" xfId="11700"/>
    <cellStyle name="㼿? 3 2 4" xfId="6717"/>
    <cellStyle name="㼿? 3 2 5" xfId="6718"/>
    <cellStyle name="㼿? 3 2 6" xfId="6719"/>
    <cellStyle name="㼿? 3 2 7" xfId="6720"/>
    <cellStyle name="㼿? 3 3" xfId="4529"/>
    <cellStyle name="㼿? 3 3 2" xfId="4530"/>
    <cellStyle name="㼿? 3 3 2 2" xfId="6996"/>
    <cellStyle name="㼿? 3 3 2 2 10" xfId="11701"/>
    <cellStyle name="㼿? 3 3 2 2 11" xfId="11702"/>
    <cellStyle name="㼿? 3 3 2 2 2" xfId="11703"/>
    <cellStyle name="㼿? 3 3 2 2 3" xfId="11704"/>
    <cellStyle name="㼿? 3 3 2 2 4" xfId="11705"/>
    <cellStyle name="㼿? 3 3 2 2 5" xfId="11706"/>
    <cellStyle name="㼿? 3 3 2 2 6" xfId="11707"/>
    <cellStyle name="㼿? 3 3 2 2 7" xfId="11708"/>
    <cellStyle name="㼿? 3 3 2 2 8" xfId="11709"/>
    <cellStyle name="㼿? 3 3 2 2 9" xfId="11710"/>
    <cellStyle name="㼿? 3 3 2 3" xfId="11711"/>
    <cellStyle name="㼿? 3 3 2 4" xfId="11712"/>
    <cellStyle name="㼿? 3 3 2 5" xfId="11713"/>
    <cellStyle name="㼿? 3 3 3" xfId="6721"/>
    <cellStyle name="㼿? 3 3 3 10" xfId="11714"/>
    <cellStyle name="㼿? 3 3 3 11" xfId="11715"/>
    <cellStyle name="㼿? 3 3 3 2" xfId="11716"/>
    <cellStyle name="㼿? 3 3 3 3" xfId="11717"/>
    <cellStyle name="㼿? 3 3 3 4" xfId="11718"/>
    <cellStyle name="㼿? 3 3 3 5" xfId="11719"/>
    <cellStyle name="㼿? 3 3 3 6" xfId="11720"/>
    <cellStyle name="㼿? 3 3 3 7" xfId="11721"/>
    <cellStyle name="㼿? 3 3 3 8" xfId="11722"/>
    <cellStyle name="㼿? 3 3 3 9" xfId="11723"/>
    <cellStyle name="㼿? 3 3 4" xfId="6722"/>
    <cellStyle name="㼿? 3 3 5" xfId="6723"/>
    <cellStyle name="㼿? 3 3 6" xfId="6724"/>
    <cellStyle name="㼿? 3 3 7" xfId="6725"/>
    <cellStyle name="㼿? 3 4" xfId="4531"/>
    <cellStyle name="㼿? 3 4 2" xfId="6997"/>
    <cellStyle name="㼿? 3 4 2 10" xfId="11724"/>
    <cellStyle name="㼿? 3 4 2 11" xfId="11725"/>
    <cellStyle name="㼿? 3 4 2 2" xfId="11726"/>
    <cellStyle name="㼿? 3 4 2 3" xfId="11727"/>
    <cellStyle name="㼿? 3 4 2 4" xfId="11728"/>
    <cellStyle name="㼿? 3 4 2 5" xfId="11729"/>
    <cellStyle name="㼿? 3 4 2 6" xfId="11730"/>
    <cellStyle name="㼿? 3 4 2 7" xfId="11731"/>
    <cellStyle name="㼿? 3 4 2 8" xfId="11732"/>
    <cellStyle name="㼿? 3 4 2 9" xfId="11733"/>
    <cellStyle name="㼿? 3 4 3" xfId="11734"/>
    <cellStyle name="㼿? 3 4 4" xfId="11735"/>
    <cellStyle name="㼿? 3 4 5" xfId="11736"/>
    <cellStyle name="㼿? 3 5" xfId="6726"/>
    <cellStyle name="㼿? 3 5 10" xfId="11737"/>
    <cellStyle name="㼿? 3 5 11" xfId="11738"/>
    <cellStyle name="㼿? 3 5 2" xfId="11739"/>
    <cellStyle name="㼿? 3 5 3" xfId="11740"/>
    <cellStyle name="㼿? 3 5 4" xfId="11741"/>
    <cellStyle name="㼿? 3 5 5" xfId="11742"/>
    <cellStyle name="㼿? 3 5 6" xfId="11743"/>
    <cellStyle name="㼿? 3 5 7" xfId="11744"/>
    <cellStyle name="㼿? 3 5 8" xfId="11745"/>
    <cellStyle name="㼿? 3 5 9" xfId="11746"/>
    <cellStyle name="㼿? 3 6" xfId="6727"/>
    <cellStyle name="㼿? 3 7" xfId="6728"/>
    <cellStyle name="㼿? 3 8" xfId="6729"/>
    <cellStyle name="㼿? 3 9" xfId="6730"/>
    <cellStyle name="㼿? 4" xfId="4532"/>
    <cellStyle name="㼿? 4 2" xfId="4533"/>
    <cellStyle name="㼿? 4 2 2" xfId="6998"/>
    <cellStyle name="㼿? 4 2 2 10" xfId="11747"/>
    <cellStyle name="㼿? 4 2 2 11" xfId="11748"/>
    <cellStyle name="㼿? 4 2 2 2" xfId="11749"/>
    <cellStyle name="㼿? 4 2 2 3" xfId="11750"/>
    <cellStyle name="㼿? 4 2 2 4" xfId="11751"/>
    <cellStyle name="㼿? 4 2 2 5" xfId="11752"/>
    <cellStyle name="㼿? 4 2 2 6" xfId="11753"/>
    <cellStyle name="㼿? 4 2 2 7" xfId="11754"/>
    <cellStyle name="㼿? 4 2 2 8" xfId="11755"/>
    <cellStyle name="㼿? 4 2 2 9" xfId="11756"/>
    <cellStyle name="㼿? 4 2 3" xfId="11757"/>
    <cellStyle name="㼿? 4 2 4" xfId="11758"/>
    <cellStyle name="㼿? 4 2 5" xfId="11759"/>
    <cellStyle name="㼿? 4 3" xfId="6731"/>
    <cellStyle name="㼿? 4 3 10" xfId="11760"/>
    <cellStyle name="㼿? 4 3 11" xfId="11761"/>
    <cellStyle name="㼿? 4 3 2" xfId="11762"/>
    <cellStyle name="㼿? 4 3 3" xfId="11763"/>
    <cellStyle name="㼿? 4 3 4" xfId="11764"/>
    <cellStyle name="㼿? 4 3 5" xfId="11765"/>
    <cellStyle name="㼿? 4 3 6" xfId="11766"/>
    <cellStyle name="㼿? 4 3 7" xfId="11767"/>
    <cellStyle name="㼿? 4 3 8" xfId="11768"/>
    <cellStyle name="㼿? 4 3 9" xfId="11769"/>
    <cellStyle name="㼿? 4 4" xfId="6732"/>
    <cellStyle name="㼿? 4 5" xfId="6733"/>
    <cellStyle name="㼿? 4 6" xfId="6734"/>
    <cellStyle name="㼿? 4 7" xfId="6735"/>
    <cellStyle name="㼿? 5" xfId="4534"/>
    <cellStyle name="㼿? 5 2" xfId="4535"/>
    <cellStyle name="㼿? 5 2 2" xfId="6999"/>
    <cellStyle name="㼿? 5 2 2 10" xfId="11770"/>
    <cellStyle name="㼿? 5 2 2 11" xfId="11771"/>
    <cellStyle name="㼿? 5 2 2 2" xfId="11772"/>
    <cellStyle name="㼿? 5 2 2 3" xfId="11773"/>
    <cellStyle name="㼿? 5 2 2 4" xfId="11774"/>
    <cellStyle name="㼿? 5 2 2 5" xfId="11775"/>
    <cellStyle name="㼿? 5 2 2 6" xfId="11776"/>
    <cellStyle name="㼿? 5 2 2 7" xfId="11777"/>
    <cellStyle name="㼿? 5 2 2 8" xfId="11778"/>
    <cellStyle name="㼿? 5 2 2 9" xfId="11779"/>
    <cellStyle name="㼿? 5 2 3" xfId="11780"/>
    <cellStyle name="㼿? 5 2 4" xfId="11781"/>
    <cellStyle name="㼿? 5 2 5" xfId="11782"/>
    <cellStyle name="㼿? 5 3" xfId="6736"/>
    <cellStyle name="㼿? 5 3 10" xfId="11783"/>
    <cellStyle name="㼿? 5 3 11" xfId="11784"/>
    <cellStyle name="㼿? 5 3 2" xfId="11785"/>
    <cellStyle name="㼿? 5 3 3" xfId="11786"/>
    <cellStyle name="㼿? 5 3 4" xfId="11787"/>
    <cellStyle name="㼿? 5 3 5" xfId="11788"/>
    <cellStyle name="㼿? 5 3 6" xfId="11789"/>
    <cellStyle name="㼿? 5 3 7" xfId="11790"/>
    <cellStyle name="㼿? 5 3 8" xfId="11791"/>
    <cellStyle name="㼿? 5 3 9" xfId="11792"/>
    <cellStyle name="㼿? 5 4" xfId="6737"/>
    <cellStyle name="㼿? 5 5" xfId="6738"/>
    <cellStyle name="㼿? 5 6" xfId="6739"/>
    <cellStyle name="㼿? 5 7" xfId="6740"/>
    <cellStyle name="㼿? 6" xfId="4536"/>
    <cellStyle name="㼿? 6 2" xfId="7000"/>
    <cellStyle name="㼿? 6 2 10" xfId="11793"/>
    <cellStyle name="㼿? 6 2 11" xfId="11794"/>
    <cellStyle name="㼿? 6 2 2" xfId="11795"/>
    <cellStyle name="㼿? 6 2 3" xfId="11796"/>
    <cellStyle name="㼿? 6 2 4" xfId="11797"/>
    <cellStyle name="㼿? 6 2 5" xfId="11798"/>
    <cellStyle name="㼿? 6 2 6" xfId="11799"/>
    <cellStyle name="㼿? 6 2 7" xfId="11800"/>
    <cellStyle name="㼿? 6 2 8" xfId="11801"/>
    <cellStyle name="㼿? 6 2 9" xfId="11802"/>
    <cellStyle name="㼿? 6 3" xfId="11803"/>
    <cellStyle name="㼿? 6 4" xfId="11804"/>
    <cellStyle name="㼿? 6 5" xfId="11805"/>
    <cellStyle name="㼿? 7" xfId="6741"/>
    <cellStyle name="㼿? 7 10" xfId="11806"/>
    <cellStyle name="㼿? 7 11" xfId="11807"/>
    <cellStyle name="㼿? 7 2" xfId="11808"/>
    <cellStyle name="㼿? 7 3" xfId="11809"/>
    <cellStyle name="㼿? 7 4" xfId="11810"/>
    <cellStyle name="㼿? 7 5" xfId="11811"/>
    <cellStyle name="㼿? 7 6" xfId="11812"/>
    <cellStyle name="㼿? 7 7" xfId="11813"/>
    <cellStyle name="㼿? 7 8" xfId="11814"/>
    <cellStyle name="㼿? 7 9" xfId="11815"/>
    <cellStyle name="㼿? 8" xfId="6742"/>
    <cellStyle name="㼿? 9" xfId="6743"/>
    <cellStyle name="㼿㼿" xfId="2482"/>
    <cellStyle name="㼿㼿 2" xfId="2483"/>
    <cellStyle name="㼿㼿 2 2" xfId="6744"/>
    <cellStyle name="㼿㼿 2 3" xfId="6745"/>
    <cellStyle name="㼿㼿 2 4" xfId="6746"/>
    <cellStyle name="㼿㼿 2 5" xfId="6747"/>
    <cellStyle name="㼿㼿 3" xfId="6748"/>
    <cellStyle name="㼿㼿 4" xfId="6749"/>
    <cellStyle name="㼿㼿 5" xfId="6750"/>
    <cellStyle name="㼿㼿 6" xfId="6751"/>
    <cellStyle name="㼿㼿?" xfId="2484"/>
    <cellStyle name="㼿㼿? 2" xfId="2485"/>
    <cellStyle name="㼿㼿? 2 2" xfId="6752"/>
    <cellStyle name="㼿㼿? 2 3" xfId="6753"/>
    <cellStyle name="㼿㼿? 2 4" xfId="6754"/>
    <cellStyle name="㼿㼿? 2 5" xfId="6755"/>
    <cellStyle name="㼿㼿? 3" xfId="6756"/>
    <cellStyle name="㼿㼿? 4" xfId="6757"/>
    <cellStyle name="㼿㼿? 5" xfId="6758"/>
    <cellStyle name="㼿㼿? 6" xfId="6759"/>
    <cellStyle name="㼿㼿㼿" xfId="2486"/>
    <cellStyle name="㼿㼿㼿?" xfId="2487"/>
    <cellStyle name="㼿㼿㼿㼿" xfId="2488"/>
    <cellStyle name="㼿㼿㼿㼿?" xfId="2489"/>
    <cellStyle name="㼿㼿㼿㼿㼿" xfId="2490"/>
    <cellStyle name="㼿㼿㼿㼿㼿 2" xfId="2491"/>
    <cellStyle name="㼿㼿㼿㼿㼿 2 2" xfId="6760"/>
    <cellStyle name="㼿㼿㼿㼿㼿 2 3" xfId="6761"/>
    <cellStyle name="㼿㼿㼿㼿㼿 2 4" xfId="6762"/>
    <cellStyle name="㼿㼿㼿㼿㼿 2 5" xfId="6763"/>
    <cellStyle name="㼿㼿㼿㼿㼿 3" xfId="2492"/>
    <cellStyle name="㼿㼿㼿㼿㼿 3 2" xfId="6764"/>
    <cellStyle name="㼿㼿㼿㼿㼿 3 3" xfId="6765"/>
    <cellStyle name="㼿㼿㼿㼿㼿 3 4" xfId="6766"/>
    <cellStyle name="㼿㼿㼿㼿㼿 3 5" xfId="6767"/>
    <cellStyle name="㼿㼿㼿㼿㼿 4" xfId="6768"/>
    <cellStyle name="㼿㼿㼿㼿㼿 5" xfId="6769"/>
    <cellStyle name="㼿㼿㼿㼿㼿 6" xfId="6770"/>
    <cellStyle name="㼿㼿㼿㼿㼿 7" xfId="6771"/>
    <cellStyle name="㼿㼿㼿㼿㼿?" xfId="2493"/>
    <cellStyle name="㼿㼿㼿㼿㼿㼿?" xfId="2494"/>
    <cellStyle name="㼿㼿㼿㼿㼿㼿㼿?" xfId="2495"/>
    <cellStyle name="㼿㼿㼿㼿㼿㼿㼿㼿" xfId="2496"/>
    <cellStyle name="㼿㼿㼿㼿㼿㼿㼿㼿㼿" xfId="2497"/>
    <cellStyle name="㼿㼿㼿㼿㼿㼿㼿㼿㼿㼿" xfId="2498"/>
    <cellStyle name="㼿㼿㼿㼿㼿㼿㼿㼿㼿㼿?" xfId="2499"/>
    <cellStyle name="㼿㼿㼿㼿㼿㼿㼿㼿㼿㼿㼿" xfId="2500"/>
    <cellStyle name="㼿㼿㼿㼿㼿㼿㼿㼿㼿㼿㼿?" xfId="2501"/>
    <cellStyle name="㼿㼿㼿㼿㼿㼿㼿㼿㼿㼿㼿㼿" xfId="2502"/>
    <cellStyle name="㼿㼿㼿㼿㼿㼿㼿㼿㼿㼿㼿㼿?" xfId="2503"/>
    <cellStyle name="㼿㼿㼿㼿㼿㼿㼿㼿㼿㼿㼿㼿㼿" xfId="2504"/>
    <cellStyle name="㼿㼿㼿㼿㼿㼿㼿㼿㼿㼿㼿㼿㼿?" xfId="2505"/>
    <cellStyle name="㼿㼿㼿㼿㼿㼿㼿㼿㼿㼿㼿㼿㼿㼿" xfId="2506"/>
    <cellStyle name="㼿㼿㼿㼿㼿㼿㼿㼿㼿㼿㼿㼿㼿㼿?" xfId="2507"/>
    <cellStyle name="㼿㼿㼿㼿㼿㼿㼿㼿㼿㼿㼿㼿㼿㼿㼿" xfId="2508"/>
    <cellStyle name="㼿㼿㼿㼿㼿㼿㼿㼿㼿㼿㼿㼿㼿㼿㼿?" xfId="2509"/>
    <cellStyle name="㼿㼿㼿㼿㼿㼿㼿㼿㼿㼿㼿㼿㼿㼿㼿㼿" xfId="2510"/>
    <cellStyle name="㼿㼿㼿㼿㼿㼿㼿㼿㼿㼿㼿㼿㼿㼿㼿㼿㼿" xfId="2511"/>
    <cellStyle name="㼿㼿㼿㼿㼿㼿㼿㼿㼿㼿㼿㼿㼿㼿㼿㼿㼿?" xfId="2512"/>
    <cellStyle name="㼿㼿㼿㼿㼿㼿㼿㼿㼿㼿㼿㼿㼿㼿㼿㼿㼿㼿?" xfId="2513"/>
    <cellStyle name="㼿㼿㼿㼿㼿㼿㼿㼿㼿㼿㼿㼿㼿㼿㼿㼿㼿㼿㼿" xfId="2514"/>
    <cellStyle name="㼿㼿㼿㼿㼿㼿㼿㼿㼿㼿㼿㼿㼿㼿㼿㼿㼿㼿㼿㼿" xfId="2515"/>
    <cellStyle name="㼿㼿㼿㼿㼿㼿㼿㼿㼿㼿㼿㼿㼿㼿㼿㼿㼿㼿㼿㼿㼿" xfId="2516"/>
    <cellStyle name="㼿㼿㼿㼿㼿㼿㼿㼿㼿㼿㼿㼿㼿㼿㼿㼿㼿㼿㼿㼿㼿㼿" xfId="2517"/>
    <cellStyle name="㼿㼿㼿㼿㼿㼿㼿㼿㼿㼿㼿㼿㼿㼿㼿㼿㼿㼿㼿㼿㼿㼿?" xfId="2518"/>
    <cellStyle name="㼿㼿㼿㼿㼿㼿㼿㼿㼿㼿㼿㼿㼿㼿㼿㼿㼿㼿㼿㼿㼿㼿㼿" xfId="2519"/>
    <cellStyle name="㼿㼿㼿㼿㼿㼿㼿㼿㼿㼿㼿㼿㼿㼿㼿㼿㼿㼿㼿㼿㼿㼿㼿㼿" xfId="2520"/>
    <cellStyle name="㼿㼿㼿㼿㼿㼿㼿㼿㼿㼿㼿㼿㼿㼿㼿㼿㼿㼿㼿㼿㼿㼿㼿㼿㼿" xfId="2521"/>
    <cellStyle name="㼿㼿㼿㼿㼿㼿㼿㼿㼿㼿㼿㼿㼿㼿㼿㼿㼿㼿㼿㼿㼿㼿㼿㼿㼿㼿" xfId="2522"/>
    <cellStyle name="㼿㼿㼿㼿㼿㼿㼿㼿㼿㼿㼿㼿㼿㼿㼿㼿㼿㼿㼿㼿㼿㼿㼿㼿㼿㼿?" xfId="2523"/>
    <cellStyle name="㼿㼿㼿㼿㼿㼿㼿㼿㼿㼿㼿㼿㼿㼿㼿㼿㼿㼿㼿㼿㼿㼿㼿㼿㼿㼿㼿" xfId="2524"/>
    <cellStyle name="㼿㼿㼿㼿㼿㼿㼿㼿㼿㼿㼿㼿㼿㼿㼿㼿㼿㼿㼿㼿㼿㼿㼿㼿㼿㼿㼿?" xfId="2525"/>
    <cellStyle name="㼿㼿㼿㼿㼿㼿㼿㼿㼿㼿㼿㼿㼿㼿㼿㼿㼿㼿㼿㼿㼿㼿㼿㼿㼿㼿㼿㼿" xfId="2526"/>
    <cellStyle name="㼿㼿㼿㼿㼿㼿㼿㼿㼿㼿㼿㼿㼿㼿㼿㼿㼿㼿㼿㼿㼿㼿㼿㼿㼿㼿㼿㼿?" xfId="2527"/>
    <cellStyle name="㼿㼿㼿㼿㼿㼿㼿㼿㼿㼿㼿㼿㼿㼿㼿㼿㼿㼿㼿㼿㼿㼿㼿㼿㼿㼿㼿㼿㼿" xfId="2528"/>
    <cellStyle name="㼿㼿㼿㼿㼿㼿㼿㼿㼿㼿㼿㼿㼿㼿㼿㼿㼿㼿㼿㼿㼿㼿㼿㼿㼿㼿㼿㼿㼿?" xfId="2529"/>
    <cellStyle name="㼿㼿㼿㼿㼿㼿㼿㼿㼿㼿㼿㼿㼿㼿㼿㼿㼿㼿㼿㼿㼿㼿㼿㼿㼿㼿㼿㼿㼿㼿?" xfId="2530"/>
    <cellStyle name="㼿㼿㼿㼿㼿㼿㼿㼿㼿㼿㼿㼿㼿㼿㼿㼿㼿㼿㼿㼿㼿㼿㼿㼿㼿㼿㼿㼿㼿㼿㼿?" xfId="2531"/>
    <cellStyle name="㼿㼿㼿㼿㼿㼿㼿㼿㼿㼿㼿㼿㼿㼿㼿㼿㼿㼿㼿㼿㼿㼿㼿㼿㼿㼿㼿㼿㼿㼿㼿㼿" xfId="2532"/>
    <cellStyle name="㼿㼿㼿㼿㼿㼿㼿㼿㼿㼿㼿㼿㼿㼿㼿㼿㼿㼿㼿㼿㼿㼿㼿㼿㼿㼿㼿㼿㼿㼿㼿㼿?" xfId="2533"/>
    <cellStyle name="㼿㼿㼿㼿㼿㼿㼿㼿㼿㼿㼿㼿㼿㼿㼿㼿㼿㼿㼿㼿㼿㼿㼿㼿㼿㼿㼿㼿㼿㼿㼿㼿㼿?" xfId="2534"/>
    <cellStyle name="㼿㼿㼿㼿㼿㼿㼿㼿㼿㼿㼿㼿㼿㼿㼿㼿㼿㼿㼿㼿㼿㼿㼿㼿㼿㼿㼿㼿㼿㼿㼿㼿㼿㼿" xfId="2535"/>
    <cellStyle name="㼿㼿㼿㼿㼿㼿㼿㼿㼿㼿㼿㼿㼿㼿㼿㼿㼿㼿㼿㼿㼿㼿㼿㼿㼿㼿㼿㼿㼿㼿㼿㼿㼿㼿?" xfId="2536"/>
    <cellStyle name="㼿㼿㼿㼿㼿㼿㼿㼿㼿㼿㼿㼿㼿㼿㼿㼿㼿㼿㼿㼿㼿㼿㼿㼿㼿㼿㼿㼿㼿㼿㼿㼿㼿㼿㼿" xfId="2537"/>
    <cellStyle name="㼿㼿㼿㼿㼿㼿㼿㼿㼿㼿㼿㼿㼿㼿㼿㼿㼿㼿㼿㼿㼿㼿㼿㼿㼿㼿㼿㼿㼿㼿㼿㼿㼿㼿㼿?" xfId="2538"/>
    <cellStyle name="㼿㼿㼿㼿㼿㼿㼿㼿㼿㼿㼿㼿㼿㼿㼿㼿㼿㼿㼿㼿㼿㼿㼿㼿㼿㼿㼿㼿㼿㼿㼿㼿㼿㼿㼿㼿" xfId="2539"/>
    <cellStyle name="㼿㼿㼿㼿㼿㼿㼿㼿㼿㼿㼿㼿㼿㼿㼿㼿㼿㼿㼿㼿㼿㼿㼿㼿㼿㼿㼿㼿㼿㼿㼿㼿㼿㼿㼿㼿?" xfId="2540"/>
    <cellStyle name="㼿㼿㼿㼿㼿㼿㼿㼿㼿㼿㼿㼿㼿㼿㼿㼿㼿㼿㼿㼿㼿㼿㼿㼿㼿㼿㼿㼿㼿㼿㼿㼿㼿㼿㼿㼿㼿" xfId="2541"/>
    <cellStyle name="㼿㼿㼿㼿㼿㼿㼿㼿㼿㼿㼿㼿㼿㼿㼿㼿㼿㼿㼿㼿㼿㼿㼿㼿㼿㼿㼿㼿㼿㼿㼿㼿㼿㼿㼿㼿㼿?" xfId="2542"/>
    <cellStyle name="㼿㼿㼿㼿㼿㼿㼿㼿㼿㼿㼿㼿㼿㼿㼿㼿㼿㼿㼿㼿㼿㼿㼿㼿㼿㼿㼿㼿㼿㼿㼿㼿㼿㼿㼿㼿㼿㼿?" xfId="2543"/>
    <cellStyle name="㼿㼿㼿㼿㼿㼿㼿㼿㼿㼿㼿㼿㼿㼿㼿㼿㼿㼿㼿㼿㼿㼿㼿㼿㼿㼿㼿㼿㼿㼿㼿㼿㼿㼿㼿㼿㼿㼿㼿" xfId="2544"/>
    <cellStyle name="㼿㼿㼿㼿㼿㼿㼿㼿㼿㼿㼿㼿㼿㼿㼿㼿㼿㼿㼿㼿㼿㼿㼿㼿㼿㼿㼿㼿㼿㼿㼿㼿㼿㼿㼿㼿㼿㼿㼿?" xfId="2545"/>
    <cellStyle name="㼿㼿㼿㼿㼿㼿㼿㼿㼿㼿㼿㼿㼿㼿㼿㼿㼿㼿㼿㼿㼿㼿㼿㼿㼿㼿㼿㼿㼿㼿㼿㼿㼿㼿㼿㼿㼿㼿㼿㼿" xfId="2546"/>
    <cellStyle name="㼿㼿㼿㼿㼿㼿㼿㼿㼿㼿㼿㼿㼿㼿㼿㼿㼿㼿㼿㼿㼿㼿㼿㼿㼿㼿㼿㼿㼿㼿㼿㼿㼿㼿㼿㼿㼿㼿㼿㼿?" xfId="2547"/>
    <cellStyle name="㼿㼿㼿㼿㼿㼿㼿㼿㼿㼿㼿㼿㼿㼿㼿㼿㼿㼿㼿㼿㼿㼿㼿㼿㼿㼿㼿㼿㼿㼿㼿㼿㼿㼿㼿㼿㼿㼿㼿㼿㼿?" xfId="2548"/>
    <cellStyle name="㼿㼿㼿㼿㼿㼿㼿㼿㼿㼿㼿㼿㼿㼿㼿㼿㼿㼿㼿㼿㼿㼿㼿㼿㼿㼿㼿㼿㼿㼿㼿㼿㼿㼿㼿㼿㼿㼿㼿㼿㼿㼿" xfId="2549"/>
    <cellStyle name="㼿㼿㼿㼿㼿㼿㼿㼿㼿㼿㼿㼿㼿㼿㼿㼿㼿㼿㼿㼿㼿㼿㼿㼿㼿㼿㼿㼿㼿㼿㼿㼿㼿㼿㼿㼿㼿㼿㼿㼿㼿㼿?" xfId="2550"/>
    <cellStyle name="㼿㼿㼿㼿㼿㼿㼿㼿㼿㼿㼿㼿㼿㼿㼿㼿㼿㼿㼿㼿㼿㼿㼿㼿㼿㼿㼿㼿㼿㼿㼿㼿㼿㼿㼿㼿㼿㼿㼿㼿㼿㼿㼿" xfId="2551"/>
    <cellStyle name="㼿㼿㼿㼿㼿㼿㼿㼿㼿㼿㼿㼿㼿㼿㼿㼿㼿㼿㼿㼿㼿㼿㼿㼿㼿㼿㼿㼿㼿㼿㼿㼿㼿㼿㼿㼿㼿㼿㼿㼿㼿㼿㼿㼿" xfId="2552"/>
    <cellStyle name="㼿㼿㼿㼿㼿㼿㼿㼿㼿㼿㼿㼿㼿㼿㼿㼿㼿㼿㼿㼿㼿㼿㼿㼿㼿㼿㼿㼿㼿㼿㼿㼿㼿㼿㼿㼿㼿㼿㼿㼿㼿㼿㼿㼿?" xfId="2553"/>
    <cellStyle name="㼿㼿㼿㼿㼿㼿㼿㼿㼿㼿㼿㼿㼿㼿㼿㼿㼿㼿㼿㼿㼿㼿㼿㼿㼿㼿㼿㼿㼿㼿㼿㼿㼿㼿㼿㼿㼿㼿㼿㼿㼿㼿㼿㼿㼿" xfId="2554"/>
    <cellStyle name="㼿㼿㼿㼿㼿㼿㼿㼿㼿㼿㼿㼿㼿㼿㼿㼿㼿㼿㼿㼿㼿㼿㼿㼿㼿㼿㼿㼿㼿㼿㼿㼿㼿㼿㼿㼿㼿㼿㼿㼿㼿㼿㼿㼿㼿?" xfId="2555"/>
    <cellStyle name="㼿㼿㼿㼿㼿㼿㼿㼿㼿㼿㼿㼿㼿㼿㼿㼿㼿㼿㼿㼿㼿㼿㼿㼿㼿㼿㼿㼿㼿㼿㼿㼿㼿㼿㼿㼿㼿㼿㼿㼿㼿㼿㼿㼿㼿㼿" xfId="2556"/>
    <cellStyle name="㼿㼿㼿㼿㼿㼿㼿㼿㼿㼿㼿㼿㼿㼿㼿㼿㼿㼿㼿㼿㼿㼿㼿㼿㼿㼿㼿㼿㼿㼿㼿㼿㼿㼿㼿㼿㼿㼿㼿㼿㼿㼿㼿㼿㼿㼿㼿㼿" xfId="2557"/>
    <cellStyle name="㼿㼿㼿㼿㼿㼿㼿㼿㼿㼿㼿㼿㼿㼿㼿㼿㼿㼿㼿㼿㼿㼿㼿㼿㼿㼿㼿㼿㼿㼿㼿㼿㼿㼿㼿㼿㼿㼿㼿㼿㼿㼿㼿㼿㼿㼿㼿㼿?" xfId="2558"/>
    <cellStyle name="㼿㼿㼿㼿㼿㼿㼿㼿㼿㼿㼿㼿㼿㼿㼿㼿㼿㼿㼿㼿㼿㼿㼿㼿㼿㼿㼿㼿㼿㼿㼿㼿㼿㼿㼿㼿㼿㼿㼿㼿㼿㼿㼿㼿㼿㼿㼿㼿㼿" xfId="2559"/>
    <cellStyle name="㼿㼿㼿㼿㼿㼿㼿㼿㼿㼿㼿㼿㼿㼿㼿㼿㼿㼿㼿㼿㼿㼿㼿㼿㼿㼿㼿㼿㼿㼿㼿㼿㼿㼿㼿㼿㼿㼿㼿㼿㼿㼿㼿㼿㼿㼿㼿㼿㼿?" xfId="2560"/>
    <cellStyle name="㼿㼿㼿㼿㼿㼿㼿㼿㼿㼿㼿㼿㼿㼿㼿㼿㼿㼿㼿㼿㼿㼿㼿㼿㼿㼿㼿㼿㼿㼿㼿㼿㼿㼿㼿㼿㼿㼿㼿㼿㼿㼿㼿㼿㼿㼿㼿㼿㼿㼿" xfId="2561"/>
    <cellStyle name="㼿㼿㼿㼿㼿㼿㼿㼿㼿㼿㼿㼿㼿㼿㼿㼿㼿㼿㼿㼿㼿㼿㼿㼿㼿㼿㼿㼿㼿㼿㼿㼿㼿㼿㼿㼿㼿㼿㼿㼿㼿㼿㼿㼿㼿㼿㼿㼿㼿㼿?" xfId="2562"/>
    <cellStyle name="㼿㼿㼿㼿㼿㼿㼿㼿㼿㼿㼿㼿㼿㼿㼿㼿㼿㼿㼿㼿㼿㼿㼿㼿㼿㼿㼿㼿㼿㼿㼿㼿㼿㼿㼿㼿㼿㼿㼿㼿㼿㼿㼿㼿㼿㼿㼿㼿㼿㼿㼿" xfId="2563"/>
    <cellStyle name="㼿㼿㼿㼿㼿㼿㼿㼿㼿㼿㼿㼿㼿㼿㼿㼿㼿㼿㼿㼿㼿㼿㼿㼿㼿㼿㼿㼿㼿㼿㼿㼿㼿㼿㼿㼿㼿㼿㼿㼿㼿㼿㼿㼿㼿㼿㼿㼿㼿㼿㼿?" xfId="2564"/>
    <cellStyle name="㼿㼿㼿㼿㼿㼿㼿㼿㼿㼿㼿㼿㼿㼿㼿㼿㼿㼿㼿㼿㼿㼿㼿㼿㼿㼿㼿㼿㼿㼿㼿㼿㼿㼿㼿㼿㼿㼿㼿㼿㼿㼿㼿㼿㼿㼿㼿㼿㼿㼿㼿㼿" xfId="2565"/>
    <cellStyle name="㼿㼿㼿㼿㼿㼿㼿㼿㼿㼿㼿㼿㼿㼿㼿㼿㼿㼿㼿㼿㼿㼿㼿㼿㼿㼿㼿㼿㼿㼿㼿㼿㼿㼿㼿㼿㼿㼿㼿㼿㼿㼿㼿㼿㼿㼿㼿㼿㼿㼿㼿㼿?" xfId="2566"/>
    <cellStyle name="㼿㼿㼿㼿㼿㼿㼿㼿㼿㼿㼿㼿㼿㼿㼿㼿㼿㼿㼿㼿㼿㼿㼿㼿㼿㼿㼿㼿㼿㼿㼿㼿㼿㼿㼿㼿㼿㼿㼿㼿㼿㼿㼿㼿㼿㼿㼿㼿㼿㼿㼿㼿㼿" xfId="2567"/>
    <cellStyle name="㼿㼿㼿㼿㼿㼿㼿㼿㼿㼿㼿㼿㼿㼿㼿㼿㼿㼿㼿㼿㼿㼿㼿㼿㼿㼿㼿㼿㼿㼿㼿㼿㼿㼿㼿㼿㼿㼿㼿㼿㼿㼿㼿㼿㼿㼿㼿㼿㼿㼿㼿㼿㼿㼿?" xfId="2568"/>
    <cellStyle name="㼿㼿㼿㼿㼿㼿㼿㼿㼿㼿㼿㼿㼿㼿㼿㼿㼿㼿㼿㼿㼿㼿㼿㼿㼿㼿㼿㼿㼿㼿㼿㼿㼿㼿㼿㼿㼿㼿㼿㼿㼿㼿㼿㼿㼿㼿㼿㼿㼿㼿㼿㼿㼿㼿㼿" xfId="2569"/>
    <cellStyle name="㼿㼿㼿㼿㼿㼿㼿㼿㼿㼿㼿㼿㼿㼿㼿㼿㼿㼿㼿㼿㼿㼿㼿㼿㼿㼿㼿㼿㼿㼿㼿㼿㼿㼿㼿㼿㼿㼿㼿㼿㼿㼿㼿㼿㼿㼿㼿㼿㼿㼿㼿㼿㼿㼿㼿?" xfId="25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07" Type="http://schemas.openxmlformats.org/officeDocument/2006/relationships/sharedStrings" Target="sharedStrings.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87" Type="http://schemas.openxmlformats.org/officeDocument/2006/relationships/externalLink" Target="externalLinks/externalLink78.xml"/><Relationship Id="rId102" Type="http://schemas.openxmlformats.org/officeDocument/2006/relationships/externalLink" Target="externalLinks/externalLink93.xml"/><Relationship Id="rId5" Type="http://schemas.openxmlformats.org/officeDocument/2006/relationships/worksheet" Target="worksheets/sheet5.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103" Type="http://schemas.openxmlformats.org/officeDocument/2006/relationships/externalLink" Target="externalLinks/externalLink94.xml"/><Relationship Id="rId108" Type="http://schemas.openxmlformats.org/officeDocument/2006/relationships/calcChain" Target="calcChain.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6" Type="http://schemas.openxmlformats.org/officeDocument/2006/relationships/styles" Target="styles.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264</xdr:row>
      <xdr:rowOff>0</xdr:rowOff>
    </xdr:from>
    <xdr:to>
      <xdr:col>2</xdr:col>
      <xdr:colOff>248194</xdr:colOff>
      <xdr:row>279</xdr:row>
      <xdr:rowOff>158750</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300375"/>
          <a:ext cx="6039394" cy="3730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1</xdr:rowOff>
    </xdr:from>
    <xdr:to>
      <xdr:col>2</xdr:col>
      <xdr:colOff>674914</xdr:colOff>
      <xdr:row>299</xdr:row>
      <xdr:rowOff>176973</xdr:rowOff>
    </xdr:to>
    <xdr:pic>
      <xdr:nvPicPr>
        <xdr:cNvPr id="3" name="Рисунок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01"/>
          <a:ext cx="6466114" cy="3986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65315</xdr:colOff>
      <xdr:row>301</xdr:row>
      <xdr:rowOff>119744</xdr:rowOff>
    </xdr:from>
    <xdr:to>
      <xdr:col>2</xdr:col>
      <xdr:colOff>685800</xdr:colOff>
      <xdr:row>308</xdr:row>
      <xdr:rowOff>185058</xdr:rowOff>
    </xdr:to>
    <xdr:pic>
      <xdr:nvPicPr>
        <xdr:cNvPr id="4" name="Рисунок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315" y="126325994"/>
          <a:ext cx="6411685" cy="1732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53;&#1086;&#1074;&#1077;&#1081;&#1096;&#1080;&#1081;%20&#1090;&#1072;&#1088;&#1080;&#1092;\&#1055;&#1088;&#1086;&#1075;&#1088;&#1072;&#1084;&#1084;&#1072;%20&#1041;.&#1051;.&#104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nts%20and%20Settings\bozh\&#1056;&#1072;&#1073;&#1086;&#1095;&#1080;&#1081;%20&#1089;&#1090;&#1086;&#1083;\&#1053;&#1086;&#1074;&#1072;&#1103;%20&#1087;&#1072;&#1087;&#1082;&#1072;%20(2)\PLAN\&#1056;&#1072;&#1089;&#1095;&#1077;&#1090;%20&#1090;&#1072;&#1088;&#1080;&#1092;&#1086;&#1074;%20&#1085;&#1072;%202003%20&#1075;\WINDOWS\Temporary%20Internet%20Files\Content.IE5\Z8CDCF3W\C&#1077;&#1090;_&#1041;&#1055;_002_02_(15_33)_.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1043;&#1083;.&#1041;&#1091;&#1093;&#1075;&#1072;&#1083;&#1090;&#1077;&#1088;\&#1087;&#1088;&#1086;&#1077;&#1082;&#1090;%20&#1082;&#1086;&#1085;&#1089;&#1086;&#1083;&#1080;&#1076;&#1080;&#1088;&#1086;&#1074;&#1072;&#1085;&#1085;&#1099;&#1093;%20&#1090;&#1072;&#1073;&#1083;&#1080;&#1094;%20&#1079;&#1072;%202002&#107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61;&#1069;/&#1043;&#1083;.&#1041;&#1091;&#1093;&#1075;&#1072;&#1083;&#1090;&#1077;&#1088;/&#1087;&#1088;&#1086;&#1077;&#1082;&#1090;%20&#1082;&#1086;&#1085;&#1089;&#1086;&#1083;&#1080;&#1076;&#1080;&#1088;&#1086;&#1074;&#1072;&#1085;&#1085;&#1099;&#1093;%20&#1090;&#1072;&#1073;&#1083;&#1080;&#1094;%20&#1079;&#1072;%202002&#107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043;&#1083;.&#1041;&#1091;&#1093;&#1075;&#1072;&#1083;&#1090;&#1077;&#1088;/&#1087;&#1088;&#1086;&#1077;&#1082;&#1090;%20&#1082;&#1086;&#1085;&#1089;&#1086;&#1083;&#1080;&#1076;&#1080;&#1088;&#1086;&#1074;&#1072;&#1085;&#1085;&#1099;&#1093;%20&#1090;&#1072;&#1073;&#1083;&#1080;&#1094;%20&#1079;&#1072;%202002&#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41;&#1072;&#1090;&#1086;&#1077;&#1074;&#1072;%20&#1041;/&#1058;&#1045;&#1061;&#1055;&#1056;&#1048;&#1057;&#1054;&#1045;&#1044;&#1048;&#1053;&#1045;&#1053;&#1048;&#1045;/&#1047;&#1072;&#1103;&#1074;&#1082;&#1072;%20&#1085;&#1072;%202013%20&#1075;&#1086;&#1076;/&#1050;%20&#1088;&#1072;&#1089;&#1095;&#1077;&#1090;&#1091;%20&#1085;&#1072;%202013%20&#1075;&#1086;&#1076;_&#1076;&#1088;&#1091;&#1075;&#1080;&#1077;%20&#1090;&#1072;&#1073;&#1083;&#1080;&#1094;&#1099;/&#1076;&#1086;%2015%20&#1082;&#1042;&#1090;%200,4%20&#1089;&#1074;&#1099;&#1096;&#1077;%20300%20&#1080;%20500%20&#1084;&#1077;&#1090;&#1088;&#1086;&#107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1041;&#1072;&#1090;&#1086;&#1077;&#1074;&#1072;%20&#1041;\&#1058;&#1045;&#1061;&#1055;&#1056;&#1048;&#1057;&#1054;&#1045;&#1044;&#1048;&#1053;&#1045;&#1053;&#1048;&#1045;\&#1047;&#1072;&#1103;&#1074;&#1082;&#1072;%20&#1085;&#1072;%202013%20&#1075;&#1086;&#1076;\&#1050;%20&#1088;&#1072;&#1089;&#1095;&#1077;&#1090;&#1091;%20&#1085;&#1072;%202013%20&#1075;&#1086;&#1076;_&#1076;&#1088;&#1091;&#1075;&#1080;&#1077;%20&#1090;&#1072;&#1073;&#1083;&#1080;&#1094;&#1099;\&#1076;&#1086;%2015%20&#1082;&#1042;&#1090;%200,4%20&#1089;&#1074;&#1099;&#1096;&#1077;%20300%20&#1080;%20500%20&#1084;&#1077;&#1090;&#1088;&#1086;&#107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052;&#1086;&#1080;%20&#1076;&#1086;&#1082;&#1091;&#1084;&#1077;&#1085;&#1090;&#1099;/&#1052;&#1086;&#1076;&#1077;&#1083;&#1100;/&#1056;&#1072;&#1073;&#1086;&#1090;&#1072;/MODEL-POS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52;&#1086;&#1076;&#1077;&#1083;&#1100;\&#1056;&#1072;&#1073;&#1086;&#1090;&#1072;\MODEL-POS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KupinaEA/Documents/&#1050;&#1091;&#1087;&#1080;&#1085;&#1072;/&#1086;&#1090;&#1095;&#1077;&#1090;&#1099;/&#1086;&#1090;&#1095;&#1077;&#1090;%202012/&#1090;&#1077;&#1093;&#1087;&#1088;&#1080;&#1089;&#1086;&#1077;&#1076;&#1080;&#1085;&#1077;&#1085;&#1080;&#1077;/&#1058;&#1077;&#1093;&#1087;&#1088;&#1080;&#1089;&#1086;&#1077;&#1076;&#1080;&#1085;&#1077;&#1085;&#1080;&#1077;/&#1060;&#1086;&#1088;&#1084;&#1072;%20&#1087;&#1086;%20&#1058;&#1055;%20&#1087;&#1088;&#1080;%20&#1085;&#1072;&#1083;&#1080;&#1095;&#1080;&#108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upinaEA\Documents\&#1050;&#1091;&#1087;&#1080;&#1085;&#1072;\&#1086;&#1090;&#1095;&#1077;&#1090;&#1099;\&#1086;&#1090;&#1095;&#1077;&#1090;%202012\&#1090;&#1077;&#1093;&#1087;&#1088;&#1080;&#1089;&#1086;&#1077;&#1076;&#1080;&#1085;&#1077;&#1085;&#1080;&#1077;\&#1058;&#1077;&#1093;&#1087;&#1088;&#1080;&#1089;&#1086;&#1077;&#1076;&#1080;&#1085;&#1077;&#1085;&#1080;&#1077;\&#1060;&#1086;&#1088;&#1084;&#1072;%20&#1087;&#1086;%20&#1058;&#1055;%20&#1087;&#1088;&#1080;%20&#1085;&#1072;&#1083;&#1080;&#1095;&#1080;&#108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3;&#1086;&#1074;&#1077;&#1081;&#1096;&#1080;&#1081;%20&#1090;&#1072;&#1088;&#1080;&#1092;/&#1055;&#1088;&#1086;&#1075;&#1088;&#1072;&#1084;&#1084;&#1072;%20&#1041;.&#1051;.&#1043;/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11\%20&#1057;\&#1052;&#1086;&#1080;%20&#1076;&#1086;&#1082;&#1091;&#1084;&#1077;&#1085;&#1090;&#1099;\2%20&#1090;&#1077;&#1093;&#1085;&#1086;&#1083;&#1086;&#1075;&#1080;&#1095;&#1077;&#1089;&#1082;&#1086;&#1077;%20&#1087;&#1088;&#1080;&#1089;&#1086;&#1077;&#1076;&#1080;&#1085;&#1077;&#1085;&#1080;&#1077;\&#1054;&#1058;&#1063;&#1045;&#1058;&#1053;&#1054;&#1057;&#1058;&#1068;\&#1054;&#1058;&#1063;&#1045;&#1058;&#1067;%20&#1055;&#1054;%20&#1042;&#1067;&#1055;&#1040;&#1044;&#1040;&#1070;&#1065;&#1048;&#1052;\02.07.2013%201%20&#1082;&#1074;&#1072;&#1088;&#1090;&#1072;&#1083;%20&#1056;&#1057;&#1058;%20&#1076;&#1083;&#1103;%20&#1060;&#1057;&#1058;\&#1076;&#1083;&#1103;%20&#1056;&#1057;&#1058;%20&#1056;&#1040;&#1057;&#1063;&#1045;&#1058;&#1067;%202010-2012%20&#1080;%20&#1092;&#1072;&#1082;&#1090;%201&#1082;&#1074;%202013%20&#1075;.(&#1060;&#1057;&#1058;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11/%20&#1057;/&#1052;&#1086;&#1080;%20&#1076;&#1086;&#1082;&#1091;&#1084;&#1077;&#1085;&#1090;&#1099;/2%20&#1090;&#1077;&#1093;&#1085;&#1086;&#1083;&#1086;&#1075;&#1080;&#1095;&#1077;&#1089;&#1082;&#1086;&#1077;%20&#1087;&#1088;&#1080;&#1089;&#1086;&#1077;&#1076;&#1080;&#1085;&#1077;&#1085;&#1080;&#1077;/&#1054;&#1058;&#1063;&#1045;&#1058;&#1053;&#1054;&#1057;&#1058;&#1068;/&#1054;&#1058;&#1063;&#1045;&#1058;&#1067;%20&#1055;&#1054;%20&#1042;&#1067;&#1055;&#1040;&#1044;&#1040;&#1070;&#1065;&#1048;&#1052;/02.07.2013%201%20&#1082;&#1074;&#1072;&#1088;&#1090;&#1072;&#1083;%20&#1056;&#1057;&#1058;%20&#1076;&#1083;&#1103;%20&#1060;&#1057;&#1058;/&#1076;&#1083;&#1103;%20&#1056;&#1057;&#1058;%20&#1056;&#1040;&#1057;&#1063;&#1045;&#1058;&#1067;%202010-2012%20&#1080;%20&#1092;&#1072;&#1082;&#1090;%201&#1082;&#1074;%202013%20&#1075;.(&#1060;&#1057;&#1058;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kapterova_aa\AppData\Local\Microsoft\Windows\Temporary%20Internet%20Files\Content.Outlook\ZEU0W3SF\2013\&#1087;&#1086;&#1089;&#1090;&#1072;&#1074;&#1082;&#1080;%202013%20&#1089;%20&#1076;&#1086;&#1075;&#1086;&#1074;&#1086;&#1088;&#1072;&#1084;&#108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orlova_uv/Local%20Settings/Temporary%20Internet%20Files/Content.Outlook/T9W81J8X/2013/&#1087;&#1086;&#1089;&#1090;&#1072;&#1074;&#1082;&#1080;%202013%20&#1089;%20&#1076;&#1086;&#1075;&#1086;&#1074;&#1086;&#1088;&#1072;&#1084;&#108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orlova_uv\Local%20Settings\Temporary%20Internet%20Files\Content.Outlook\T9W81J8X\2013\&#1087;&#1086;&#1089;&#1090;&#1072;&#1074;&#1082;&#1080;%202013%20&#1089;%20&#1076;&#1086;&#1075;&#1086;&#1074;&#1086;&#1088;&#1072;&#1084;&#108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muser\LOCALS~1\Temp\bat\ARM_BP_RSK_V10_0_fin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MMON\TTS\&#1058;&#1054;&#1055;-&#1052;&#1054;&#1065;%20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COMMON/TTS/&#1058;&#1054;&#1055;-&#1052;&#1054;&#1065;%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rykov_ya/Local%20Settings/Temporary%20Internet%20Files/Content.IE5/Q7UJ6TYN/&#1052;&#1086;&#1085;&#1080;&#1090;&#1086;&#1088;&#1080;&#1085;&#1075;%20_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rykov_ya\Local%20Settings\Temporary%20Internet%20Files\Content.IE5\Q7UJ6TYN\&#1052;&#1086;&#1085;&#1080;&#1090;&#1086;&#1088;&#1080;&#1085;&#1075;%20_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mrskportal02.mrsks.local/Users/Zotov_EA/AppData/Local/Microsoft/Windows/Temporary%20Internet%20Files/Content.Outlook/QDYE3O1K/&#1058;&#1086;&#1084;&#1089;&#1082;&#1072;&#1103;%20&#1056;&#1050;/&#1055;&#1088;&#1080;&#1083;&#1086;&#1078;&#1077;&#1085;&#1080;&#1077;_&#1060;&#1086;&#1088;&#1084;&#1072;&#1090;_&#1057;&#1090;&#1086;&#1080;&#1084;&#1086;&#1089;&#1090;&#1100;_&#1058;&#1055;_&#1076;&#1083;&#1103;_&#1086;&#1090;&#1087;&#1088;&#1072;&#1074;&#1082;&#108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mrskportal02.mrsks.local/Users/Zotov_EA/AppData/Local/Microsoft/Windows/Temporary%20Internet%20Files/Content.Outlook/QDYE3O1K/&#1055;&#1088;&#1080;&#1083;&#1086;&#1078;&#1077;&#1085;&#1080;&#1077;_2_&#1082;_&#1055;&#1088;&#1086;&#1090;&#1086;&#1082;&#1086;&#1083;&#10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ORM1/sta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ORM1\sta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IN_TED/projects/&#1048;&#1089;&#1089;&#1083;&#1077;&#1076;&#1086;&#1074;&#1072;&#1085;&#1080;&#1103;%20&#1087;&#1086;%20&#1101;&#1083;&#1077;&#1082;&#1090;&#1088;&#1086;&#1101;&#1085;&#1077;&#1088;&#1075;&#1077;&#1090;&#1080;&#1082;&#1077;/&#1069;&#1085;&#1077;&#1088;&#1075;&#1086;&#1073;&#1072;&#1083;&#1072;&#1085;&#1089;/2005-&#1055;&#1088;&#1086;&#1075;&#1085;&#1086;&#1079;&#1085;&#1099;&#1081;%20&#1073;&#1072;&#1083;&#1072;&#1085;&#1089;/&#1060;&#1080;&#1085;&#1072;&#1085;&#1089;&#1099;/&#1048;&#1055;-&#1058;&#1055;%20&#1080;%20&#1053;&#1057;-&#1084;&#1072;&#1082;&#108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klepikov_yg/&#1056;&#1072;&#1073;&#1086;&#1095;&#1080;&#1081;%20&#1089;&#1090;&#1086;&#1083;/Information%20blok.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klepikov_yg\&#1056;&#1072;&#1073;&#1086;&#1095;&#1080;&#1081;%20&#1089;&#1090;&#1086;&#1083;\Information%20blok.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1052;&#1086;&#1080;%20&#1076;&#1086;&#1082;&#1091;&#1084;&#1077;&#1085;&#1090;&#1099;/&#1058;&#1072;&#1088;&#1080;&#1092;&#1099;%20&#1085;&#1072;%20&#1101;&#1083;&#1077;&#1082;&#1090;&#1088;&#1086;&#1101;&#1085;&#1077;&#1088;&#1075;&#1080;&#1102;/2006%20&#1075;/&#1055;&#1088;&#1077;&#1076;&#1077;&#1083;&#1100;&#1085;&#1099;&#1081;%20&#1090;&#1072;&#1088;&#1080;&#1092;/&#1064;&#1072;&#1073;&#1083;&#1086;&#1085;%20&#1080;&#1079;%20&#1056;&#1057;&#1058;_&#1055;&#1088;&#1077;&#1076;.&#1090;&#1072;&#1088;&#1080;&#1092;%20&#1085;&#1072;%20&#1087;&#1077;&#1088;&#1077;&#1076;&#1072;&#1095;&#109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58;&#1072;&#1088;&#1080;&#1092;&#1099;%20&#1085;&#1072;%20&#1101;&#1083;&#1077;&#1082;&#1090;&#1088;&#1086;&#1101;&#1085;&#1077;&#1088;&#1075;&#1080;&#1102;\2006%20&#1075;\&#1055;&#1088;&#1077;&#1076;&#1077;&#1083;&#1100;&#1085;&#1099;&#1081;%20&#1090;&#1072;&#1088;&#1080;&#1092;\&#1064;&#1072;&#1073;&#1083;&#1086;&#1085;%20&#1080;&#1079;%20&#1056;&#1057;&#1058;_&#1055;&#1088;&#1077;&#1076;.&#1090;&#1072;&#1088;&#1080;&#1092;%20&#1085;&#1072;%20&#1087;&#1077;&#1088;&#1077;&#1076;&#1072;&#1095;&#109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klepikov_yg\Local%20Settings\Temporary%20Internet%20Files\Content.Outlook\2UMNX8RJ\Information%20blo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nts%20and%20Settings/klepikov_yg/Local%20Settings/Temporary%20Internet%20Files/Content.Outlook/2UMNX8RJ/Information%20blok.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SERGEY.VERESCHAGIN\Desktop\&#1040;&#1083;&#1100;&#1073;&#1086;&#1084;%20&#1076;&#1086;&#1087;&#1086;&#1083;&#1085;&#1080;&#1090;&#1077;&#1083;&#1100;&#1085;&#1099;&#1093;%20&#1092;&#1086;&#1088;&#1084;%20(Autosav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_TED\projects\&#1048;&#1089;&#1089;&#1083;&#1077;&#1076;&#1086;&#1074;&#1072;&#1085;&#1080;&#1103;%20&#1087;&#1086;%20&#1101;&#1083;&#1077;&#1082;&#1090;&#1088;&#1086;&#1101;&#1085;&#1077;&#1088;&#1075;&#1077;&#1090;&#1080;&#1082;&#1077;\&#1069;&#1085;&#1077;&#1088;&#1075;&#1086;&#1073;&#1072;&#1083;&#1072;&#1085;&#1089;\2005-&#1055;&#1088;&#1086;&#1075;&#1085;&#1086;&#1079;&#1085;&#1099;&#1081;%20&#1073;&#1072;&#1083;&#1072;&#1085;&#1089;\&#1060;&#1080;&#1085;&#1072;&#1085;&#1089;&#1099;\&#1048;&#1055;-&#1058;&#1055;%20&#1080;%20&#1053;&#1057;-&#1084;&#1072;&#1082;&#108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DOWS\TEMP\notesFFF692\&#1056;&#1072;&#1079;&#1088;&#1072;&#1073;&#1086;&#1090;&#1082;&#1072;%20&#1096;&#1072;&#1073;&#1083;&#1086;&#1085;&#1072;%20&#1041;&#1055;\old\&#1096;&#1072;&#1073;&#1083;&#1086;&#1085;_v5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1059;&#1087;&#1088;&#1072;&#1074;&#1083;&#1077;&#1085;&#1080;&#1077;%20&#1101;&#1082;&#1086;&#1085;&#1086;&#1084;&#1080;&#1082;&#1080;\&#1054;&#1058;\&#1058;&#1077;&#1093;&#1085;&#1086;&#1083;&#1086;&#1075;&#1080;&#1095;&#1077;&#1089;&#1082;&#1086;&#1077;%20&#1087;&#1088;&#1080;&#1089;&#1086;&#1077;&#1076;&#1080;&#1085;&#1077;&#1085;&#1080;&#1077;\&#1056;&#1077;&#1075;&#1083;&#1072;&#1084;&#1077;&#1085;&#1090;%20&#1090;&#1072;&#1088;&#1080;&#1092;&#1085;&#1086;&#1081;%20&#1082;&#1072;&#1084;&#1087;&#1072;&#1085;&#1080;&#1080;%20&#1057;&#1054;%203.214.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1059;&#1087;&#1088;&#1072;&#1074;&#1083;&#1077;&#1085;&#1080;&#1077;%20&#1101;&#1082;&#1086;&#1085;&#1086;&#1084;&#1080;&#1082;&#1080;/&#1054;&#1058;/&#1058;&#1077;&#1093;&#1085;&#1086;&#1083;&#1086;&#1075;&#1080;&#1095;&#1077;&#1089;&#1082;&#1086;&#1077;%20&#1087;&#1088;&#1080;&#1089;&#1086;&#1077;&#1076;&#1080;&#1085;&#1077;&#1085;&#1080;&#1077;/&#1056;&#1077;&#1075;&#1083;&#1072;&#1084;&#1077;&#1085;&#1090;%20&#1090;&#1072;&#1088;&#1080;&#1092;&#1085;&#1086;&#1081;%20&#1082;&#1072;&#1084;&#1087;&#1072;&#1085;&#1080;&#1080;%20&#1057;&#1054;%203.214.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sbit\sys\VZ.ZCH\ZACH1997\ZAC02_9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sbit\sys\VZ.ZCH\ZACH1997\ZAC06_9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pterova_aa\AppData\Local\Microsoft\Windows\Temporary%20Internet%20Files\Content.Outlook\ZEU0W3SF\&#1041;&#1048;&#1047;&#1053;&#1045;&#1057;-&#1055;&#1051;&#1040;&#1053;%20%202015%20&#1076;&#1083;&#1103;%20&#1101;&#1082;-&#1090;&#1086;&#1074;.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sbit\sys\EXCEL\VZ_Z\ZACHET0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sinev_mn\AppData\Local\Temp\7zO6788.tmp\&#1055;&#1088;&#1080;&#1083;&#1086;&#1078;&#1077;&#1085;&#1080;&#1077;_&#1060;&#1086;&#1088;&#1084;&#1072;&#1090;&#1099;%20&#1041;&#1055;_&#1089;%20&#1091;&#1095;&#1077;&#1090;&#1086;&#1084;%20&#1087;&#1088;&#1072;&#1074;&#1086;&#108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sinev_mn/AppData/Local/Temp/7zO6788.tmp/&#1055;&#1088;&#1080;&#1083;&#1086;&#1078;&#1077;&#1085;&#1080;&#1077;_&#1060;&#1086;&#1088;&#1084;&#1072;&#1090;&#1099;%20&#1041;&#1055;_&#1089;%20&#1091;&#1095;&#1077;&#1090;&#1086;&#1084;%20&#1087;&#1088;&#1072;&#1074;&#1086;&#108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kapterova_aa\AppData\Local\Microsoft\Windows\Temporary%20Internet%20Files\Content.Outlook\ZEU0W3SF\&#1060;&#1086;&#1088;&#1084;&#1072;&#1090;%20&#1040;&#1056;&#1052;%20&#1041;&#1055;_2014-2019&#1075;%20&#1075;%20%20(2)%20(2).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orlova_uv/Local%20Settings/Temporary%20Internet%20Files/Content.Outlook/T9W81J8X/&#1060;&#1086;&#1088;&#1084;&#1072;&#1090;%20&#1040;&#1056;&#1052;%20&#1041;&#1055;_2014-2019&#1075;%20&#1075;%20%20(2)%20(2).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s%20and%20Settings\orlova_uv\Local%20Settings\Temporary%20Internet%20Files\Content.Outlook\T9W81J8X\&#1060;&#1086;&#1088;&#1084;&#1072;&#1090;%20&#1040;&#1056;&#1052;%20&#1041;&#1055;_2014-2019&#1075;%20&#1075;%20%20(2)%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orlova_uv/Local%20Settings/Temporary%20Internet%20Files/Content.Outlook/T9W81J8X/&#1041;&#1048;&#1047;&#1053;&#1045;&#1057;-&#1055;&#1051;&#1040;&#1053;%20%202015%20&#1076;&#1083;&#1103;%20&#1101;&#1082;-&#1090;&#1086;&#1074;.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ZA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ZA0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1040;&#1076;&#1084;&#1080;&#1085;&#1080;&#1089;&#1090;&#1088;&#1072;&#1090;&#1086;&#1088;/Local%20Settings/Temporary%20Internet%20Files/Content.IE5/HCOZLXGH/&#1052;&#1086;&#1080;%20&#1076;&#1086;&#1082;&#1091;&#1084;&#1077;&#1085;&#1090;&#1099;/&#1055;&#1083;&#1072;&#1085;2001&#1075;/&#1041;&#1055;-&#1057;&#1045;&#1058;&#104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1040;&#1076;&#1084;&#1080;&#1085;&#1080;&#1089;&#1090;&#1088;&#1072;&#1090;&#1086;&#1088;\Local%20Settings\Temporary%20Internet%20Files\Content.IE5\HCOZLXGH\&#1052;&#1086;&#1080;%20&#1076;&#1086;&#1082;&#1091;&#1084;&#1077;&#1085;&#1090;&#1099;\&#1055;&#1083;&#1072;&#1085;2001&#1075;\&#1041;&#1055;-&#1057;&#1045;&#1058;&#1048;.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26.1.8\dprtp\WIN_TED\projects\&#1048;&#1089;&#1089;&#1083;&#1077;&#1076;&#1086;&#1074;&#1072;&#1085;&#1080;&#1103;%20&#1087;&#1086;%20&#1101;&#1083;&#1077;&#1082;&#1090;&#1088;&#1086;&#1101;&#1085;&#1077;&#1088;&#1075;&#1077;&#1090;&#1080;&#1082;&#1077;\&#1069;&#1085;&#1077;&#1088;&#1075;&#1086;&#1073;&#1072;&#1083;&#1072;&#1085;&#1089;\2005-&#1055;&#1088;&#1086;&#1075;&#1085;&#1086;&#1079;&#1085;&#1099;&#1081;%20&#1073;&#1072;&#1083;&#1072;&#1085;&#1089;\&#1060;&#1080;&#1085;&#1072;&#1085;&#1089;&#1099;\&#1048;&#1055;-&#1058;&#1055;%20&#1080;%20&#1053;&#1057;-&#1084;&#1072;&#1082;&#108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052;&#1072;&#1082;&#1072;&#1088;&#1077;&#1085;&#1082;&#1086;/&#1058;&#1072;&#1088;&#1080;&#1092;&#1099;%202011/&#1058;&#1072;&#1088;&#1080;&#1092;&#1085;&#1072;&#1103;%20&#1079;&#1072;&#1103;&#1074;&#1082;&#1072;%20&#1074;%20&#1056;&#1057;&#1058;%20&#1056;&#1041;/&#1072;&#1083;&#1080;&#1085;&#1072;%20&#1088;&#1072;&#1073;&#1086;&#1090;&#1072;/&#1064;&#1072;&#1073;&#1083;&#1086;&#1085;%20&#1045;&#1048;&#1040;&#1057;%202011-2015%20&#1073;&#1077;&#1079;%20&#1055;&#1052;_28.04.1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1052;&#1072;&#1082;&#1072;&#1088;&#1077;&#1085;&#1082;&#1086;\&#1058;&#1072;&#1088;&#1080;&#1092;&#1099;%202011\&#1058;&#1072;&#1088;&#1080;&#1092;&#1085;&#1072;&#1103;%20&#1079;&#1072;&#1103;&#1074;&#1082;&#1072;%20&#1074;%20&#1056;&#1057;&#1058;%20&#1056;&#1041;\&#1072;&#1083;&#1080;&#1085;&#1072;%20&#1088;&#1072;&#1073;&#1086;&#1090;&#1072;\&#1064;&#1072;&#1073;&#1083;&#1086;&#1085;%20&#1045;&#1048;&#1040;&#1057;%202011-2015%20&#1073;&#1077;&#1079;%20&#1055;&#1052;_28.04.1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1043;&#1050;&#1055;&#1047;/2008/&#1060;&#1086;&#1088;&#1084;&#1080;&#1088;&#1086;&#1074;&#1072;&#1085;&#1080;&#1077;%20&#1043;&#1050;&#1055;&#1047;%202008%20&#1075;&#1086;&#1076;&#1072;/&#1055;&#1088;&#1080;&#1083;.%20&#8470;%202%20&#1082;%20&#1088;&#1077;&#1075;&#1083;.%20&#1087;&#1088;&#1080;&#1085;&#1103;&#1090;&#1080;&#1103;%20&#1043;&#1050;&#1055;&#1047;%20&#1073;&#1077;&#1079;%20&#1079;&#1072;&#1097;&#1080;&#1090;&#1099;-&#1092;&#1086;&#1088;&#1084;&#107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orlova_uv\Local%20Settings\Temporary%20Internet%20Files\Content.Outlook\T9W81J8X\&#1041;&#1048;&#1047;&#1053;&#1045;&#1057;-&#1055;&#1051;&#1040;&#1053;%20%202015%20&#1076;&#1083;&#1103;%20&#1101;&#1082;-&#1090;&#1086;&#1074;.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1043;&#1050;&#1055;&#1047;\2008\&#1060;&#1086;&#1088;&#1084;&#1080;&#1088;&#1086;&#1074;&#1072;&#1085;&#1080;&#1077;%20&#1043;&#1050;&#1055;&#1047;%202008%20&#1075;&#1086;&#1076;&#1072;\&#1055;&#1088;&#1080;&#1083;.%20&#8470;%202%20&#1082;%20&#1088;&#1077;&#1075;&#1083;.%20&#1087;&#1088;&#1080;&#1085;&#1103;&#1090;&#1080;&#1103;%20&#1043;&#1050;&#1055;&#1047;%20&#1073;&#1077;&#1079;%20&#1079;&#1072;&#1097;&#1080;&#1090;&#1099;-&#1092;&#1086;&#1088;&#1084;&#107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sbit\sys\VZ.ZCH\ZACH1997\ZAC03_9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1041;&#1080;&#1079;&#1085;&#1077;&#1089;-&#1087;&#1083;&#1072;&#1085;&#1099;\2005\2001\Y660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Temp/&#1044;&#1087;&#1086;&#1056;&#1080;&#1048;%20&#1060;&#1054;&#1056;&#1052;&#1040;%2093%20&#1084;&#1072;&#1088;&#1090;%20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Temp\&#1044;&#1087;&#1086;&#1056;&#1080;&#1048;%20&#1060;&#1054;&#1056;&#1052;&#1040;%2093%20&#1084;&#1072;&#1088;&#1090;%20200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T:\&#1054;&#1050;&#1057;\&#1050;&#1086;&#1088;&#1077;&#1082;&#1086;&#1074;&#1094;&#1077;&#1074;\12%2016%20&#1075;&#1086;&#1076;\&#1060;&#1086;&#1088;&#1084;&#1072;&#1090;&#1099;%20&#1052;&#1080;&#1085;&#1080;&#1089;&#1090;&#1077;&#1088;&#1089;&#1090;&#1074;&#1072;%20&#1048;&#1055;&#1056;2012-2016(&#1089;&#1077;&#1082;&#1074;&#1077;&#1089;&#1090;&#1080;&#1088;&#1086;&#1074;&#1072;&#1085;&#1099;&#108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sbit\sys\ZA06.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6EA9~1/AppData/Local/Temp/Rar$DI00.738/&#1058;&#1088;&#1091;&#1076;&#1086;&#1079;&#1072;&#1090;&#1088;&#1072;&#1090;&#1099;%20&#1044;&#1059;&#1055;20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6EA9~1\AppData\Local\Temp\Rar$DI00.738\&#1058;&#1088;&#1091;&#1076;&#1086;&#1079;&#1072;&#1090;&#1088;&#1072;&#1090;&#1099;%20&#1044;&#1059;&#1055;201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goncharenko_as\AppData\Local\Microsoft\Windows\Temporary%20Internet%20Files\Content.Outlook\BJXO7XP0\2.18_19.09.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P2.2 усл. единиц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5"/>
      <sheetName val="П-15-с"/>
      <sheetName val="П-16"/>
      <sheetName val="П-16-с"/>
      <sheetName val="(т)П-17"/>
      <sheetName val="( )П-18"/>
      <sheetName val="П-19"/>
      <sheetName val="П-20"/>
      <sheetName val="УЗ-21"/>
      <sheetName val="УЗ-22"/>
      <sheetName val="УЗ-23"/>
      <sheetName val="УЗ-24"/>
      <sheetName val="УЗ-25-"/>
      <sheetName val="УЗ-26"/>
      <sheetName val="УЗ-27"/>
      <sheetName val="УП-28"/>
      <sheetName val="УП-29"/>
      <sheetName val="УП-30"/>
      <sheetName val="УП-31"/>
      <sheetName val="УП-32"/>
      <sheetName val="УП-33"/>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ольный лист"/>
      <sheetName val="Ошибки"/>
      <sheetName val="F1"/>
      <sheetName val="F2"/>
      <sheetName val="1"/>
      <sheetName val="2"/>
      <sheetName val="2-1"/>
      <sheetName val="2-2"/>
      <sheetName val="2-3"/>
      <sheetName val="3"/>
      <sheetName val="3-1"/>
      <sheetName val="4"/>
      <sheetName val="5-1"/>
      <sheetName val="5"/>
      <sheetName val="6"/>
      <sheetName val="6-1"/>
      <sheetName val="7"/>
      <sheetName val="8"/>
      <sheetName val="9"/>
      <sheetName val="10"/>
      <sheetName val="10-1"/>
      <sheetName val="11"/>
      <sheetName val="12"/>
      <sheetName val="12-1"/>
      <sheetName val="12-2"/>
      <sheetName val="12-3"/>
      <sheetName val="13"/>
      <sheetName val="14"/>
      <sheetName val="15"/>
      <sheetName val="16"/>
      <sheetName val="16-1"/>
      <sheetName val="17"/>
      <sheetName val="18"/>
      <sheetName val="19"/>
      <sheetName val="20"/>
      <sheetName val="21"/>
      <sheetName val="22"/>
      <sheetName val="23-1"/>
      <sheetName val="23"/>
      <sheetName val="24"/>
      <sheetName val="25"/>
      <sheetName val="25-1"/>
      <sheetName val="26"/>
      <sheetName val="27"/>
      <sheetName val="28"/>
      <sheetName val="29"/>
      <sheetName val="30"/>
      <sheetName val="31"/>
      <sheetName val="Списо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ольный лист"/>
      <sheetName val="Ошибки"/>
      <sheetName val="F1"/>
      <sheetName val="F2"/>
      <sheetName val="1"/>
      <sheetName val="2"/>
      <sheetName val="2-1"/>
      <sheetName val="2-2"/>
      <sheetName val="2-3"/>
      <sheetName val="3"/>
      <sheetName val="3-1"/>
      <sheetName val="4"/>
      <sheetName val="5-1"/>
      <sheetName val="5"/>
      <sheetName val="6"/>
      <sheetName val="6-1"/>
      <sheetName val="7"/>
      <sheetName val="8"/>
      <sheetName val="9"/>
      <sheetName val="10"/>
      <sheetName val="10-1"/>
      <sheetName val="11"/>
      <sheetName val="12"/>
      <sheetName val="12-1"/>
      <sheetName val="12-2"/>
      <sheetName val="12-3"/>
      <sheetName val="13"/>
      <sheetName val="14"/>
      <sheetName val="15"/>
      <sheetName val="16"/>
      <sheetName val="16-1"/>
      <sheetName val="17"/>
      <sheetName val="18"/>
      <sheetName val="19"/>
      <sheetName val="20"/>
      <sheetName val="21"/>
      <sheetName val="22"/>
      <sheetName val="23-1"/>
      <sheetName val="23"/>
      <sheetName val="24"/>
      <sheetName val="25"/>
      <sheetName val="25-1"/>
      <sheetName val="26"/>
      <sheetName val="27"/>
      <sheetName val="28"/>
      <sheetName val="29"/>
      <sheetName val="30"/>
      <sheetName val="31"/>
      <sheetName val="Списо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ольный лист"/>
      <sheetName val="Ошибки"/>
      <sheetName val="F1"/>
      <sheetName val="F2"/>
      <sheetName val="1"/>
      <sheetName val="2"/>
      <sheetName val="2-1"/>
      <sheetName val="2-2"/>
      <sheetName val="2-3"/>
      <sheetName val="3"/>
      <sheetName val="3-1"/>
      <sheetName val="4"/>
      <sheetName val="5-1"/>
      <sheetName val="5"/>
      <sheetName val="6"/>
      <sheetName val="6-1"/>
      <sheetName val="7"/>
      <sheetName val="8"/>
      <sheetName val="9"/>
      <sheetName val="10"/>
      <sheetName val="10-1"/>
      <sheetName val="11"/>
      <sheetName val="12"/>
      <sheetName val="12-1"/>
      <sheetName val="12-2"/>
      <sheetName val="12-3"/>
      <sheetName val="13"/>
      <sheetName val="14"/>
      <sheetName val="15"/>
      <sheetName val="16"/>
      <sheetName val="16-1"/>
      <sheetName val="17"/>
      <sheetName val="18"/>
      <sheetName val="19"/>
      <sheetName val="20"/>
      <sheetName val="21"/>
      <sheetName val="22"/>
      <sheetName val="23-1"/>
      <sheetName val="23"/>
      <sheetName val="24"/>
      <sheetName val="25"/>
      <sheetName val="25-1"/>
      <sheetName val="26"/>
      <sheetName val="27"/>
      <sheetName val="28"/>
      <sheetName val="29"/>
      <sheetName val="30"/>
      <sheetName val="31"/>
      <sheetName val="Списо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87 до 15 кВт_04 "/>
      <sheetName val="6.089  до 15 кВт_04"/>
      <sheetName val="Смета до 15 кВт_0,4 "/>
      <sheetName val="прил №2 до 15_0,4 "/>
      <sheetName val="до 15 кВт 0,4 свыше 300 и 500 м"/>
    </sheetNames>
    <definedNames>
      <definedName name="as" refersTo="#ССЫЛКА!"/>
      <definedName name="asd" refersTo="#ССЫЛКА!"/>
      <definedName name="asdfasdfasdf" refersTo="#ССЫЛКА!"/>
      <definedName name="cbv" refersTo="#ССЫЛКА!"/>
      <definedName name="Click_com1" refersTo="#ССЫЛКА!"/>
      <definedName name="dfdfdd" refersTo="#ССЫЛКА!"/>
      <definedName name="dfsgf" refersTo="#ССЫЛКА!"/>
      <definedName name="dga" refersTo="#ССЫЛКА!"/>
      <definedName name="Diolog3Ok" refersTo="#ССЫЛКА!"/>
      <definedName name="etyietiei" refersTo="#ССЫЛКА!"/>
      <definedName name="fdfdfd" refersTo="#ССЫЛКА!"/>
      <definedName name="ghg" refersTo="#ССЫЛКА!"/>
      <definedName name="ghjkgfksfhjasd" refersTo="#ССЫЛКА!"/>
      <definedName name="lklklk" refersTo="#ССЫЛКА!"/>
      <definedName name="nmbm" refersTo="#ССЫЛКА!"/>
      <definedName name="nv" refersTo="#ССЫЛКА!"/>
      <definedName name="P1_ДиапазонЗащиты"/>
      <definedName name="P2_ДиапазонЗащиты"/>
      <definedName name="P3_ДиапазонЗащиты"/>
      <definedName name="P4_ДиапазонЗащиты"/>
      <definedName name="push5" refersTo="#ССЫЛКА!"/>
      <definedName name="qw" refersTo="#ССЫЛКА!"/>
      <definedName name="qwqwwqw" refersTo="#ССЫЛКА!"/>
      <definedName name="qwsdsd" refersTo="#ССЫЛКА!"/>
      <definedName name="rtiroeti" refersTo="#ССЫЛКА!"/>
      <definedName name="sasasa" refersTo="#ССЫЛКА!"/>
      <definedName name="sasf" refersTo="#ССЫЛКА!"/>
      <definedName name="sdhsfj" refersTo="#ССЫЛКА!"/>
      <definedName name="sds" refersTo="#ССЫЛКА!"/>
      <definedName name="sfghsfjsfjsf" refersTo="#ССЫЛКА!"/>
      <definedName name="sfh" refersTo="#ССЫЛКА!"/>
      <definedName name="sfhsfjsjsj" refersTo="#ССЫЛКА!"/>
      <definedName name="ss" refersTo="#ССЫЛКА!"/>
      <definedName name="teyietuow" refersTo="#ССЫЛКА!"/>
      <definedName name="xcb" refersTo="#ССЫЛКА!"/>
      <definedName name="xvzxv" refersTo="#ССЫЛКА!"/>
      <definedName name="yuoryor" refersTo="#ССЫЛКА!"/>
      <definedName name="zcb" refersTo="#ССЫЛКА!"/>
      <definedName name="zg" refersTo="#ССЫЛКА!"/>
      <definedName name="zxva" refersTo="#ССЫЛКА!"/>
      <definedName name="zxvzxvzxv" refersTo="#ССЫЛКА!"/>
      <definedName name="АААААААА" refersTo="#ССЫЛКА!"/>
      <definedName name="ап" refersTo="#ССЫЛКА!"/>
      <definedName name="апвар" refersTo="#ССЫЛКА!"/>
      <definedName name="б" refersTo="#ССЫЛКА!"/>
      <definedName name="ва" refersTo="#ССЫЛКА!"/>
      <definedName name="вптыаи" refersTo="#ССЫЛКА!"/>
      <definedName name="енг" refersTo="#ССЫЛКА!"/>
      <definedName name="енег" refersTo="#ССЫЛКА!"/>
      <definedName name="йц" refersTo="#ССЫЛКА!"/>
      <definedName name="июль" refersTo="#ССЫЛКА!"/>
      <definedName name="Кнопка5_Щелкнуть" refersTo="#ССЫЛКА!"/>
      <definedName name="лист" refersTo="#ССЫЛКА!"/>
      <definedName name="лл" refersTo="#ССЫЛКА!"/>
      <definedName name="нов" refersTo="#ССЫЛКА!"/>
      <definedName name="прпр" refersTo="#ССЫЛКА!"/>
      <definedName name="прпрп" refersTo="#ССЫЛКА!"/>
      <definedName name="пувк" refersTo="#ССЫЛКА!"/>
      <definedName name="ссы2" refersTo="#ССЫЛКА!"/>
      <definedName name="сяифывкпа" refersTo="#ССЫЛКА!"/>
      <definedName name="Т12_4мес" refersTo="#ССЫЛКА!"/>
      <definedName name="тир" refersTo="#ССЫЛКА!"/>
      <definedName name="уеуеуеуеку" refersTo="#ССЫЛКА!"/>
      <definedName name="ук" refersTo="#ССЫЛКА!"/>
      <definedName name="УП" refersTo="#ССЫЛКА!"/>
      <definedName name="УФ49А" refersTo="#ССЫЛКА!"/>
      <definedName name="уфэ" refersTo="#ССЫЛКА!"/>
      <definedName name="фвап" refersTo="#ССЫЛКА!"/>
      <definedName name="фвапфыпфпфы" refersTo="#ССЫЛКА!"/>
      <definedName name="фварф" refersTo="#ССЫЛКА!"/>
      <definedName name="фвв" refersTo="#ССЫЛКА!"/>
      <definedName name="фцыафыва" refersTo="#ССЫЛКА!"/>
      <definedName name="фыв" refersTo="#ССЫЛКА!"/>
      <definedName name="фывафа" refersTo="#ССЫЛКА!"/>
      <definedName name="фывафыапф" refersTo="#ССЫЛКА!"/>
      <definedName name="фыы" refersTo="#ССЫЛКА!"/>
      <definedName name="щ" refersTo="#ССЫЛКА!"/>
      <definedName name="ыварпйцпр" refersTo="#ССЫЛКА!"/>
      <definedName name="ывафыафп" refersTo="#ССЫЛКА!"/>
      <definedName name="Энергосбыт" refersTo="#ССЫЛКА!"/>
      <definedName name="ясыва" refersTo="#ССЫЛКА!"/>
    </defined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87 до 15 кВт_04 "/>
      <sheetName val="6.089  до 15 кВт_04"/>
      <sheetName val="Смета до 15 кВт_0,4 "/>
      <sheetName val="прил №2 до 15_0,4 "/>
      <sheetName val="до 15 кВт 0,4 свыше 300 и 500 м"/>
    </sheetNames>
    <definedNames>
      <definedName name="as" refersTo="#ССЫЛКА!"/>
      <definedName name="asd" refersTo="#ССЫЛКА!"/>
      <definedName name="asdfasdfasdf" refersTo="#ССЫЛКА!"/>
      <definedName name="cbv" refersTo="#ССЫЛКА!"/>
      <definedName name="Click_com1" refersTo="#ССЫЛКА!"/>
      <definedName name="dfdfdd" refersTo="#ССЫЛКА!"/>
      <definedName name="dfsgf" refersTo="#ССЫЛКА!"/>
      <definedName name="dga" refersTo="#ССЫЛКА!"/>
      <definedName name="Diolog3Ok" refersTo="#ССЫЛКА!"/>
      <definedName name="etyietiei" refersTo="#ССЫЛКА!"/>
      <definedName name="fdfdfd" refersTo="#ССЫЛКА!"/>
      <definedName name="ghg" refersTo="#ССЫЛКА!"/>
      <definedName name="ghjkgfksfhjasd" refersTo="#ССЫЛКА!"/>
      <definedName name="lklklk" refersTo="#ССЫЛКА!"/>
      <definedName name="nmbm" refersTo="#ССЫЛКА!"/>
      <definedName name="nv" refersTo="#ССЫЛКА!"/>
      <definedName name="P1_ДиапазонЗащиты"/>
      <definedName name="P2_ДиапазонЗащиты"/>
      <definedName name="P3_ДиапазонЗащиты"/>
      <definedName name="P4_ДиапазонЗащиты"/>
      <definedName name="push5" refersTo="#ССЫЛКА!"/>
      <definedName name="qw" refersTo="#ССЫЛКА!"/>
      <definedName name="qwqwwqw" refersTo="#ССЫЛКА!"/>
      <definedName name="qwsdsd" refersTo="#ССЫЛКА!"/>
      <definedName name="rtiroeti" refersTo="#ССЫЛКА!"/>
      <definedName name="sasasa" refersTo="#ССЫЛКА!"/>
      <definedName name="sasf" refersTo="#ССЫЛКА!"/>
      <definedName name="sdhsfj" refersTo="#ССЫЛКА!"/>
      <definedName name="sds" refersTo="#ССЫЛКА!"/>
      <definedName name="sfghsfjsfjsf" refersTo="#ССЫЛКА!"/>
      <definedName name="sfh" refersTo="#ССЫЛКА!"/>
      <definedName name="sfhsfjsjsj" refersTo="#ССЫЛКА!"/>
      <definedName name="ss" refersTo="#ССЫЛКА!"/>
      <definedName name="teyietuow" refersTo="#ССЫЛКА!"/>
      <definedName name="xcb" refersTo="#ССЫЛКА!"/>
      <definedName name="xvzxv" refersTo="#ССЫЛКА!"/>
      <definedName name="yuoryor" refersTo="#ССЫЛКА!"/>
      <definedName name="zcb" refersTo="#ССЫЛКА!"/>
      <definedName name="zg" refersTo="#ССЫЛКА!"/>
      <definedName name="zxva" refersTo="#ССЫЛКА!"/>
      <definedName name="zxvzxvzxv" refersTo="#ССЫЛКА!"/>
      <definedName name="АААААААА" refersTo="#ССЫЛКА!"/>
      <definedName name="ап" refersTo="#ССЫЛКА!"/>
      <definedName name="апвар" refersTo="#ССЫЛКА!"/>
      <definedName name="б" refersTo="#ССЫЛКА!"/>
      <definedName name="ва" refersTo="#ССЫЛКА!"/>
      <definedName name="вптыаи" refersTo="#ССЫЛКА!"/>
      <definedName name="енг" refersTo="#ССЫЛКА!"/>
      <definedName name="енег" refersTo="#ССЫЛКА!"/>
      <definedName name="йц" refersTo="#ССЫЛКА!"/>
      <definedName name="июль" refersTo="#ССЫЛКА!"/>
      <definedName name="Кнопка5_Щелкнуть" refersTo="#ССЫЛКА!"/>
      <definedName name="лист" refersTo="#ССЫЛКА!"/>
      <definedName name="лл" refersTo="#ССЫЛКА!"/>
      <definedName name="нов" refersTo="#ССЫЛКА!"/>
      <definedName name="прпр" refersTo="#ССЫЛКА!"/>
      <definedName name="прпрп" refersTo="#ССЫЛКА!"/>
      <definedName name="пувк" refersTo="#ССЫЛКА!"/>
      <definedName name="ссы2" refersTo="#ССЫЛКА!"/>
      <definedName name="сяифывкпа" refersTo="#ССЫЛКА!"/>
      <definedName name="Т12_4мес" refersTo="#ССЫЛКА!"/>
      <definedName name="тир" refersTo="#ССЫЛКА!"/>
      <definedName name="уеуеуеуеку" refersTo="#ССЫЛКА!"/>
      <definedName name="ук" refersTo="#ССЫЛКА!"/>
      <definedName name="УП" refersTo="#ССЫЛКА!"/>
      <definedName name="УФ49А" refersTo="#ССЫЛКА!"/>
      <definedName name="уфэ" refersTo="#ССЫЛКА!"/>
      <definedName name="фвап" refersTo="#ССЫЛКА!"/>
      <definedName name="фвапфыпфпфы" refersTo="#ССЫЛКА!"/>
      <definedName name="фварф" refersTo="#ССЫЛКА!"/>
      <definedName name="фвв" refersTo="#ССЫЛКА!"/>
      <definedName name="фцыафыва" refersTo="#ССЫЛКА!"/>
      <definedName name="фыв" refersTo="#ССЫЛКА!"/>
      <definedName name="фывафа" refersTo="#ССЫЛКА!"/>
      <definedName name="фывафыапф" refersTo="#ССЫЛКА!"/>
      <definedName name="фыы" refersTo="#ССЫЛКА!"/>
      <definedName name="щ" refersTo="#ССЫЛКА!"/>
      <definedName name="ыварпйцпр" refersTo="#ССЫЛКА!"/>
      <definedName name="ывафыафп" refersTo="#ССЫЛКА!"/>
      <definedName name="Энергосбыт" refersTo="#ССЫЛКА!"/>
      <definedName name="ясыва" refersTo="#ССЫЛКА!"/>
    </definedNames>
    <sheetDataSet>
      <sheetData sheetId="0"/>
      <sheetData sheetId="1"/>
      <sheetData sheetId="2"/>
      <sheetData sheetId="3"/>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азовый"/>
      <sheetName val="расчетный"/>
      <sheetName val="Расчет"/>
      <sheetName val="уравнения потерь"/>
      <sheetName val="Старостин"/>
      <sheetName val="Уравнения"/>
      <sheetName val="Лист2"/>
      <sheetName val="уравнения потерь1"/>
      <sheetName val="меню"/>
      <sheetName val="Покупная"/>
      <sheetName val="Уголь"/>
      <sheetName val="уголь(расчетный)"/>
      <sheetName val="уголь(базовый)"/>
      <sheetName val="База"/>
      <sheetName val="Dialog"/>
      <sheetName val="Выбор"/>
      <sheetName val="Диаграмма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Заголовок"/>
    </sheetNames>
    <sheetDataSet>
      <sheetData sheetId="0"/>
      <sheetData sheetId="1" refreshError="1"/>
      <sheetData sheetId="2">
        <row r="8">
          <cell r="B8">
            <v>195100</v>
          </cell>
        </row>
      </sheetData>
      <sheetData sheetId="3"/>
      <sheetData sheetId="4"/>
      <sheetData sheetId="5" refreshError="1"/>
      <sheetData sheetId="6">
        <row r="2">
          <cell r="B2">
            <v>744</v>
          </cell>
        </row>
        <row r="3">
          <cell r="B3">
            <v>262.23099999999999</v>
          </cell>
        </row>
        <row r="5">
          <cell r="B5">
            <v>10</v>
          </cell>
        </row>
        <row r="7">
          <cell r="F7">
            <v>-0.77700000000000002</v>
          </cell>
        </row>
        <row r="9">
          <cell r="B9">
            <v>-1E-4</v>
          </cell>
        </row>
        <row r="10">
          <cell r="B10">
            <v>7.6E-3</v>
          </cell>
        </row>
        <row r="11">
          <cell r="B11">
            <v>-0.1898</v>
          </cell>
        </row>
        <row r="12">
          <cell r="B12">
            <v>2.1048</v>
          </cell>
        </row>
        <row r="13">
          <cell r="B13">
            <v>-7.3894000000000002</v>
          </cell>
        </row>
        <row r="14">
          <cell r="B14">
            <v>407.56900000000002</v>
          </cell>
        </row>
        <row r="18">
          <cell r="B18">
            <v>-1.4E-3</v>
          </cell>
        </row>
        <row r="19">
          <cell r="B19">
            <v>5.16E-2</v>
          </cell>
        </row>
        <row r="20">
          <cell r="B20">
            <v>-0.1411</v>
          </cell>
        </row>
        <row r="21">
          <cell r="B21">
            <v>36.68</v>
          </cell>
        </row>
        <row r="22">
          <cell r="C22">
            <v>36.820999999999998</v>
          </cell>
        </row>
      </sheetData>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азовый"/>
      <sheetName val="расчетный"/>
      <sheetName val="Расчет"/>
      <sheetName val="уравнения потерь"/>
      <sheetName val="Старостин"/>
      <sheetName val="Уравнения"/>
      <sheetName val="Лист2"/>
      <sheetName val="уравнения потерь1"/>
      <sheetName val="меню"/>
      <sheetName val="Покупная"/>
      <sheetName val="Уголь"/>
      <sheetName val="уголь(расчетный)"/>
      <sheetName val="уголь(базовый)"/>
      <sheetName val="База"/>
      <sheetName val="Dialog"/>
      <sheetName val="Выбор"/>
      <sheetName val="Диаграмма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Заголовок"/>
    </sheetNames>
    <sheetDataSet>
      <sheetData sheetId="0"/>
      <sheetData sheetId="1" refreshError="1"/>
      <sheetData sheetId="2">
        <row r="8">
          <cell r="B8">
            <v>195100</v>
          </cell>
        </row>
      </sheetData>
      <sheetData sheetId="3"/>
      <sheetData sheetId="4"/>
      <sheetData sheetId="5" refreshError="1"/>
      <sheetData sheetId="6">
        <row r="2">
          <cell r="B2">
            <v>744</v>
          </cell>
        </row>
        <row r="3">
          <cell r="B3">
            <v>262.23099999999999</v>
          </cell>
        </row>
        <row r="5">
          <cell r="B5">
            <v>10</v>
          </cell>
        </row>
        <row r="7">
          <cell r="F7">
            <v>-0.77700000000000002</v>
          </cell>
        </row>
        <row r="9">
          <cell r="B9">
            <v>-1E-4</v>
          </cell>
        </row>
        <row r="10">
          <cell r="B10">
            <v>7.6E-3</v>
          </cell>
        </row>
        <row r="11">
          <cell r="B11">
            <v>-0.1898</v>
          </cell>
        </row>
        <row r="12">
          <cell r="B12">
            <v>2.1048</v>
          </cell>
        </row>
        <row r="13">
          <cell r="B13">
            <v>-7.3894000000000002</v>
          </cell>
        </row>
        <row r="14">
          <cell r="B14">
            <v>407.56900000000002</v>
          </cell>
        </row>
        <row r="18">
          <cell r="B18">
            <v>-1.4E-3</v>
          </cell>
        </row>
        <row r="19">
          <cell r="B19">
            <v>5.16E-2</v>
          </cell>
        </row>
        <row r="20">
          <cell r="B20">
            <v>-0.1411</v>
          </cell>
        </row>
        <row r="21">
          <cell r="B21">
            <v>36.68</v>
          </cell>
        </row>
        <row r="22">
          <cell r="C22">
            <v>36.820999999999998</v>
          </cell>
        </row>
      </sheetData>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1"/>
      <sheetName val=" фин рез"/>
      <sheetName val="факторный анализ фин рез (2)"/>
      <sheetName val="прибыль"/>
      <sheetName val="опись"/>
      <sheetName val="Лист1"/>
      <sheetName val="Лист2"/>
      <sheetName val="расчет инвестиц на одно присоед"/>
      <sheetName val="Форма по ТП при наличии"/>
    </sheetNames>
    <definedNames>
      <definedName name="CompOt" refersTo="#ССЫЛКА!"/>
      <definedName name="CompRas" refersTo="#ССЫЛКА!"/>
      <definedName name="ew" refersTo="#ССЫЛКА!"/>
      <definedName name="fg" refersTo="#ССЫЛКА!"/>
      <definedName name="k" refersTo="#ССЫЛКА!"/>
      <definedName name="в23ё" refersTo="#ССЫЛКА!"/>
      <definedName name="вв" refersTo="#ССЫЛКА!"/>
      <definedName name="й" refersTo="#ССЫЛКА!"/>
      <definedName name="йй" refersTo="#ССЫЛКА!"/>
      <definedName name="ке" refersTo="#ССЫЛКА!"/>
      <definedName name="мым" refersTo="#ССЫЛКА!"/>
      <definedName name="с" refersTo="#ССЫЛКА!"/>
      <definedName name="сс" refersTo="#ССЫЛКА!"/>
      <definedName name="сссс" refersTo="#ССЫЛКА!"/>
      <definedName name="ссы" refersTo="#ССЫЛКА!"/>
      <definedName name="у" refersTo="#ССЫЛКА!"/>
      <definedName name="УФ" refersTo="#ССЫЛКА!"/>
      <definedName name="ц" refersTo="#ССЫЛКА!"/>
      <definedName name="цу" refersTo="#ССЫЛКА!"/>
      <definedName name="цуа" refersTo="#ССЫЛКА!"/>
      <definedName name="ыв" refersTo="#ССЫЛКА!"/>
      <definedName name="ыыыы" refersTo="#ССЫЛКА!"/>
    </definedNames>
    <sheetDataSet>
      <sheetData sheetId="0">
        <row r="8">
          <cell r="D8">
            <v>6342.3821799999996</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1"/>
      <sheetName val=" фин рез"/>
      <sheetName val="факторный анализ фин рез (2)"/>
      <sheetName val="прибыль"/>
      <sheetName val="опись"/>
      <sheetName val="Лист1"/>
      <sheetName val="Лист2"/>
      <sheetName val="расчет инвестиц на одно присоед"/>
      <sheetName val="Форма по ТП при наличии"/>
    </sheetNames>
    <definedNames>
      <definedName name="CompOt" refersTo="#ССЫЛКА!"/>
      <definedName name="CompRas" refersTo="#ССЫЛКА!"/>
      <definedName name="ew" refersTo="#ССЫЛКА!"/>
      <definedName name="fg" refersTo="#ССЫЛКА!"/>
      <definedName name="k" refersTo="#ССЫЛКА!"/>
      <definedName name="в23ё" refersTo="#ССЫЛКА!"/>
      <definedName name="вв" refersTo="#ССЫЛКА!"/>
      <definedName name="й" refersTo="#ССЫЛКА!"/>
      <definedName name="йй" refersTo="#ССЫЛКА!"/>
      <definedName name="ке" refersTo="#ССЫЛКА!"/>
      <definedName name="мым" refersTo="#ССЫЛКА!"/>
      <definedName name="с" refersTo="#ССЫЛКА!"/>
      <definedName name="сс" refersTo="#ССЫЛКА!"/>
      <definedName name="сссс" refersTo="#ССЫЛКА!"/>
      <definedName name="ссы" refersTo="#ССЫЛКА!"/>
      <definedName name="у" refersTo="#ССЫЛКА!"/>
      <definedName name="УФ" refersTo="#ССЫЛКА!"/>
      <definedName name="ц" refersTo="#ССЫЛКА!"/>
      <definedName name="цу" refersTo="#ССЫЛКА!"/>
      <definedName name="цуа" refersTo="#ССЫЛКА!"/>
      <definedName name="ыв" refersTo="#ССЫЛКА!"/>
      <definedName name="ыыыы" refersTo="#ССЫЛКА!"/>
    </definedNames>
    <sheetDataSet>
      <sheetData sheetId="0">
        <row r="8">
          <cell r="D8">
            <v>6342.3821799999996</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P2.2 усл. единиц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1.1. нвв переход"/>
      <sheetName val="6. Показатели перехода"/>
      <sheetName val="Лист1"/>
      <sheetName val="FES"/>
      <sheetName val="УФ-61"/>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ица 1"/>
      <sheetName val="2010"/>
      <sheetName val="2011"/>
      <sheetName val=" 2012"/>
      <sheetName val="Таблица 2"/>
      <sheetName val="ф.2_1 кв. 2013_МРСК"/>
      <sheetName val="Таблица 3"/>
      <sheetName val="себестоимость"/>
      <sheetName val="КВ "/>
      <sheetName val="ВЫРУЧКА 2 940 378,54 "/>
      <sheetName val="Таблица 4"/>
      <sheetName val="по видам работ"/>
      <sheetName val="исполненные договора 1 квартал"/>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ица 1"/>
      <sheetName val="2010"/>
      <sheetName val="2011"/>
      <sheetName val=" 2012"/>
      <sheetName val="Таблица 2"/>
      <sheetName val="ф.2_1 кв. 2013_МРСК"/>
      <sheetName val="Таблица 3"/>
      <sheetName val="себестоимость"/>
      <sheetName val="КВ "/>
      <sheetName val="ВЫРУЧКА 2 940 378,54 "/>
      <sheetName val="Таблица 4"/>
      <sheetName val="по видам работ"/>
      <sheetName val="исполненные договора 1 квартал"/>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днт)"/>
      <sheetName val="юрики 466,1"/>
      <sheetName val="физики 466,1 (2)"/>
      <sheetName val="550"/>
      <sheetName val="все466,1 "/>
      <sheetName val="Лист1"/>
      <sheetName val="сс"/>
      <sheetName val="Реестр исполненных"/>
      <sheetName val="Лист2"/>
    </sheetNames>
    <sheetDataSet>
      <sheetData sheetId="0"/>
      <sheetData sheetId="1">
        <row r="2376">
          <cell r="AL2376">
            <v>1296694.8900000001</v>
          </cell>
        </row>
      </sheetData>
      <sheetData sheetId="2">
        <row r="2">
          <cell r="AJ2">
            <v>466.1</v>
          </cell>
        </row>
        <row r="3">
          <cell r="AJ3">
            <v>466.1</v>
          </cell>
        </row>
        <row r="4">
          <cell r="AJ4">
            <v>466.1</v>
          </cell>
        </row>
        <row r="5">
          <cell r="AJ5">
            <v>466.1</v>
          </cell>
        </row>
        <row r="6">
          <cell r="AJ6">
            <v>466.1</v>
          </cell>
        </row>
        <row r="7">
          <cell r="AJ7">
            <v>466.1</v>
          </cell>
        </row>
        <row r="8">
          <cell r="AJ8">
            <v>466.1</v>
          </cell>
        </row>
        <row r="9">
          <cell r="AJ9">
            <v>466.1</v>
          </cell>
        </row>
        <row r="10">
          <cell r="AJ10">
            <v>466.1</v>
          </cell>
        </row>
        <row r="11">
          <cell r="AJ11">
            <v>466.1</v>
          </cell>
        </row>
        <row r="12">
          <cell r="AJ12">
            <v>466.1</v>
          </cell>
        </row>
        <row r="13">
          <cell r="AJ13">
            <v>466.1</v>
          </cell>
        </row>
        <row r="14">
          <cell r="AJ14">
            <v>466.1</v>
          </cell>
        </row>
        <row r="15">
          <cell r="AJ15">
            <v>466.1</v>
          </cell>
        </row>
        <row r="16">
          <cell r="AJ16">
            <v>466.1</v>
          </cell>
        </row>
        <row r="17">
          <cell r="AJ17">
            <v>466.1</v>
          </cell>
        </row>
        <row r="18">
          <cell r="AJ18">
            <v>466.1</v>
          </cell>
        </row>
        <row r="19">
          <cell r="AJ19">
            <v>466.1</v>
          </cell>
        </row>
        <row r="20">
          <cell r="AJ20">
            <v>466.1</v>
          </cell>
        </row>
        <row r="21">
          <cell r="AJ21">
            <v>466.1</v>
          </cell>
        </row>
        <row r="22">
          <cell r="AJ22">
            <v>466.1</v>
          </cell>
        </row>
        <row r="23">
          <cell r="AJ23">
            <v>466.1</v>
          </cell>
        </row>
        <row r="24">
          <cell r="AJ24">
            <v>466.1</v>
          </cell>
        </row>
        <row r="25">
          <cell r="AJ25">
            <v>466.1</v>
          </cell>
        </row>
        <row r="26">
          <cell r="AJ26">
            <v>466.1</v>
          </cell>
        </row>
        <row r="27">
          <cell r="AJ27">
            <v>466.1</v>
          </cell>
        </row>
        <row r="28">
          <cell r="AJ28">
            <v>466.1</v>
          </cell>
        </row>
        <row r="29">
          <cell r="AJ29">
            <v>466.1</v>
          </cell>
        </row>
        <row r="30">
          <cell r="AJ30">
            <v>466.1</v>
          </cell>
        </row>
        <row r="31">
          <cell r="AJ31">
            <v>466.1</v>
          </cell>
        </row>
        <row r="32">
          <cell r="AJ32">
            <v>466.1</v>
          </cell>
        </row>
        <row r="33">
          <cell r="AJ33">
            <v>466.1</v>
          </cell>
        </row>
        <row r="34">
          <cell r="AJ34">
            <v>466.1</v>
          </cell>
        </row>
        <row r="35">
          <cell r="AJ35">
            <v>466.1</v>
          </cell>
        </row>
        <row r="36">
          <cell r="AJ36">
            <v>466.1</v>
          </cell>
        </row>
        <row r="37">
          <cell r="AJ37">
            <v>466.1</v>
          </cell>
        </row>
        <row r="38">
          <cell r="AJ38">
            <v>466.1</v>
          </cell>
        </row>
        <row r="39">
          <cell r="AJ39">
            <v>466.1</v>
          </cell>
        </row>
        <row r="40">
          <cell r="AJ40">
            <v>466.1</v>
          </cell>
        </row>
        <row r="41">
          <cell r="AJ41">
            <v>466.1</v>
          </cell>
        </row>
        <row r="42">
          <cell r="AJ42">
            <v>466.1</v>
          </cell>
        </row>
        <row r="43">
          <cell r="AJ43">
            <v>466.1</v>
          </cell>
        </row>
        <row r="44">
          <cell r="AJ44">
            <v>466.1</v>
          </cell>
        </row>
        <row r="45">
          <cell r="AJ45">
            <v>466.1</v>
          </cell>
        </row>
        <row r="46">
          <cell r="AJ46">
            <v>466.1</v>
          </cell>
        </row>
        <row r="47">
          <cell r="AJ47">
            <v>466.1</v>
          </cell>
        </row>
        <row r="48">
          <cell r="AJ48">
            <v>466.1</v>
          </cell>
        </row>
        <row r="49">
          <cell r="AJ49">
            <v>466.1</v>
          </cell>
        </row>
        <row r="50">
          <cell r="AJ50">
            <v>466.1</v>
          </cell>
        </row>
        <row r="51">
          <cell r="AJ51">
            <v>466.1</v>
          </cell>
        </row>
        <row r="52">
          <cell r="AJ52">
            <v>466.1</v>
          </cell>
        </row>
        <row r="53">
          <cell r="AJ53">
            <v>466.1</v>
          </cell>
        </row>
        <row r="54">
          <cell r="AJ54">
            <v>466.1</v>
          </cell>
        </row>
        <row r="55">
          <cell r="AJ55">
            <v>466.1</v>
          </cell>
        </row>
        <row r="56">
          <cell r="AJ56">
            <v>466.1</v>
          </cell>
        </row>
        <row r="57">
          <cell r="AJ57">
            <v>466.1</v>
          </cell>
        </row>
        <row r="58">
          <cell r="AJ58">
            <v>466.1</v>
          </cell>
        </row>
        <row r="59">
          <cell r="AJ59">
            <v>466.1</v>
          </cell>
        </row>
        <row r="60">
          <cell r="AJ60">
            <v>466.1</v>
          </cell>
        </row>
        <row r="61">
          <cell r="AJ61">
            <v>466.1</v>
          </cell>
        </row>
        <row r="62">
          <cell r="AJ62">
            <v>466.1</v>
          </cell>
        </row>
        <row r="63">
          <cell r="AJ63">
            <v>466.1</v>
          </cell>
        </row>
        <row r="64">
          <cell r="AJ64">
            <v>466.1</v>
          </cell>
        </row>
        <row r="65">
          <cell r="AJ65">
            <v>466.1</v>
          </cell>
        </row>
        <row r="66">
          <cell r="AJ66">
            <v>466.1</v>
          </cell>
        </row>
        <row r="67">
          <cell r="AJ67">
            <v>466.1</v>
          </cell>
        </row>
        <row r="68">
          <cell r="AJ68">
            <v>466.1</v>
          </cell>
        </row>
        <row r="69">
          <cell r="AJ69">
            <v>466.1</v>
          </cell>
        </row>
        <row r="70">
          <cell r="AJ70">
            <v>466.1</v>
          </cell>
        </row>
        <row r="71">
          <cell r="AJ71">
            <v>466.1</v>
          </cell>
        </row>
        <row r="72">
          <cell r="AJ72">
            <v>466.1</v>
          </cell>
        </row>
        <row r="73">
          <cell r="AJ73">
            <v>466.1</v>
          </cell>
        </row>
        <row r="74">
          <cell r="AJ74">
            <v>466.1</v>
          </cell>
        </row>
        <row r="75">
          <cell r="AJ75">
            <v>466.1</v>
          </cell>
        </row>
        <row r="76">
          <cell r="AJ76">
            <v>466.1</v>
          </cell>
        </row>
        <row r="77">
          <cell r="AJ77">
            <v>466.1</v>
          </cell>
        </row>
        <row r="78">
          <cell r="AJ78">
            <v>466.1</v>
          </cell>
        </row>
        <row r="79">
          <cell r="AJ79">
            <v>466.1</v>
          </cell>
        </row>
        <row r="80">
          <cell r="AJ80">
            <v>466.1</v>
          </cell>
        </row>
        <row r="81">
          <cell r="AJ81">
            <v>466.1</v>
          </cell>
        </row>
        <row r="82">
          <cell r="AJ82">
            <v>466.1</v>
          </cell>
        </row>
        <row r="83">
          <cell r="AJ83">
            <v>466.1</v>
          </cell>
        </row>
        <row r="84">
          <cell r="AJ84">
            <v>466.1</v>
          </cell>
        </row>
        <row r="85">
          <cell r="AJ85">
            <v>466.1</v>
          </cell>
        </row>
        <row r="86">
          <cell r="AJ86">
            <v>466.1</v>
          </cell>
        </row>
        <row r="87">
          <cell r="AJ87">
            <v>466.1</v>
          </cell>
        </row>
        <row r="88">
          <cell r="AJ88">
            <v>466.1</v>
          </cell>
        </row>
        <row r="89">
          <cell r="AJ89">
            <v>466.1</v>
          </cell>
        </row>
        <row r="90">
          <cell r="AJ90">
            <v>466.1</v>
          </cell>
        </row>
        <row r="91">
          <cell r="AJ91">
            <v>466.1</v>
          </cell>
        </row>
        <row r="92">
          <cell r="AJ92">
            <v>466.1</v>
          </cell>
        </row>
        <row r="93">
          <cell r="AJ93">
            <v>466.1</v>
          </cell>
        </row>
        <row r="94">
          <cell r="AJ94">
            <v>466.1</v>
          </cell>
        </row>
        <row r="95">
          <cell r="AJ95">
            <v>466.1</v>
          </cell>
        </row>
        <row r="96">
          <cell r="AJ96">
            <v>466.1</v>
          </cell>
        </row>
        <row r="97">
          <cell r="AJ97">
            <v>466.1</v>
          </cell>
        </row>
        <row r="98">
          <cell r="AJ98">
            <v>466.1</v>
          </cell>
        </row>
        <row r="99">
          <cell r="AJ99">
            <v>466.1</v>
          </cell>
        </row>
        <row r="100">
          <cell r="AJ100">
            <v>466.1</v>
          </cell>
        </row>
        <row r="101">
          <cell r="AJ101">
            <v>466.1</v>
          </cell>
        </row>
        <row r="102">
          <cell r="AJ102">
            <v>466.1</v>
          </cell>
        </row>
        <row r="103">
          <cell r="AJ103">
            <v>466.1</v>
          </cell>
        </row>
        <row r="104">
          <cell r="AJ104">
            <v>466.1</v>
          </cell>
        </row>
        <row r="105">
          <cell r="AJ105">
            <v>466.1</v>
          </cell>
        </row>
        <row r="106">
          <cell r="AJ106">
            <v>466.1</v>
          </cell>
        </row>
        <row r="107">
          <cell r="AJ107">
            <v>466.1</v>
          </cell>
        </row>
        <row r="108">
          <cell r="AJ108">
            <v>466.1</v>
          </cell>
        </row>
        <row r="109">
          <cell r="AJ109">
            <v>466.1</v>
          </cell>
        </row>
        <row r="110">
          <cell r="AJ110">
            <v>466.1</v>
          </cell>
        </row>
        <row r="111">
          <cell r="AJ111">
            <v>466.1</v>
          </cell>
        </row>
        <row r="112">
          <cell r="AJ112">
            <v>466.1</v>
          </cell>
        </row>
        <row r="113">
          <cell r="AJ113">
            <v>466.1</v>
          </cell>
        </row>
        <row r="114">
          <cell r="AJ114">
            <v>466.1</v>
          </cell>
        </row>
        <row r="115">
          <cell r="AJ115">
            <v>466.1</v>
          </cell>
        </row>
        <row r="116">
          <cell r="AJ116">
            <v>466.1</v>
          </cell>
        </row>
        <row r="117">
          <cell r="AJ117">
            <v>466.1</v>
          </cell>
        </row>
        <row r="118">
          <cell r="AJ118">
            <v>466.1</v>
          </cell>
        </row>
        <row r="119">
          <cell r="AJ119">
            <v>466.1</v>
          </cell>
        </row>
        <row r="120">
          <cell r="AJ120">
            <v>466.1</v>
          </cell>
        </row>
        <row r="121">
          <cell r="AJ121">
            <v>466.1</v>
          </cell>
        </row>
        <row r="122">
          <cell r="AJ122">
            <v>466.1</v>
          </cell>
        </row>
        <row r="123">
          <cell r="AJ123">
            <v>466.1</v>
          </cell>
        </row>
        <row r="124">
          <cell r="AJ124">
            <v>466.1</v>
          </cell>
        </row>
        <row r="125">
          <cell r="AJ125">
            <v>466.1</v>
          </cell>
        </row>
        <row r="126">
          <cell r="AJ126">
            <v>466.1</v>
          </cell>
        </row>
        <row r="127">
          <cell r="AJ127">
            <v>466.1</v>
          </cell>
        </row>
        <row r="128">
          <cell r="AJ128">
            <v>466.1</v>
          </cell>
        </row>
        <row r="129">
          <cell r="AJ129">
            <v>466.1</v>
          </cell>
        </row>
        <row r="130">
          <cell r="AJ130">
            <v>466.1</v>
          </cell>
        </row>
        <row r="131">
          <cell r="AJ131">
            <v>466.1</v>
          </cell>
        </row>
        <row r="132">
          <cell r="AJ132">
            <v>466.1</v>
          </cell>
        </row>
        <row r="133">
          <cell r="AJ133">
            <v>466.1</v>
          </cell>
        </row>
        <row r="134">
          <cell r="AJ134">
            <v>466.1</v>
          </cell>
        </row>
        <row r="135">
          <cell r="AJ135">
            <v>466.1</v>
          </cell>
        </row>
        <row r="136">
          <cell r="AJ136">
            <v>466.1</v>
          </cell>
        </row>
        <row r="137">
          <cell r="AJ137">
            <v>466.1</v>
          </cell>
        </row>
        <row r="138">
          <cell r="AJ138">
            <v>466.1</v>
          </cell>
        </row>
        <row r="139">
          <cell r="AJ139">
            <v>466.1</v>
          </cell>
        </row>
        <row r="140">
          <cell r="AJ140">
            <v>466.1</v>
          </cell>
        </row>
        <row r="141">
          <cell r="AJ141">
            <v>466.1</v>
          </cell>
        </row>
        <row r="142">
          <cell r="AJ142">
            <v>466.1</v>
          </cell>
        </row>
        <row r="143">
          <cell r="AJ143">
            <v>466.1</v>
          </cell>
        </row>
        <row r="144">
          <cell r="AJ144">
            <v>466.1</v>
          </cell>
        </row>
        <row r="145">
          <cell r="AJ145">
            <v>466.1</v>
          </cell>
        </row>
        <row r="146">
          <cell r="AJ146">
            <v>466.1</v>
          </cell>
        </row>
        <row r="147">
          <cell r="AJ147">
            <v>466.1</v>
          </cell>
        </row>
        <row r="148">
          <cell r="AJ148">
            <v>466.1</v>
          </cell>
        </row>
        <row r="149">
          <cell r="AJ149">
            <v>466.1</v>
          </cell>
        </row>
        <row r="150">
          <cell r="AJ150">
            <v>466.1</v>
          </cell>
        </row>
        <row r="151">
          <cell r="AJ151">
            <v>466.1</v>
          </cell>
        </row>
        <row r="152">
          <cell r="AJ152">
            <v>466.1</v>
          </cell>
        </row>
        <row r="153">
          <cell r="AJ153">
            <v>466.1</v>
          </cell>
        </row>
        <row r="154">
          <cell r="AJ154">
            <v>466.1</v>
          </cell>
        </row>
        <row r="155">
          <cell r="AJ155">
            <v>466.1</v>
          </cell>
        </row>
        <row r="156">
          <cell r="AJ156">
            <v>466.1</v>
          </cell>
        </row>
        <row r="157">
          <cell r="AJ157">
            <v>466.1</v>
          </cell>
        </row>
        <row r="158">
          <cell r="AJ158">
            <v>466.1</v>
          </cell>
        </row>
        <row r="159">
          <cell r="AJ159">
            <v>466.1</v>
          </cell>
        </row>
        <row r="160">
          <cell r="AJ160">
            <v>466.1</v>
          </cell>
        </row>
        <row r="161">
          <cell r="AJ161">
            <v>466.1</v>
          </cell>
        </row>
        <row r="162">
          <cell r="AJ162">
            <v>466.1</v>
          </cell>
        </row>
        <row r="163">
          <cell r="AJ163">
            <v>466.1</v>
          </cell>
        </row>
        <row r="164">
          <cell r="AJ164">
            <v>466.1</v>
          </cell>
        </row>
        <row r="165">
          <cell r="AJ165">
            <v>466.1</v>
          </cell>
        </row>
        <row r="166">
          <cell r="AJ166">
            <v>466.1</v>
          </cell>
        </row>
        <row r="167">
          <cell r="AJ167">
            <v>466.1</v>
          </cell>
        </row>
        <row r="168">
          <cell r="AJ168">
            <v>466.1</v>
          </cell>
        </row>
        <row r="169">
          <cell r="AJ169">
            <v>466.1</v>
          </cell>
        </row>
        <row r="170">
          <cell r="AJ170">
            <v>466.1</v>
          </cell>
        </row>
        <row r="171">
          <cell r="AJ171">
            <v>466.1</v>
          </cell>
        </row>
        <row r="172">
          <cell r="AJ172">
            <v>466.1</v>
          </cell>
        </row>
        <row r="173">
          <cell r="AJ173">
            <v>466.1</v>
          </cell>
        </row>
        <row r="174">
          <cell r="AJ174">
            <v>466.1</v>
          </cell>
        </row>
        <row r="175">
          <cell r="AJ175">
            <v>466.1</v>
          </cell>
        </row>
        <row r="176">
          <cell r="AJ176">
            <v>466.1</v>
          </cell>
        </row>
        <row r="177">
          <cell r="AJ177">
            <v>466.1</v>
          </cell>
        </row>
        <row r="178">
          <cell r="AJ178">
            <v>466.1</v>
          </cell>
        </row>
        <row r="179">
          <cell r="AJ179">
            <v>466.1</v>
          </cell>
        </row>
        <row r="180">
          <cell r="AJ180">
            <v>466.1</v>
          </cell>
        </row>
        <row r="181">
          <cell r="AJ181">
            <v>466.1</v>
          </cell>
        </row>
        <row r="182">
          <cell r="AJ182">
            <v>466.1</v>
          </cell>
        </row>
        <row r="183">
          <cell r="AJ183">
            <v>466.1</v>
          </cell>
        </row>
        <row r="184">
          <cell r="AJ184">
            <v>466.1</v>
          </cell>
        </row>
        <row r="185">
          <cell r="AJ185">
            <v>466.1</v>
          </cell>
        </row>
        <row r="186">
          <cell r="AJ186">
            <v>466.1</v>
          </cell>
        </row>
        <row r="187">
          <cell r="AJ187">
            <v>466.1</v>
          </cell>
        </row>
        <row r="188">
          <cell r="AJ188">
            <v>466.1</v>
          </cell>
        </row>
        <row r="189">
          <cell r="AJ189">
            <v>466.1</v>
          </cell>
        </row>
        <row r="190">
          <cell r="AJ190">
            <v>466.1</v>
          </cell>
        </row>
        <row r="191">
          <cell r="AJ191">
            <v>466.1</v>
          </cell>
        </row>
        <row r="192">
          <cell r="AJ192">
            <v>466.1</v>
          </cell>
        </row>
        <row r="193">
          <cell r="AJ193">
            <v>466.1</v>
          </cell>
        </row>
        <row r="194">
          <cell r="AJ194">
            <v>466.1</v>
          </cell>
        </row>
        <row r="195">
          <cell r="AJ195">
            <v>466.1</v>
          </cell>
        </row>
        <row r="196">
          <cell r="AJ196">
            <v>466.1</v>
          </cell>
        </row>
        <row r="197">
          <cell r="AJ197">
            <v>466.1</v>
          </cell>
        </row>
        <row r="198">
          <cell r="AJ198">
            <v>466.1</v>
          </cell>
        </row>
        <row r="199">
          <cell r="AJ199">
            <v>466.1</v>
          </cell>
        </row>
        <row r="200">
          <cell r="AJ200">
            <v>466.1</v>
          </cell>
        </row>
        <row r="201">
          <cell r="AJ201">
            <v>466.1</v>
          </cell>
        </row>
        <row r="202">
          <cell r="AJ202">
            <v>466.1</v>
          </cell>
        </row>
        <row r="203">
          <cell r="AJ203">
            <v>466.1</v>
          </cell>
        </row>
        <row r="204">
          <cell r="AJ204">
            <v>466.1</v>
          </cell>
        </row>
        <row r="205">
          <cell r="AJ205">
            <v>466.1</v>
          </cell>
        </row>
        <row r="206">
          <cell r="AJ206">
            <v>466.1</v>
          </cell>
        </row>
        <row r="207">
          <cell r="AJ207">
            <v>466.1</v>
          </cell>
        </row>
        <row r="208">
          <cell r="AJ208">
            <v>466.1</v>
          </cell>
        </row>
        <row r="209">
          <cell r="AJ209">
            <v>466.1</v>
          </cell>
        </row>
        <row r="210">
          <cell r="AJ210">
            <v>466.1</v>
          </cell>
        </row>
        <row r="211">
          <cell r="AJ211">
            <v>466.1</v>
          </cell>
        </row>
        <row r="212">
          <cell r="AJ212">
            <v>466.1</v>
          </cell>
        </row>
        <row r="213">
          <cell r="AJ213">
            <v>466.1</v>
          </cell>
        </row>
        <row r="214">
          <cell r="AJ214">
            <v>466.1</v>
          </cell>
        </row>
        <row r="215">
          <cell r="AJ215">
            <v>466.1</v>
          </cell>
        </row>
        <row r="216">
          <cell r="AJ216">
            <v>466.1</v>
          </cell>
        </row>
        <row r="217">
          <cell r="AJ217">
            <v>466.1</v>
          </cell>
        </row>
        <row r="218">
          <cell r="AJ218">
            <v>466.1</v>
          </cell>
        </row>
        <row r="219">
          <cell r="AJ219">
            <v>466.1</v>
          </cell>
        </row>
        <row r="220">
          <cell r="AJ220">
            <v>466.1</v>
          </cell>
        </row>
        <row r="221">
          <cell r="AJ221">
            <v>466.1</v>
          </cell>
        </row>
        <row r="222">
          <cell r="AJ222">
            <v>466.1</v>
          </cell>
        </row>
        <row r="223">
          <cell r="AJ223">
            <v>466.1</v>
          </cell>
        </row>
        <row r="224">
          <cell r="AJ224">
            <v>466.1</v>
          </cell>
        </row>
        <row r="225">
          <cell r="AJ225">
            <v>466.1</v>
          </cell>
        </row>
        <row r="226">
          <cell r="AJ226">
            <v>466.1</v>
          </cell>
        </row>
        <row r="227">
          <cell r="AJ227">
            <v>466.1</v>
          </cell>
        </row>
        <row r="228">
          <cell r="AJ228">
            <v>466.1</v>
          </cell>
        </row>
        <row r="229">
          <cell r="AJ229">
            <v>466.1</v>
          </cell>
        </row>
        <row r="230">
          <cell r="AJ230">
            <v>466.1</v>
          </cell>
        </row>
        <row r="231">
          <cell r="AJ231">
            <v>466.1</v>
          </cell>
        </row>
        <row r="232">
          <cell r="AJ232">
            <v>466.1</v>
          </cell>
        </row>
        <row r="233">
          <cell r="AJ233">
            <v>466.1</v>
          </cell>
        </row>
        <row r="234">
          <cell r="AJ234">
            <v>466.1</v>
          </cell>
        </row>
        <row r="235">
          <cell r="AJ235">
            <v>466.1</v>
          </cell>
        </row>
        <row r="236">
          <cell r="AJ236">
            <v>466.1</v>
          </cell>
        </row>
        <row r="237">
          <cell r="AJ237">
            <v>466.1</v>
          </cell>
        </row>
        <row r="238">
          <cell r="AJ238">
            <v>466.1</v>
          </cell>
        </row>
        <row r="239">
          <cell r="AJ239">
            <v>466.1</v>
          </cell>
        </row>
        <row r="240">
          <cell r="AJ240">
            <v>466.1</v>
          </cell>
        </row>
        <row r="241">
          <cell r="AJ241">
            <v>466.1</v>
          </cell>
        </row>
        <row r="242">
          <cell r="AJ242">
            <v>466.1</v>
          </cell>
        </row>
        <row r="243">
          <cell r="AJ243">
            <v>466.1</v>
          </cell>
        </row>
        <row r="244">
          <cell r="AJ244">
            <v>466.1</v>
          </cell>
        </row>
        <row r="245">
          <cell r="AJ245">
            <v>466.1</v>
          </cell>
        </row>
        <row r="246">
          <cell r="AJ246">
            <v>466.1</v>
          </cell>
        </row>
        <row r="247">
          <cell r="AJ247">
            <v>466.1</v>
          </cell>
        </row>
        <row r="248">
          <cell r="AJ248">
            <v>466.1</v>
          </cell>
        </row>
        <row r="249">
          <cell r="AJ249">
            <v>466.1</v>
          </cell>
        </row>
        <row r="250">
          <cell r="AJ250">
            <v>466.1</v>
          </cell>
        </row>
        <row r="251">
          <cell r="AJ251">
            <v>466.1</v>
          </cell>
        </row>
        <row r="252">
          <cell r="AJ252">
            <v>466.1</v>
          </cell>
        </row>
        <row r="253">
          <cell r="AJ253">
            <v>466.1</v>
          </cell>
        </row>
        <row r="254">
          <cell r="AJ254">
            <v>466.1</v>
          </cell>
        </row>
        <row r="255">
          <cell r="AJ255">
            <v>466.1</v>
          </cell>
        </row>
        <row r="256">
          <cell r="AJ256">
            <v>466.1</v>
          </cell>
        </row>
        <row r="257">
          <cell r="AJ257">
            <v>466.1</v>
          </cell>
        </row>
        <row r="258">
          <cell r="AJ258">
            <v>466.1</v>
          </cell>
        </row>
        <row r="259">
          <cell r="AJ259">
            <v>466.1</v>
          </cell>
        </row>
        <row r="260">
          <cell r="AJ260">
            <v>466.1</v>
          </cell>
        </row>
        <row r="261">
          <cell r="AJ261">
            <v>466.1</v>
          </cell>
        </row>
        <row r="262">
          <cell r="AJ262">
            <v>466.1</v>
          </cell>
        </row>
        <row r="263">
          <cell r="AJ263">
            <v>466.1</v>
          </cell>
        </row>
        <row r="264">
          <cell r="AJ264">
            <v>466.1</v>
          </cell>
        </row>
        <row r="265">
          <cell r="AJ265">
            <v>466.1</v>
          </cell>
        </row>
        <row r="266">
          <cell r="AJ266">
            <v>466.1</v>
          </cell>
        </row>
        <row r="267">
          <cell r="AJ267">
            <v>466.1</v>
          </cell>
        </row>
        <row r="268">
          <cell r="AJ268">
            <v>466.1</v>
          </cell>
        </row>
        <row r="269">
          <cell r="AJ269">
            <v>466.1</v>
          </cell>
        </row>
        <row r="270">
          <cell r="AJ270">
            <v>466.1</v>
          </cell>
        </row>
        <row r="271">
          <cell r="AJ271">
            <v>466.1</v>
          </cell>
        </row>
        <row r="272">
          <cell r="AJ272">
            <v>466.1</v>
          </cell>
        </row>
        <row r="273">
          <cell r="AJ273">
            <v>466.1</v>
          </cell>
        </row>
        <row r="274">
          <cell r="AJ274">
            <v>466.1</v>
          </cell>
        </row>
        <row r="275">
          <cell r="AJ275">
            <v>466.1</v>
          </cell>
        </row>
        <row r="276">
          <cell r="AJ276">
            <v>466.1</v>
          </cell>
        </row>
        <row r="277">
          <cell r="AJ277">
            <v>466.1</v>
          </cell>
        </row>
        <row r="278">
          <cell r="AJ278">
            <v>466.1</v>
          </cell>
        </row>
        <row r="279">
          <cell r="AJ279">
            <v>466.1</v>
          </cell>
        </row>
        <row r="280">
          <cell r="AJ280">
            <v>466.1</v>
          </cell>
        </row>
        <row r="281">
          <cell r="AJ281">
            <v>466.1</v>
          </cell>
        </row>
        <row r="282">
          <cell r="AJ282">
            <v>466.1</v>
          </cell>
        </row>
        <row r="283">
          <cell r="AJ283">
            <v>466.1</v>
          </cell>
        </row>
        <row r="284">
          <cell r="AJ284">
            <v>466.1</v>
          </cell>
        </row>
        <row r="285">
          <cell r="AJ285">
            <v>466.1</v>
          </cell>
        </row>
        <row r="286">
          <cell r="AJ286">
            <v>466.1</v>
          </cell>
        </row>
        <row r="287">
          <cell r="AJ287">
            <v>466.1</v>
          </cell>
        </row>
        <row r="288">
          <cell r="AJ288">
            <v>466.1</v>
          </cell>
        </row>
        <row r="289">
          <cell r="AJ289">
            <v>466.1</v>
          </cell>
        </row>
        <row r="290">
          <cell r="AJ290">
            <v>466.1</v>
          </cell>
        </row>
        <row r="291">
          <cell r="AJ291">
            <v>466.1</v>
          </cell>
        </row>
        <row r="292">
          <cell r="AJ292">
            <v>466.1</v>
          </cell>
        </row>
        <row r="293">
          <cell r="AJ293">
            <v>466.1</v>
          </cell>
        </row>
        <row r="294">
          <cell r="AJ294">
            <v>466.1</v>
          </cell>
        </row>
        <row r="295">
          <cell r="AJ295">
            <v>466.1</v>
          </cell>
        </row>
        <row r="296">
          <cell r="AJ296">
            <v>466.1</v>
          </cell>
        </row>
        <row r="297">
          <cell r="AJ297">
            <v>466.1</v>
          </cell>
        </row>
        <row r="298">
          <cell r="AJ298">
            <v>466.1</v>
          </cell>
        </row>
        <row r="299">
          <cell r="AJ299">
            <v>466.1</v>
          </cell>
        </row>
        <row r="300">
          <cell r="AJ300">
            <v>466.1</v>
          </cell>
        </row>
        <row r="301">
          <cell r="AJ301">
            <v>466.1</v>
          </cell>
        </row>
        <row r="302">
          <cell r="AJ302">
            <v>466.1</v>
          </cell>
        </row>
        <row r="303">
          <cell r="AJ303">
            <v>466.1</v>
          </cell>
        </row>
        <row r="304">
          <cell r="AJ304">
            <v>466.1</v>
          </cell>
        </row>
        <row r="305">
          <cell r="AJ305">
            <v>466.1</v>
          </cell>
        </row>
        <row r="306">
          <cell r="AJ306">
            <v>466.1</v>
          </cell>
        </row>
        <row r="307">
          <cell r="AJ307">
            <v>466.1</v>
          </cell>
        </row>
        <row r="308">
          <cell r="AJ308">
            <v>466.1</v>
          </cell>
        </row>
        <row r="309">
          <cell r="AJ309">
            <v>466.1</v>
          </cell>
        </row>
        <row r="310">
          <cell r="AJ310">
            <v>466.1</v>
          </cell>
        </row>
        <row r="311">
          <cell r="AJ311">
            <v>466.1</v>
          </cell>
        </row>
        <row r="312">
          <cell r="AJ312">
            <v>466.1</v>
          </cell>
        </row>
        <row r="313">
          <cell r="AJ313">
            <v>466.1</v>
          </cell>
        </row>
        <row r="314">
          <cell r="AJ314">
            <v>466.1</v>
          </cell>
        </row>
        <row r="315">
          <cell r="AJ315">
            <v>466.1</v>
          </cell>
        </row>
        <row r="316">
          <cell r="AJ316">
            <v>466.1</v>
          </cell>
        </row>
        <row r="317">
          <cell r="AJ317">
            <v>466.1</v>
          </cell>
        </row>
        <row r="318">
          <cell r="AJ318">
            <v>466.1</v>
          </cell>
        </row>
        <row r="319">
          <cell r="AJ319">
            <v>466.1</v>
          </cell>
        </row>
        <row r="320">
          <cell r="AJ320">
            <v>466.1</v>
          </cell>
        </row>
        <row r="321">
          <cell r="AJ321">
            <v>466.1</v>
          </cell>
        </row>
        <row r="322">
          <cell r="AJ322">
            <v>466.1</v>
          </cell>
        </row>
        <row r="323">
          <cell r="AJ323">
            <v>466.1</v>
          </cell>
        </row>
        <row r="324">
          <cell r="AJ324">
            <v>466.1</v>
          </cell>
        </row>
        <row r="325">
          <cell r="AJ325">
            <v>466.1</v>
          </cell>
        </row>
        <row r="326">
          <cell r="AJ326">
            <v>466.1</v>
          </cell>
        </row>
        <row r="327">
          <cell r="AJ327">
            <v>466.1</v>
          </cell>
        </row>
        <row r="328">
          <cell r="AJ328">
            <v>466.1</v>
          </cell>
        </row>
        <row r="329">
          <cell r="AJ329">
            <v>466.1</v>
          </cell>
        </row>
        <row r="330">
          <cell r="AJ330">
            <v>466.1</v>
          </cell>
        </row>
        <row r="331">
          <cell r="AJ331">
            <v>466.1</v>
          </cell>
        </row>
        <row r="332">
          <cell r="AJ332">
            <v>466.1</v>
          </cell>
        </row>
        <row r="333">
          <cell r="AJ333">
            <v>466.1</v>
          </cell>
        </row>
        <row r="334">
          <cell r="AJ334">
            <v>466.1</v>
          </cell>
        </row>
        <row r="335">
          <cell r="AJ335">
            <v>466.1</v>
          </cell>
        </row>
        <row r="336">
          <cell r="AJ336">
            <v>466.1</v>
          </cell>
        </row>
        <row r="337">
          <cell r="AJ337">
            <v>466.1</v>
          </cell>
        </row>
        <row r="338">
          <cell r="AJ338">
            <v>466.1</v>
          </cell>
        </row>
        <row r="339">
          <cell r="AJ339">
            <v>466.1</v>
          </cell>
        </row>
        <row r="340">
          <cell r="AJ340">
            <v>466.1</v>
          </cell>
        </row>
        <row r="341">
          <cell r="AJ341">
            <v>466.1</v>
          </cell>
        </row>
        <row r="342">
          <cell r="AJ342">
            <v>466.1</v>
          </cell>
        </row>
        <row r="343">
          <cell r="AJ343">
            <v>466.1</v>
          </cell>
        </row>
        <row r="344">
          <cell r="AJ344">
            <v>466.1</v>
          </cell>
        </row>
        <row r="345">
          <cell r="AJ345">
            <v>466.1</v>
          </cell>
        </row>
        <row r="346">
          <cell r="AJ346">
            <v>466.1</v>
          </cell>
        </row>
        <row r="347">
          <cell r="AJ347">
            <v>466.1</v>
          </cell>
        </row>
        <row r="348">
          <cell r="AJ348">
            <v>466.1</v>
          </cell>
        </row>
        <row r="349">
          <cell r="AJ349">
            <v>466.1</v>
          </cell>
        </row>
        <row r="350">
          <cell r="AJ350">
            <v>466.1</v>
          </cell>
        </row>
        <row r="351">
          <cell r="AJ351">
            <v>466.1</v>
          </cell>
        </row>
        <row r="352">
          <cell r="AJ352">
            <v>466.1</v>
          </cell>
        </row>
        <row r="353">
          <cell r="AJ353">
            <v>466.1</v>
          </cell>
        </row>
        <row r="354">
          <cell r="AJ354">
            <v>466.1</v>
          </cell>
        </row>
        <row r="355">
          <cell r="AJ355">
            <v>466.1</v>
          </cell>
        </row>
        <row r="356">
          <cell r="AJ356">
            <v>466.1</v>
          </cell>
        </row>
        <row r="357">
          <cell r="AJ357">
            <v>466.1</v>
          </cell>
        </row>
        <row r="358">
          <cell r="AJ358">
            <v>466.1</v>
          </cell>
        </row>
        <row r="359">
          <cell r="AJ359">
            <v>466.1</v>
          </cell>
        </row>
        <row r="360">
          <cell r="AJ360">
            <v>466.1</v>
          </cell>
        </row>
        <row r="361">
          <cell r="AJ361">
            <v>466.1</v>
          </cell>
        </row>
        <row r="362">
          <cell r="AJ362">
            <v>466.1</v>
          </cell>
        </row>
        <row r="363">
          <cell r="AJ363">
            <v>466.1</v>
          </cell>
        </row>
        <row r="364">
          <cell r="AJ364">
            <v>466.1</v>
          </cell>
        </row>
        <row r="365">
          <cell r="AJ365">
            <v>466.1</v>
          </cell>
        </row>
        <row r="366">
          <cell r="AJ366">
            <v>466.1</v>
          </cell>
        </row>
        <row r="367">
          <cell r="AJ367">
            <v>466.1</v>
          </cell>
        </row>
        <row r="368">
          <cell r="AJ368">
            <v>466.1</v>
          </cell>
        </row>
        <row r="369">
          <cell r="AJ369">
            <v>466.1</v>
          </cell>
        </row>
        <row r="370">
          <cell r="AJ370">
            <v>466.1</v>
          </cell>
        </row>
        <row r="371">
          <cell r="AJ371">
            <v>466.1</v>
          </cell>
        </row>
        <row r="372">
          <cell r="AJ372">
            <v>466.1</v>
          </cell>
        </row>
        <row r="373">
          <cell r="AJ373">
            <v>466.1</v>
          </cell>
        </row>
        <row r="374">
          <cell r="AJ374">
            <v>466.1</v>
          </cell>
        </row>
        <row r="375">
          <cell r="AJ375">
            <v>466.1</v>
          </cell>
        </row>
        <row r="376">
          <cell r="AJ376">
            <v>466.1</v>
          </cell>
        </row>
        <row r="377">
          <cell r="AJ377">
            <v>466.1</v>
          </cell>
        </row>
        <row r="378">
          <cell r="AJ378">
            <v>466.1</v>
          </cell>
        </row>
        <row r="379">
          <cell r="AJ379">
            <v>466.1</v>
          </cell>
        </row>
        <row r="380">
          <cell r="AJ380">
            <v>466.1</v>
          </cell>
        </row>
        <row r="381">
          <cell r="AJ381">
            <v>466.1</v>
          </cell>
        </row>
        <row r="382">
          <cell r="AJ382">
            <v>466.1</v>
          </cell>
        </row>
        <row r="383">
          <cell r="AJ383">
            <v>466.1</v>
          </cell>
        </row>
        <row r="384">
          <cell r="AJ384">
            <v>466.1</v>
          </cell>
        </row>
        <row r="385">
          <cell r="AJ385">
            <v>466.1</v>
          </cell>
        </row>
        <row r="386">
          <cell r="AJ386">
            <v>466.1</v>
          </cell>
        </row>
        <row r="387">
          <cell r="AJ387">
            <v>466.1</v>
          </cell>
        </row>
        <row r="388">
          <cell r="AJ388">
            <v>466.1</v>
          </cell>
        </row>
        <row r="389">
          <cell r="AJ389">
            <v>466.1</v>
          </cell>
        </row>
        <row r="390">
          <cell r="AJ390">
            <v>466.1</v>
          </cell>
        </row>
        <row r="391">
          <cell r="AJ391">
            <v>466.1</v>
          </cell>
        </row>
        <row r="392">
          <cell r="AJ392">
            <v>466.1</v>
          </cell>
        </row>
        <row r="393">
          <cell r="AJ393">
            <v>466.1</v>
          </cell>
        </row>
        <row r="394">
          <cell r="AJ394">
            <v>466.1</v>
          </cell>
        </row>
        <row r="395">
          <cell r="AJ395">
            <v>466.1</v>
          </cell>
        </row>
        <row r="396">
          <cell r="AJ396">
            <v>466.1</v>
          </cell>
        </row>
        <row r="397">
          <cell r="AJ397">
            <v>466.1</v>
          </cell>
        </row>
        <row r="398">
          <cell r="AJ398">
            <v>466.1</v>
          </cell>
        </row>
        <row r="399">
          <cell r="AJ399">
            <v>466.1</v>
          </cell>
        </row>
        <row r="400">
          <cell r="AJ400">
            <v>466.1</v>
          </cell>
        </row>
        <row r="401">
          <cell r="AJ401">
            <v>466.1</v>
          </cell>
        </row>
        <row r="402">
          <cell r="AJ402">
            <v>466.1</v>
          </cell>
        </row>
        <row r="403">
          <cell r="AJ403">
            <v>466.1</v>
          </cell>
        </row>
        <row r="404">
          <cell r="AJ404">
            <v>466.1</v>
          </cell>
        </row>
        <row r="405">
          <cell r="AJ405">
            <v>466.1</v>
          </cell>
        </row>
        <row r="406">
          <cell r="AJ406">
            <v>466.1</v>
          </cell>
        </row>
        <row r="407">
          <cell r="AJ407">
            <v>466.1</v>
          </cell>
        </row>
        <row r="408">
          <cell r="AJ408">
            <v>466.1</v>
          </cell>
        </row>
        <row r="409">
          <cell r="AJ409">
            <v>466.1</v>
          </cell>
        </row>
        <row r="410">
          <cell r="AJ410">
            <v>466.1</v>
          </cell>
        </row>
        <row r="411">
          <cell r="AJ411">
            <v>466.1</v>
          </cell>
        </row>
        <row r="412">
          <cell r="AJ412">
            <v>466.1</v>
          </cell>
        </row>
        <row r="413">
          <cell r="AJ413">
            <v>466.1</v>
          </cell>
        </row>
        <row r="414">
          <cell r="AJ414">
            <v>466.1</v>
          </cell>
        </row>
        <row r="415">
          <cell r="AJ415">
            <v>466.1</v>
          </cell>
        </row>
        <row r="416">
          <cell r="AJ416">
            <v>466.1</v>
          </cell>
        </row>
        <row r="417">
          <cell r="AJ417">
            <v>466.1</v>
          </cell>
        </row>
        <row r="418">
          <cell r="AJ418">
            <v>466.1</v>
          </cell>
        </row>
        <row r="419">
          <cell r="AJ419">
            <v>466.1</v>
          </cell>
        </row>
        <row r="420">
          <cell r="AJ420">
            <v>466.1</v>
          </cell>
        </row>
        <row r="421">
          <cell r="AJ421">
            <v>466.1</v>
          </cell>
        </row>
        <row r="422">
          <cell r="AJ422">
            <v>466.1</v>
          </cell>
        </row>
        <row r="423">
          <cell r="AJ423">
            <v>466.1</v>
          </cell>
        </row>
        <row r="424">
          <cell r="AJ424">
            <v>466.1</v>
          </cell>
        </row>
        <row r="425">
          <cell r="AJ425">
            <v>466.1</v>
          </cell>
        </row>
        <row r="426">
          <cell r="AJ426">
            <v>466.1</v>
          </cell>
        </row>
        <row r="427">
          <cell r="AJ427">
            <v>466.1</v>
          </cell>
        </row>
        <row r="428">
          <cell r="AJ428">
            <v>466.1</v>
          </cell>
        </row>
        <row r="429">
          <cell r="AJ429">
            <v>466.1</v>
          </cell>
        </row>
        <row r="430">
          <cell r="AJ430">
            <v>466.1</v>
          </cell>
        </row>
        <row r="431">
          <cell r="AJ431">
            <v>466.1</v>
          </cell>
        </row>
        <row r="432">
          <cell r="AJ432">
            <v>466.1</v>
          </cell>
        </row>
        <row r="433">
          <cell r="AJ433">
            <v>466.1</v>
          </cell>
        </row>
        <row r="434">
          <cell r="AJ434">
            <v>466.1</v>
          </cell>
        </row>
        <row r="435">
          <cell r="AJ435">
            <v>466.1</v>
          </cell>
        </row>
        <row r="436">
          <cell r="AJ436">
            <v>466.1</v>
          </cell>
        </row>
        <row r="437">
          <cell r="AJ437">
            <v>466.1</v>
          </cell>
        </row>
        <row r="438">
          <cell r="AJ438">
            <v>466.1</v>
          </cell>
        </row>
        <row r="439">
          <cell r="AJ439">
            <v>466.1</v>
          </cell>
        </row>
        <row r="440">
          <cell r="AJ440">
            <v>466.1</v>
          </cell>
        </row>
        <row r="441">
          <cell r="AJ441">
            <v>466.1</v>
          </cell>
        </row>
        <row r="442">
          <cell r="AJ442">
            <v>466.1</v>
          </cell>
        </row>
        <row r="443">
          <cell r="AJ443">
            <v>466.1</v>
          </cell>
        </row>
        <row r="444">
          <cell r="AJ444">
            <v>466.1</v>
          </cell>
        </row>
        <row r="445">
          <cell r="AJ445">
            <v>466.1</v>
          </cell>
        </row>
        <row r="446">
          <cell r="AJ446">
            <v>466.1</v>
          </cell>
        </row>
        <row r="447">
          <cell r="AJ447">
            <v>466.1</v>
          </cell>
        </row>
        <row r="448">
          <cell r="AJ448">
            <v>466.1</v>
          </cell>
        </row>
        <row r="449">
          <cell r="AJ449">
            <v>466.1</v>
          </cell>
        </row>
        <row r="450">
          <cell r="AJ450">
            <v>466.1</v>
          </cell>
        </row>
        <row r="451">
          <cell r="AJ451">
            <v>466.1</v>
          </cell>
        </row>
        <row r="452">
          <cell r="AJ452">
            <v>466.1</v>
          </cell>
        </row>
        <row r="453">
          <cell r="AJ453">
            <v>466.1</v>
          </cell>
        </row>
        <row r="454">
          <cell r="AJ454">
            <v>466.1</v>
          </cell>
        </row>
        <row r="455">
          <cell r="AJ455">
            <v>466.1</v>
          </cell>
        </row>
        <row r="456">
          <cell r="AJ456">
            <v>466.1</v>
          </cell>
        </row>
        <row r="457">
          <cell r="AJ457">
            <v>466.1</v>
          </cell>
        </row>
        <row r="458">
          <cell r="AJ458">
            <v>466.1</v>
          </cell>
        </row>
        <row r="459">
          <cell r="AJ459">
            <v>466.1</v>
          </cell>
        </row>
        <row r="460">
          <cell r="AJ460">
            <v>466.1</v>
          </cell>
        </row>
        <row r="461">
          <cell r="AJ461">
            <v>466.1</v>
          </cell>
        </row>
        <row r="462">
          <cell r="AJ462">
            <v>466.1</v>
          </cell>
        </row>
        <row r="463">
          <cell r="AJ463">
            <v>466.1</v>
          </cell>
        </row>
        <row r="464">
          <cell r="AJ464">
            <v>466.1</v>
          </cell>
        </row>
        <row r="465">
          <cell r="AJ465">
            <v>466.1</v>
          </cell>
        </row>
        <row r="466">
          <cell r="AJ466">
            <v>466.1</v>
          </cell>
        </row>
        <row r="467">
          <cell r="AJ467">
            <v>466.1</v>
          </cell>
        </row>
        <row r="468">
          <cell r="AJ468">
            <v>466.1</v>
          </cell>
        </row>
        <row r="469">
          <cell r="AJ469">
            <v>466.1</v>
          </cell>
        </row>
        <row r="470">
          <cell r="AJ470">
            <v>466.1</v>
          </cell>
        </row>
        <row r="471">
          <cell r="AJ471">
            <v>466.1</v>
          </cell>
        </row>
        <row r="472">
          <cell r="AJ472">
            <v>466.1</v>
          </cell>
        </row>
        <row r="473">
          <cell r="AJ473">
            <v>466.1</v>
          </cell>
        </row>
        <row r="474">
          <cell r="AJ474">
            <v>466.1</v>
          </cell>
        </row>
        <row r="475">
          <cell r="AJ475">
            <v>466.1</v>
          </cell>
        </row>
        <row r="476">
          <cell r="AJ476">
            <v>466.1</v>
          </cell>
        </row>
        <row r="477">
          <cell r="AJ477">
            <v>466.1</v>
          </cell>
        </row>
        <row r="478">
          <cell r="AJ478">
            <v>466.1</v>
          </cell>
        </row>
        <row r="479">
          <cell r="AJ479">
            <v>466.1</v>
          </cell>
        </row>
        <row r="480">
          <cell r="AJ480">
            <v>466.1</v>
          </cell>
        </row>
        <row r="481">
          <cell r="AJ481">
            <v>466.1</v>
          </cell>
        </row>
        <row r="482">
          <cell r="AJ482">
            <v>466.1</v>
          </cell>
        </row>
        <row r="483">
          <cell r="AJ483">
            <v>466.1</v>
          </cell>
        </row>
        <row r="484">
          <cell r="AJ484">
            <v>466.1</v>
          </cell>
        </row>
        <row r="485">
          <cell r="AJ485">
            <v>466.1</v>
          </cell>
        </row>
        <row r="486">
          <cell r="AJ486">
            <v>466.1</v>
          </cell>
        </row>
        <row r="487">
          <cell r="AJ487">
            <v>466.1</v>
          </cell>
        </row>
        <row r="488">
          <cell r="AJ488">
            <v>466.1</v>
          </cell>
        </row>
        <row r="489">
          <cell r="AJ489">
            <v>466.1</v>
          </cell>
        </row>
        <row r="490">
          <cell r="AJ490">
            <v>466.1</v>
          </cell>
        </row>
        <row r="491">
          <cell r="AJ491">
            <v>466.1</v>
          </cell>
        </row>
        <row r="492">
          <cell r="AJ492">
            <v>466.1</v>
          </cell>
        </row>
        <row r="493">
          <cell r="AJ493">
            <v>466.1</v>
          </cell>
        </row>
        <row r="494">
          <cell r="AJ494">
            <v>466.1</v>
          </cell>
        </row>
        <row r="495">
          <cell r="AJ495">
            <v>466.1</v>
          </cell>
        </row>
        <row r="496">
          <cell r="AJ496">
            <v>466.1</v>
          </cell>
        </row>
        <row r="497">
          <cell r="AJ497">
            <v>466.1</v>
          </cell>
        </row>
        <row r="498">
          <cell r="AJ498">
            <v>466.1</v>
          </cell>
        </row>
        <row r="499">
          <cell r="AJ499">
            <v>466.1</v>
          </cell>
        </row>
        <row r="500">
          <cell r="AJ500">
            <v>466.1</v>
          </cell>
        </row>
        <row r="501">
          <cell r="AJ501">
            <v>466.1</v>
          </cell>
        </row>
        <row r="502">
          <cell r="AJ502">
            <v>466.1</v>
          </cell>
        </row>
        <row r="503">
          <cell r="AJ503">
            <v>466.1</v>
          </cell>
        </row>
        <row r="504">
          <cell r="AJ504">
            <v>466.1</v>
          </cell>
        </row>
        <row r="505">
          <cell r="AJ505">
            <v>466.1</v>
          </cell>
        </row>
        <row r="506">
          <cell r="AJ506">
            <v>466.1</v>
          </cell>
        </row>
        <row r="507">
          <cell r="AJ507">
            <v>466.1</v>
          </cell>
        </row>
        <row r="508">
          <cell r="AJ508">
            <v>466.1</v>
          </cell>
        </row>
        <row r="509">
          <cell r="AJ509">
            <v>466.1</v>
          </cell>
        </row>
        <row r="510">
          <cell r="AJ510">
            <v>466.1</v>
          </cell>
        </row>
        <row r="511">
          <cell r="AJ511">
            <v>466.1</v>
          </cell>
        </row>
        <row r="512">
          <cell r="AJ512">
            <v>466.1</v>
          </cell>
        </row>
        <row r="513">
          <cell r="AJ513">
            <v>466.1</v>
          </cell>
        </row>
        <row r="514">
          <cell r="AJ514">
            <v>466.1</v>
          </cell>
        </row>
        <row r="515">
          <cell r="AJ515">
            <v>466.1</v>
          </cell>
        </row>
        <row r="516">
          <cell r="AJ516">
            <v>466.1</v>
          </cell>
        </row>
        <row r="517">
          <cell r="AJ517">
            <v>466.1</v>
          </cell>
        </row>
        <row r="518">
          <cell r="AJ518">
            <v>466.1</v>
          </cell>
        </row>
        <row r="519">
          <cell r="AJ519">
            <v>466.1</v>
          </cell>
        </row>
        <row r="520">
          <cell r="AJ520">
            <v>466.1</v>
          </cell>
        </row>
        <row r="521">
          <cell r="AJ521">
            <v>466.1</v>
          </cell>
        </row>
        <row r="522">
          <cell r="AJ522">
            <v>466.1</v>
          </cell>
        </row>
        <row r="523">
          <cell r="AJ523">
            <v>466.1</v>
          </cell>
        </row>
        <row r="524">
          <cell r="AJ524">
            <v>466.1</v>
          </cell>
        </row>
        <row r="525">
          <cell r="AJ525">
            <v>466.1</v>
          </cell>
        </row>
        <row r="526">
          <cell r="AJ526">
            <v>466.1</v>
          </cell>
        </row>
        <row r="527">
          <cell r="AJ527">
            <v>466.1</v>
          </cell>
        </row>
        <row r="528">
          <cell r="AJ528">
            <v>466.1</v>
          </cell>
        </row>
        <row r="529">
          <cell r="AJ529">
            <v>466.1</v>
          </cell>
        </row>
        <row r="530">
          <cell r="AJ530">
            <v>466.1</v>
          </cell>
        </row>
        <row r="531">
          <cell r="AJ531">
            <v>466.1</v>
          </cell>
        </row>
        <row r="532">
          <cell r="AJ532">
            <v>466.1</v>
          </cell>
        </row>
        <row r="533">
          <cell r="AJ533">
            <v>466.1</v>
          </cell>
        </row>
        <row r="534">
          <cell r="AJ534">
            <v>466.1</v>
          </cell>
        </row>
        <row r="535">
          <cell r="AJ535">
            <v>466.1</v>
          </cell>
        </row>
        <row r="536">
          <cell r="AJ536">
            <v>466.1</v>
          </cell>
        </row>
        <row r="537">
          <cell r="AJ537">
            <v>466.1</v>
          </cell>
        </row>
        <row r="538">
          <cell r="AJ538">
            <v>466.1</v>
          </cell>
        </row>
        <row r="539">
          <cell r="AJ539">
            <v>466.1</v>
          </cell>
        </row>
        <row r="540">
          <cell r="AJ540">
            <v>466.1</v>
          </cell>
        </row>
        <row r="541">
          <cell r="AJ541">
            <v>466.1</v>
          </cell>
        </row>
        <row r="542">
          <cell r="AJ542">
            <v>466.1</v>
          </cell>
        </row>
        <row r="543">
          <cell r="AJ543">
            <v>466.1</v>
          </cell>
        </row>
        <row r="544">
          <cell r="AJ544">
            <v>466.1</v>
          </cell>
        </row>
        <row r="545">
          <cell r="AJ545">
            <v>466.1</v>
          </cell>
        </row>
        <row r="546">
          <cell r="AJ546">
            <v>466.1</v>
          </cell>
        </row>
        <row r="547">
          <cell r="AJ547">
            <v>466.1</v>
          </cell>
        </row>
        <row r="548">
          <cell r="AJ548">
            <v>466.1</v>
          </cell>
        </row>
        <row r="549">
          <cell r="AJ549">
            <v>466.1</v>
          </cell>
        </row>
        <row r="550">
          <cell r="AJ550">
            <v>466.1</v>
          </cell>
        </row>
        <row r="551">
          <cell r="AJ551">
            <v>466.1</v>
          </cell>
        </row>
        <row r="552">
          <cell r="AJ552">
            <v>466.1</v>
          </cell>
        </row>
        <row r="553">
          <cell r="AJ553">
            <v>466.1</v>
          </cell>
        </row>
        <row r="554">
          <cell r="AJ554">
            <v>466.1</v>
          </cell>
        </row>
        <row r="555">
          <cell r="AJ555">
            <v>466.1</v>
          </cell>
        </row>
        <row r="556">
          <cell r="AJ556">
            <v>466.1</v>
          </cell>
        </row>
        <row r="557">
          <cell r="AJ557">
            <v>466.1</v>
          </cell>
        </row>
        <row r="558">
          <cell r="AJ558">
            <v>466.1</v>
          </cell>
        </row>
        <row r="559">
          <cell r="AJ559">
            <v>466.1</v>
          </cell>
        </row>
        <row r="560">
          <cell r="AJ560">
            <v>466.1</v>
          </cell>
        </row>
        <row r="561">
          <cell r="AJ561">
            <v>466.1</v>
          </cell>
        </row>
        <row r="562">
          <cell r="AJ562">
            <v>466.1</v>
          </cell>
        </row>
        <row r="563">
          <cell r="AJ563">
            <v>466.1</v>
          </cell>
        </row>
        <row r="564">
          <cell r="AJ564">
            <v>466.1</v>
          </cell>
        </row>
        <row r="565">
          <cell r="AJ565">
            <v>466.1</v>
          </cell>
        </row>
        <row r="566">
          <cell r="AJ566">
            <v>466.1</v>
          </cell>
        </row>
        <row r="567">
          <cell r="AJ567">
            <v>466.1</v>
          </cell>
        </row>
        <row r="568">
          <cell r="AJ568">
            <v>466.1</v>
          </cell>
        </row>
        <row r="569">
          <cell r="AJ569">
            <v>466.1</v>
          </cell>
        </row>
        <row r="570">
          <cell r="AJ570">
            <v>466.1</v>
          </cell>
        </row>
        <row r="571">
          <cell r="AJ571">
            <v>466.1</v>
          </cell>
        </row>
        <row r="572">
          <cell r="AJ572">
            <v>466.1</v>
          </cell>
        </row>
        <row r="573">
          <cell r="AJ573">
            <v>466.1</v>
          </cell>
        </row>
        <row r="574">
          <cell r="AJ574">
            <v>466.1</v>
          </cell>
        </row>
        <row r="575">
          <cell r="AJ575">
            <v>466.1</v>
          </cell>
        </row>
        <row r="576">
          <cell r="AJ576">
            <v>466.1</v>
          </cell>
        </row>
        <row r="577">
          <cell r="AJ577">
            <v>466.1</v>
          </cell>
        </row>
        <row r="578">
          <cell r="AJ578">
            <v>466.1</v>
          </cell>
        </row>
        <row r="579">
          <cell r="AJ579">
            <v>466.1</v>
          </cell>
        </row>
        <row r="580">
          <cell r="AJ580">
            <v>466.1</v>
          </cell>
        </row>
        <row r="581">
          <cell r="AJ581">
            <v>466.1</v>
          </cell>
        </row>
        <row r="582">
          <cell r="AJ582">
            <v>466.1</v>
          </cell>
        </row>
        <row r="583">
          <cell r="AJ583">
            <v>466.1</v>
          </cell>
        </row>
        <row r="584">
          <cell r="AJ584">
            <v>466.1</v>
          </cell>
        </row>
        <row r="585">
          <cell r="AJ585">
            <v>466.1</v>
          </cell>
        </row>
        <row r="586">
          <cell r="AJ586">
            <v>466.1</v>
          </cell>
        </row>
        <row r="587">
          <cell r="AJ587">
            <v>466.1</v>
          </cell>
        </row>
        <row r="588">
          <cell r="AJ588">
            <v>466.1</v>
          </cell>
        </row>
        <row r="589">
          <cell r="AJ589">
            <v>466.1</v>
          </cell>
        </row>
        <row r="590">
          <cell r="AJ590">
            <v>466.1</v>
          </cell>
        </row>
        <row r="591">
          <cell r="AJ591">
            <v>466.1</v>
          </cell>
        </row>
        <row r="592">
          <cell r="AJ592">
            <v>466.1</v>
          </cell>
        </row>
        <row r="593">
          <cell r="AJ593">
            <v>466.1</v>
          </cell>
        </row>
        <row r="594">
          <cell r="AJ594">
            <v>466.1</v>
          </cell>
        </row>
        <row r="595">
          <cell r="AJ595">
            <v>466.1</v>
          </cell>
        </row>
        <row r="596">
          <cell r="AJ596">
            <v>466.1</v>
          </cell>
        </row>
        <row r="597">
          <cell r="AJ597">
            <v>466.1</v>
          </cell>
        </row>
        <row r="598">
          <cell r="AJ598">
            <v>466.1</v>
          </cell>
        </row>
        <row r="599">
          <cell r="AJ599">
            <v>466.1</v>
          </cell>
        </row>
        <row r="600">
          <cell r="AJ600">
            <v>466.1</v>
          </cell>
        </row>
        <row r="601">
          <cell r="AJ601">
            <v>466.1</v>
          </cell>
        </row>
        <row r="602">
          <cell r="AJ602">
            <v>466.1</v>
          </cell>
        </row>
        <row r="603">
          <cell r="AJ603">
            <v>466.1</v>
          </cell>
        </row>
        <row r="604">
          <cell r="AJ604">
            <v>466.1</v>
          </cell>
        </row>
        <row r="605">
          <cell r="AJ605">
            <v>466.1</v>
          </cell>
        </row>
        <row r="606">
          <cell r="AJ606">
            <v>466.1</v>
          </cell>
        </row>
        <row r="607">
          <cell r="AJ607">
            <v>466.1</v>
          </cell>
        </row>
        <row r="608">
          <cell r="AJ608">
            <v>466.1</v>
          </cell>
        </row>
        <row r="609">
          <cell r="AJ609">
            <v>466.1</v>
          </cell>
        </row>
        <row r="610">
          <cell r="AJ610">
            <v>466.1</v>
          </cell>
        </row>
        <row r="611">
          <cell r="AJ611">
            <v>466.1</v>
          </cell>
        </row>
        <row r="612">
          <cell r="AJ612">
            <v>466.1</v>
          </cell>
        </row>
        <row r="613">
          <cell r="AJ613">
            <v>466.1</v>
          </cell>
        </row>
        <row r="614">
          <cell r="AJ614">
            <v>466.1</v>
          </cell>
        </row>
        <row r="615">
          <cell r="AJ615">
            <v>466.1</v>
          </cell>
        </row>
        <row r="616">
          <cell r="AJ616">
            <v>466.1</v>
          </cell>
        </row>
        <row r="617">
          <cell r="AJ617">
            <v>466.1</v>
          </cell>
        </row>
        <row r="618">
          <cell r="AJ618">
            <v>466.1</v>
          </cell>
        </row>
        <row r="619">
          <cell r="AJ619">
            <v>466.1</v>
          </cell>
        </row>
        <row r="620">
          <cell r="AJ620">
            <v>466.1</v>
          </cell>
        </row>
        <row r="621">
          <cell r="AJ621">
            <v>466.1</v>
          </cell>
        </row>
        <row r="622">
          <cell r="AJ622">
            <v>466.1</v>
          </cell>
        </row>
        <row r="623">
          <cell r="AJ623">
            <v>466.1</v>
          </cell>
        </row>
        <row r="624">
          <cell r="AJ624">
            <v>466.1</v>
          </cell>
        </row>
        <row r="625">
          <cell r="AJ625">
            <v>466.1</v>
          </cell>
        </row>
        <row r="626">
          <cell r="AJ626">
            <v>466.1</v>
          </cell>
        </row>
        <row r="627">
          <cell r="AJ627">
            <v>466.1</v>
          </cell>
        </row>
        <row r="628">
          <cell r="AJ628">
            <v>466.1</v>
          </cell>
        </row>
        <row r="629">
          <cell r="AJ629">
            <v>466.1</v>
          </cell>
        </row>
        <row r="630">
          <cell r="AJ630">
            <v>466.1</v>
          </cell>
        </row>
        <row r="631">
          <cell r="AJ631">
            <v>466.1</v>
          </cell>
        </row>
        <row r="632">
          <cell r="AJ632">
            <v>466.1</v>
          </cell>
        </row>
        <row r="633">
          <cell r="AJ633">
            <v>466.1</v>
          </cell>
        </row>
        <row r="634">
          <cell r="AJ634">
            <v>466.1</v>
          </cell>
        </row>
        <row r="635">
          <cell r="AJ635">
            <v>466.1</v>
          </cell>
        </row>
        <row r="636">
          <cell r="AJ636">
            <v>466.1</v>
          </cell>
        </row>
        <row r="637">
          <cell r="AJ637">
            <v>466.1</v>
          </cell>
        </row>
        <row r="638">
          <cell r="AJ638">
            <v>466.1</v>
          </cell>
        </row>
        <row r="639">
          <cell r="AJ639">
            <v>466.1</v>
          </cell>
        </row>
        <row r="640">
          <cell r="AJ640">
            <v>466.1</v>
          </cell>
        </row>
        <row r="641">
          <cell r="AJ641">
            <v>466.1</v>
          </cell>
        </row>
        <row r="642">
          <cell r="AJ642">
            <v>466.1</v>
          </cell>
        </row>
        <row r="643">
          <cell r="AJ643">
            <v>466.1</v>
          </cell>
        </row>
        <row r="644">
          <cell r="AJ644">
            <v>466.1</v>
          </cell>
        </row>
        <row r="645">
          <cell r="AJ645">
            <v>466.1</v>
          </cell>
        </row>
        <row r="646">
          <cell r="AJ646">
            <v>466.1</v>
          </cell>
        </row>
        <row r="647">
          <cell r="AJ647">
            <v>466.1</v>
          </cell>
        </row>
        <row r="648">
          <cell r="AJ648">
            <v>466.1</v>
          </cell>
        </row>
        <row r="649">
          <cell r="AJ649">
            <v>466.1</v>
          </cell>
        </row>
        <row r="650">
          <cell r="AJ650">
            <v>466.1</v>
          </cell>
        </row>
        <row r="651">
          <cell r="AJ651">
            <v>466.1</v>
          </cell>
        </row>
        <row r="652">
          <cell r="AJ652">
            <v>466.1</v>
          </cell>
        </row>
        <row r="653">
          <cell r="AJ653">
            <v>466.1</v>
          </cell>
        </row>
        <row r="654">
          <cell r="AJ654">
            <v>466.1</v>
          </cell>
        </row>
        <row r="655">
          <cell r="AJ655">
            <v>466.1</v>
          </cell>
        </row>
        <row r="656">
          <cell r="AJ656">
            <v>466.1</v>
          </cell>
        </row>
        <row r="657">
          <cell r="AJ657">
            <v>466.1</v>
          </cell>
        </row>
        <row r="658">
          <cell r="AJ658">
            <v>466.1</v>
          </cell>
        </row>
        <row r="659">
          <cell r="AJ659">
            <v>466.1</v>
          </cell>
        </row>
        <row r="660">
          <cell r="AJ660">
            <v>466.1</v>
          </cell>
        </row>
        <row r="661">
          <cell r="AJ661">
            <v>466.1</v>
          </cell>
        </row>
        <row r="662">
          <cell r="AJ662">
            <v>466.1</v>
          </cell>
        </row>
        <row r="663">
          <cell r="AJ663">
            <v>466.1</v>
          </cell>
        </row>
        <row r="664">
          <cell r="AJ664">
            <v>466.1</v>
          </cell>
        </row>
        <row r="665">
          <cell r="AJ665">
            <v>466.1</v>
          </cell>
        </row>
        <row r="666">
          <cell r="AJ666">
            <v>466.1</v>
          </cell>
        </row>
        <row r="667">
          <cell r="AJ667">
            <v>466.1</v>
          </cell>
        </row>
        <row r="668">
          <cell r="AJ668">
            <v>466.1</v>
          </cell>
        </row>
        <row r="669">
          <cell r="AJ669">
            <v>466.1</v>
          </cell>
        </row>
        <row r="670">
          <cell r="AJ670">
            <v>466.1</v>
          </cell>
        </row>
        <row r="671">
          <cell r="AJ671">
            <v>466.1</v>
          </cell>
        </row>
        <row r="672">
          <cell r="AJ672">
            <v>466.1</v>
          </cell>
        </row>
        <row r="673">
          <cell r="AJ673">
            <v>466.1</v>
          </cell>
        </row>
        <row r="674">
          <cell r="AJ674">
            <v>466.1</v>
          </cell>
        </row>
        <row r="675">
          <cell r="AJ675">
            <v>466.1</v>
          </cell>
        </row>
        <row r="676">
          <cell r="AJ676">
            <v>466.1</v>
          </cell>
        </row>
        <row r="677">
          <cell r="AJ677">
            <v>466.1</v>
          </cell>
        </row>
        <row r="678">
          <cell r="AJ678">
            <v>466.1</v>
          </cell>
        </row>
        <row r="679">
          <cell r="AJ679">
            <v>466.1</v>
          </cell>
        </row>
        <row r="680">
          <cell r="AJ680">
            <v>466.1</v>
          </cell>
        </row>
        <row r="681">
          <cell r="AJ681">
            <v>466.1</v>
          </cell>
        </row>
        <row r="682">
          <cell r="AJ682">
            <v>466.1</v>
          </cell>
        </row>
        <row r="683">
          <cell r="AJ683">
            <v>466.1</v>
          </cell>
        </row>
        <row r="684">
          <cell r="AJ684">
            <v>466.1</v>
          </cell>
        </row>
        <row r="685">
          <cell r="AJ685">
            <v>466.1</v>
          </cell>
        </row>
        <row r="686">
          <cell r="AJ686">
            <v>466.1</v>
          </cell>
        </row>
        <row r="687">
          <cell r="AJ687">
            <v>466.1</v>
          </cell>
        </row>
        <row r="688">
          <cell r="AJ688">
            <v>466.1</v>
          </cell>
        </row>
        <row r="689">
          <cell r="AJ689">
            <v>466.1</v>
          </cell>
        </row>
        <row r="690">
          <cell r="AJ690">
            <v>466.1</v>
          </cell>
        </row>
        <row r="691">
          <cell r="AJ691">
            <v>466.1</v>
          </cell>
        </row>
        <row r="692">
          <cell r="AJ692">
            <v>466.1</v>
          </cell>
        </row>
        <row r="693">
          <cell r="AJ693">
            <v>466.1</v>
          </cell>
        </row>
        <row r="694">
          <cell r="AJ694">
            <v>466.1</v>
          </cell>
        </row>
        <row r="695">
          <cell r="AJ695">
            <v>466.1</v>
          </cell>
        </row>
        <row r="696">
          <cell r="AJ696">
            <v>466.1</v>
          </cell>
        </row>
        <row r="697">
          <cell r="AJ697">
            <v>466.1</v>
          </cell>
        </row>
        <row r="698">
          <cell r="AJ698">
            <v>466.1</v>
          </cell>
        </row>
        <row r="699">
          <cell r="AJ699">
            <v>466.1</v>
          </cell>
        </row>
        <row r="700">
          <cell r="AJ700">
            <v>466.1</v>
          </cell>
        </row>
        <row r="701">
          <cell r="AJ701">
            <v>466.1</v>
          </cell>
        </row>
        <row r="702">
          <cell r="AJ702">
            <v>466.1</v>
          </cell>
        </row>
        <row r="703">
          <cell r="AJ703">
            <v>466.1</v>
          </cell>
        </row>
        <row r="704">
          <cell r="AJ704">
            <v>466.1</v>
          </cell>
        </row>
        <row r="705">
          <cell r="AJ705">
            <v>466.1</v>
          </cell>
        </row>
        <row r="706">
          <cell r="AJ706">
            <v>466.1</v>
          </cell>
        </row>
        <row r="707">
          <cell r="AJ707">
            <v>466.1</v>
          </cell>
        </row>
        <row r="708">
          <cell r="AJ708">
            <v>466.1</v>
          </cell>
        </row>
        <row r="709">
          <cell r="AJ709">
            <v>466.1</v>
          </cell>
        </row>
        <row r="710">
          <cell r="AJ710">
            <v>466.1</v>
          </cell>
        </row>
        <row r="711">
          <cell r="AJ711">
            <v>466.1</v>
          </cell>
        </row>
        <row r="712">
          <cell r="AJ712">
            <v>466.1</v>
          </cell>
        </row>
        <row r="713">
          <cell r="AJ713">
            <v>466.1</v>
          </cell>
        </row>
        <row r="714">
          <cell r="AJ714">
            <v>466.1</v>
          </cell>
        </row>
        <row r="715">
          <cell r="AJ715">
            <v>466.1</v>
          </cell>
        </row>
        <row r="716">
          <cell r="AJ716">
            <v>466.1</v>
          </cell>
        </row>
        <row r="717">
          <cell r="AJ717">
            <v>466.1</v>
          </cell>
        </row>
        <row r="718">
          <cell r="AJ718">
            <v>466.1</v>
          </cell>
        </row>
        <row r="719">
          <cell r="AJ719">
            <v>466.1</v>
          </cell>
        </row>
        <row r="720">
          <cell r="AJ720">
            <v>466.1</v>
          </cell>
        </row>
        <row r="721">
          <cell r="AJ721">
            <v>466.1</v>
          </cell>
        </row>
        <row r="722">
          <cell r="AJ722">
            <v>466.1</v>
          </cell>
        </row>
        <row r="723">
          <cell r="AJ723">
            <v>466.1</v>
          </cell>
        </row>
        <row r="724">
          <cell r="AJ724">
            <v>466.1</v>
          </cell>
        </row>
        <row r="725">
          <cell r="AJ725">
            <v>466.1</v>
          </cell>
        </row>
        <row r="726">
          <cell r="AJ726">
            <v>466.1</v>
          </cell>
        </row>
        <row r="727">
          <cell r="AJ727">
            <v>466.1</v>
          </cell>
        </row>
        <row r="728">
          <cell r="AJ728">
            <v>466.1</v>
          </cell>
        </row>
        <row r="729">
          <cell r="AJ729">
            <v>466.1</v>
          </cell>
        </row>
        <row r="730">
          <cell r="AJ730">
            <v>466.1</v>
          </cell>
        </row>
        <row r="731">
          <cell r="AJ731">
            <v>466.1</v>
          </cell>
        </row>
        <row r="732">
          <cell r="AJ732">
            <v>466.1</v>
          </cell>
        </row>
        <row r="733">
          <cell r="AJ733">
            <v>466.1</v>
          </cell>
        </row>
        <row r="734">
          <cell r="AJ734">
            <v>466.1</v>
          </cell>
        </row>
        <row r="735">
          <cell r="AJ735">
            <v>466.1</v>
          </cell>
        </row>
        <row r="736">
          <cell r="AJ736">
            <v>466.1</v>
          </cell>
        </row>
        <row r="737">
          <cell r="AJ737">
            <v>466.1</v>
          </cell>
        </row>
        <row r="738">
          <cell r="AJ738">
            <v>466.1</v>
          </cell>
        </row>
        <row r="739">
          <cell r="AJ739">
            <v>466.1</v>
          </cell>
        </row>
        <row r="740">
          <cell r="AJ740">
            <v>466.1</v>
          </cell>
        </row>
        <row r="741">
          <cell r="AJ741">
            <v>466.1</v>
          </cell>
        </row>
        <row r="742">
          <cell r="AJ742">
            <v>466.1</v>
          </cell>
        </row>
        <row r="743">
          <cell r="AJ743">
            <v>466.1</v>
          </cell>
        </row>
        <row r="744">
          <cell r="AJ744">
            <v>466.1</v>
          </cell>
        </row>
        <row r="745">
          <cell r="AJ745">
            <v>466.1</v>
          </cell>
        </row>
        <row r="746">
          <cell r="AJ746">
            <v>466.1</v>
          </cell>
        </row>
        <row r="747">
          <cell r="AJ747">
            <v>466.1</v>
          </cell>
        </row>
        <row r="748">
          <cell r="AJ748">
            <v>466.1</v>
          </cell>
        </row>
        <row r="749">
          <cell r="AJ749">
            <v>466.1</v>
          </cell>
        </row>
        <row r="750">
          <cell r="AJ750">
            <v>466.1</v>
          </cell>
        </row>
        <row r="751">
          <cell r="AJ751">
            <v>466.1</v>
          </cell>
        </row>
        <row r="752">
          <cell r="AJ752">
            <v>466.1</v>
          </cell>
        </row>
        <row r="753">
          <cell r="AJ753">
            <v>466.1</v>
          </cell>
        </row>
        <row r="754">
          <cell r="AJ754">
            <v>466.1</v>
          </cell>
        </row>
        <row r="755">
          <cell r="AJ755">
            <v>466.1</v>
          </cell>
        </row>
        <row r="756">
          <cell r="AJ756">
            <v>466.1</v>
          </cell>
        </row>
        <row r="757">
          <cell r="AJ757">
            <v>466.1</v>
          </cell>
        </row>
        <row r="758">
          <cell r="AJ758">
            <v>466.1</v>
          </cell>
        </row>
        <row r="759">
          <cell r="AJ759">
            <v>466.1</v>
          </cell>
        </row>
        <row r="760">
          <cell r="AJ760">
            <v>466.1</v>
          </cell>
        </row>
        <row r="761">
          <cell r="AJ761">
            <v>466.1</v>
          </cell>
        </row>
        <row r="762">
          <cell r="AJ762">
            <v>466.1</v>
          </cell>
        </row>
        <row r="763">
          <cell r="AJ763">
            <v>466.1</v>
          </cell>
        </row>
        <row r="764">
          <cell r="AJ764">
            <v>466.1</v>
          </cell>
        </row>
        <row r="765">
          <cell r="AJ765">
            <v>466.1</v>
          </cell>
        </row>
        <row r="766">
          <cell r="AJ766">
            <v>466.1</v>
          </cell>
        </row>
        <row r="767">
          <cell r="AJ767">
            <v>466.1</v>
          </cell>
        </row>
        <row r="768">
          <cell r="AJ768">
            <v>466.1</v>
          </cell>
        </row>
        <row r="769">
          <cell r="AJ769">
            <v>466.1</v>
          </cell>
        </row>
        <row r="770">
          <cell r="AJ770">
            <v>466.1</v>
          </cell>
        </row>
        <row r="771">
          <cell r="AJ771">
            <v>466.1</v>
          </cell>
        </row>
        <row r="772">
          <cell r="AJ772">
            <v>466.1</v>
          </cell>
        </row>
        <row r="773">
          <cell r="AJ773">
            <v>466.1</v>
          </cell>
        </row>
        <row r="774">
          <cell r="AJ774">
            <v>466.1</v>
          </cell>
        </row>
        <row r="775">
          <cell r="AJ775">
            <v>466.1</v>
          </cell>
        </row>
        <row r="776">
          <cell r="AJ776">
            <v>466.1</v>
          </cell>
        </row>
        <row r="777">
          <cell r="AJ777">
            <v>466.1</v>
          </cell>
        </row>
        <row r="778">
          <cell r="AJ778">
            <v>466.1</v>
          </cell>
        </row>
        <row r="779">
          <cell r="AJ779">
            <v>466.1</v>
          </cell>
        </row>
        <row r="780">
          <cell r="AJ780">
            <v>466.1</v>
          </cell>
        </row>
        <row r="781">
          <cell r="AJ781">
            <v>466.1</v>
          </cell>
        </row>
        <row r="782">
          <cell r="AJ782">
            <v>466.1</v>
          </cell>
        </row>
        <row r="783">
          <cell r="AJ783">
            <v>466.1</v>
          </cell>
        </row>
        <row r="784">
          <cell r="AJ784">
            <v>466.1</v>
          </cell>
        </row>
        <row r="785">
          <cell r="AJ785">
            <v>466.1</v>
          </cell>
        </row>
        <row r="786">
          <cell r="AJ786">
            <v>466.1</v>
          </cell>
        </row>
        <row r="787">
          <cell r="AJ787">
            <v>466.1</v>
          </cell>
        </row>
        <row r="788">
          <cell r="AJ788">
            <v>466.1</v>
          </cell>
        </row>
        <row r="789">
          <cell r="AJ789">
            <v>466.1</v>
          </cell>
        </row>
        <row r="790">
          <cell r="AJ790">
            <v>466.1</v>
          </cell>
        </row>
        <row r="791">
          <cell r="AJ791">
            <v>466.1</v>
          </cell>
        </row>
        <row r="792">
          <cell r="AJ792">
            <v>466.1</v>
          </cell>
        </row>
        <row r="793">
          <cell r="AJ793">
            <v>466.1</v>
          </cell>
        </row>
        <row r="794">
          <cell r="AJ794">
            <v>466.1</v>
          </cell>
        </row>
        <row r="795">
          <cell r="AJ795">
            <v>466.1</v>
          </cell>
        </row>
        <row r="796">
          <cell r="AJ796">
            <v>466.1</v>
          </cell>
        </row>
        <row r="797">
          <cell r="AJ797">
            <v>466.1</v>
          </cell>
        </row>
        <row r="798">
          <cell r="AJ798">
            <v>466.1</v>
          </cell>
        </row>
        <row r="799">
          <cell r="AJ799">
            <v>466.1</v>
          </cell>
        </row>
        <row r="800">
          <cell r="AJ800">
            <v>466.1</v>
          </cell>
        </row>
        <row r="801">
          <cell r="AJ801">
            <v>466.1</v>
          </cell>
        </row>
        <row r="802">
          <cell r="AJ802">
            <v>466.1</v>
          </cell>
        </row>
        <row r="803">
          <cell r="AJ803">
            <v>466.1</v>
          </cell>
        </row>
        <row r="804">
          <cell r="AJ804">
            <v>466.1</v>
          </cell>
        </row>
        <row r="805">
          <cell r="AJ805">
            <v>466.1</v>
          </cell>
        </row>
        <row r="806">
          <cell r="AJ806">
            <v>466.1</v>
          </cell>
        </row>
        <row r="807">
          <cell r="AJ807">
            <v>466.1</v>
          </cell>
        </row>
        <row r="808">
          <cell r="AJ808">
            <v>466.1</v>
          </cell>
        </row>
        <row r="809">
          <cell r="AJ809">
            <v>466.1</v>
          </cell>
        </row>
        <row r="810">
          <cell r="AJ810">
            <v>466.1</v>
          </cell>
        </row>
        <row r="811">
          <cell r="AJ811">
            <v>466.1</v>
          </cell>
        </row>
        <row r="812">
          <cell r="AJ812">
            <v>466.1</v>
          </cell>
        </row>
        <row r="813">
          <cell r="AJ813">
            <v>466.1</v>
          </cell>
        </row>
        <row r="814">
          <cell r="AJ814">
            <v>466.1</v>
          </cell>
        </row>
        <row r="815">
          <cell r="AJ815">
            <v>466.1</v>
          </cell>
        </row>
        <row r="816">
          <cell r="AJ816">
            <v>466.1</v>
          </cell>
        </row>
        <row r="817">
          <cell r="AJ817">
            <v>466.1</v>
          </cell>
        </row>
        <row r="818">
          <cell r="AJ818">
            <v>466.1</v>
          </cell>
        </row>
        <row r="819">
          <cell r="AJ819">
            <v>466.1</v>
          </cell>
        </row>
        <row r="820">
          <cell r="AJ820">
            <v>466.1</v>
          </cell>
        </row>
        <row r="821">
          <cell r="AJ821">
            <v>466.1</v>
          </cell>
        </row>
        <row r="822">
          <cell r="AJ822">
            <v>466.1</v>
          </cell>
        </row>
        <row r="823">
          <cell r="AJ823">
            <v>466.1</v>
          </cell>
        </row>
        <row r="824">
          <cell r="AJ824">
            <v>466.1</v>
          </cell>
        </row>
        <row r="825">
          <cell r="AJ825">
            <v>466.1</v>
          </cell>
        </row>
        <row r="826">
          <cell r="AJ826">
            <v>466.1</v>
          </cell>
        </row>
        <row r="827">
          <cell r="AJ827">
            <v>466.1</v>
          </cell>
        </row>
        <row r="828">
          <cell r="AJ828">
            <v>466.1</v>
          </cell>
        </row>
        <row r="829">
          <cell r="AJ829">
            <v>466.1</v>
          </cell>
        </row>
        <row r="830">
          <cell r="AJ830">
            <v>466.1</v>
          </cell>
        </row>
        <row r="831">
          <cell r="AJ831">
            <v>466.1</v>
          </cell>
        </row>
        <row r="832">
          <cell r="AJ832">
            <v>466.1</v>
          </cell>
        </row>
        <row r="833">
          <cell r="AJ833">
            <v>466.1</v>
          </cell>
        </row>
        <row r="834">
          <cell r="AJ834">
            <v>466.1</v>
          </cell>
        </row>
        <row r="835">
          <cell r="AJ835">
            <v>466.1</v>
          </cell>
        </row>
        <row r="836">
          <cell r="AJ836">
            <v>466.1</v>
          </cell>
        </row>
        <row r="837">
          <cell r="AJ837">
            <v>466.1</v>
          </cell>
        </row>
        <row r="838">
          <cell r="AJ838">
            <v>466.1</v>
          </cell>
        </row>
        <row r="839">
          <cell r="AJ839">
            <v>466.1</v>
          </cell>
        </row>
        <row r="840">
          <cell r="AJ840">
            <v>466.1</v>
          </cell>
        </row>
        <row r="841">
          <cell r="AJ841">
            <v>466.1</v>
          </cell>
        </row>
        <row r="842">
          <cell r="AJ842">
            <v>466.1</v>
          </cell>
        </row>
        <row r="843">
          <cell r="AJ843">
            <v>466.1</v>
          </cell>
        </row>
        <row r="844">
          <cell r="AJ844">
            <v>466.1</v>
          </cell>
        </row>
        <row r="845">
          <cell r="AJ845">
            <v>466.1</v>
          </cell>
        </row>
        <row r="846">
          <cell r="AJ846">
            <v>466.1</v>
          </cell>
        </row>
        <row r="847">
          <cell r="AJ847">
            <v>466.1</v>
          </cell>
        </row>
        <row r="848">
          <cell r="AJ848">
            <v>466.1</v>
          </cell>
        </row>
        <row r="849">
          <cell r="AJ849">
            <v>466.1</v>
          </cell>
        </row>
        <row r="850">
          <cell r="AJ850">
            <v>466.1</v>
          </cell>
        </row>
        <row r="851">
          <cell r="AJ851">
            <v>466.1</v>
          </cell>
        </row>
        <row r="852">
          <cell r="AJ852">
            <v>466.1</v>
          </cell>
        </row>
        <row r="853">
          <cell r="AJ853">
            <v>466.1</v>
          </cell>
        </row>
        <row r="854">
          <cell r="AJ854">
            <v>466.1</v>
          </cell>
        </row>
        <row r="855">
          <cell r="AJ855">
            <v>466.1</v>
          </cell>
        </row>
        <row r="856">
          <cell r="AJ856">
            <v>466.1</v>
          </cell>
        </row>
        <row r="857">
          <cell r="AJ857">
            <v>466.1</v>
          </cell>
        </row>
        <row r="858">
          <cell r="AJ858">
            <v>466.1</v>
          </cell>
        </row>
        <row r="859">
          <cell r="AJ859">
            <v>466.1</v>
          </cell>
        </row>
        <row r="860">
          <cell r="AJ860">
            <v>466.1</v>
          </cell>
        </row>
        <row r="861">
          <cell r="AJ861">
            <v>466.1</v>
          </cell>
        </row>
        <row r="862">
          <cell r="AJ862">
            <v>466.1</v>
          </cell>
        </row>
        <row r="863">
          <cell r="AJ863">
            <v>466.1</v>
          </cell>
        </row>
        <row r="864">
          <cell r="AJ864">
            <v>466.1</v>
          </cell>
        </row>
        <row r="865">
          <cell r="AJ865">
            <v>466.1</v>
          </cell>
        </row>
        <row r="866">
          <cell r="AJ866">
            <v>466.1</v>
          </cell>
        </row>
        <row r="867">
          <cell r="AJ867">
            <v>466.1</v>
          </cell>
        </row>
        <row r="868">
          <cell r="AJ868">
            <v>466.1</v>
          </cell>
        </row>
        <row r="869">
          <cell r="AJ869">
            <v>466.1</v>
          </cell>
        </row>
        <row r="870">
          <cell r="AJ870">
            <v>466.1</v>
          </cell>
        </row>
        <row r="871">
          <cell r="AJ871">
            <v>466.1</v>
          </cell>
        </row>
        <row r="872">
          <cell r="AJ872">
            <v>466.1</v>
          </cell>
        </row>
        <row r="873">
          <cell r="AJ873">
            <v>466.1</v>
          </cell>
        </row>
        <row r="874">
          <cell r="AJ874">
            <v>466.1</v>
          </cell>
        </row>
        <row r="875">
          <cell r="AJ875">
            <v>466.1</v>
          </cell>
        </row>
        <row r="876">
          <cell r="AJ876">
            <v>466.1</v>
          </cell>
        </row>
        <row r="877">
          <cell r="AJ877">
            <v>466.1</v>
          </cell>
        </row>
        <row r="878">
          <cell r="AJ878">
            <v>466.1</v>
          </cell>
        </row>
        <row r="879">
          <cell r="AJ879">
            <v>466.1</v>
          </cell>
        </row>
        <row r="880">
          <cell r="AJ880">
            <v>466.1</v>
          </cell>
        </row>
        <row r="881">
          <cell r="AJ881">
            <v>466.1</v>
          </cell>
        </row>
        <row r="882">
          <cell r="AJ882">
            <v>466.1</v>
          </cell>
        </row>
        <row r="883">
          <cell r="AJ883">
            <v>466.1</v>
          </cell>
        </row>
        <row r="884">
          <cell r="AJ884">
            <v>466.1</v>
          </cell>
        </row>
        <row r="885">
          <cell r="AJ885">
            <v>466.1</v>
          </cell>
        </row>
        <row r="886">
          <cell r="AJ886">
            <v>466.1</v>
          </cell>
        </row>
        <row r="887">
          <cell r="AJ887">
            <v>466.1</v>
          </cell>
        </row>
        <row r="888">
          <cell r="AJ888">
            <v>466.1</v>
          </cell>
        </row>
        <row r="889">
          <cell r="AJ889">
            <v>466.1</v>
          </cell>
        </row>
        <row r="890">
          <cell r="AJ890">
            <v>466.1</v>
          </cell>
        </row>
        <row r="891">
          <cell r="AJ891">
            <v>466.1</v>
          </cell>
        </row>
        <row r="892">
          <cell r="AJ892">
            <v>466.1</v>
          </cell>
        </row>
        <row r="893">
          <cell r="AJ893">
            <v>466.1</v>
          </cell>
        </row>
        <row r="894">
          <cell r="AJ894">
            <v>466.1</v>
          </cell>
        </row>
        <row r="895">
          <cell r="AJ895">
            <v>466.1</v>
          </cell>
        </row>
        <row r="896">
          <cell r="AJ896">
            <v>466.1</v>
          </cell>
        </row>
        <row r="897">
          <cell r="AJ897">
            <v>466.1</v>
          </cell>
        </row>
        <row r="898">
          <cell r="AJ898">
            <v>466.1</v>
          </cell>
        </row>
        <row r="899">
          <cell r="AJ899">
            <v>466.1</v>
          </cell>
        </row>
        <row r="900">
          <cell r="AJ900">
            <v>466.1</v>
          </cell>
        </row>
        <row r="901">
          <cell r="AJ901">
            <v>466.1</v>
          </cell>
        </row>
        <row r="902">
          <cell r="AJ902">
            <v>466.1</v>
          </cell>
        </row>
        <row r="903">
          <cell r="AJ903">
            <v>466.1</v>
          </cell>
        </row>
        <row r="904">
          <cell r="AJ904">
            <v>466.1</v>
          </cell>
        </row>
        <row r="905">
          <cell r="AJ905">
            <v>466.1</v>
          </cell>
        </row>
        <row r="906">
          <cell r="AJ906">
            <v>466.1</v>
          </cell>
        </row>
        <row r="907">
          <cell r="AJ907">
            <v>466.1</v>
          </cell>
        </row>
        <row r="908">
          <cell r="AJ908">
            <v>466.1</v>
          </cell>
        </row>
        <row r="909">
          <cell r="AJ909">
            <v>466.1</v>
          </cell>
        </row>
        <row r="910">
          <cell r="AJ910">
            <v>466.1</v>
          </cell>
        </row>
        <row r="911">
          <cell r="AJ911">
            <v>466.1</v>
          </cell>
        </row>
        <row r="912">
          <cell r="AJ912">
            <v>466.1</v>
          </cell>
        </row>
        <row r="913">
          <cell r="AJ913">
            <v>466.1</v>
          </cell>
        </row>
        <row r="914">
          <cell r="AJ914">
            <v>466.1</v>
          </cell>
        </row>
        <row r="915">
          <cell r="AJ915">
            <v>466.1</v>
          </cell>
        </row>
        <row r="916">
          <cell r="AJ916">
            <v>466.1</v>
          </cell>
        </row>
        <row r="917">
          <cell r="AJ917">
            <v>466.1</v>
          </cell>
        </row>
        <row r="918">
          <cell r="AJ918">
            <v>466.1</v>
          </cell>
        </row>
        <row r="919">
          <cell r="AJ919">
            <v>466.1</v>
          </cell>
        </row>
        <row r="920">
          <cell r="AJ920">
            <v>466.1</v>
          </cell>
        </row>
        <row r="921">
          <cell r="AJ921">
            <v>466.1</v>
          </cell>
        </row>
        <row r="922">
          <cell r="AJ922">
            <v>466.1</v>
          </cell>
        </row>
        <row r="923">
          <cell r="AJ923">
            <v>466.1</v>
          </cell>
        </row>
        <row r="924">
          <cell r="AJ924">
            <v>466.1</v>
          </cell>
        </row>
        <row r="925">
          <cell r="AJ925">
            <v>466.1</v>
          </cell>
        </row>
        <row r="926">
          <cell r="AJ926">
            <v>466.1</v>
          </cell>
        </row>
        <row r="927">
          <cell r="AJ927">
            <v>466.1</v>
          </cell>
        </row>
        <row r="928">
          <cell r="AJ928">
            <v>466.1</v>
          </cell>
        </row>
        <row r="929">
          <cell r="AJ929">
            <v>466.1</v>
          </cell>
        </row>
        <row r="930">
          <cell r="AJ930">
            <v>466.1</v>
          </cell>
        </row>
        <row r="931">
          <cell r="AJ931">
            <v>466.1</v>
          </cell>
        </row>
        <row r="932">
          <cell r="AJ932">
            <v>466.1</v>
          </cell>
        </row>
        <row r="933">
          <cell r="AJ933">
            <v>466.1</v>
          </cell>
        </row>
        <row r="934">
          <cell r="AJ934">
            <v>466.1</v>
          </cell>
        </row>
        <row r="935">
          <cell r="AJ935">
            <v>466.1</v>
          </cell>
        </row>
        <row r="936">
          <cell r="AJ936">
            <v>466.1</v>
          </cell>
        </row>
        <row r="937">
          <cell r="AJ937">
            <v>466.1</v>
          </cell>
        </row>
        <row r="938">
          <cell r="AJ938">
            <v>466.1</v>
          </cell>
        </row>
        <row r="939">
          <cell r="AJ939">
            <v>466.1</v>
          </cell>
        </row>
        <row r="940">
          <cell r="AJ940">
            <v>466.1</v>
          </cell>
        </row>
        <row r="941">
          <cell r="AJ941">
            <v>466.1</v>
          </cell>
        </row>
        <row r="942">
          <cell r="AJ942">
            <v>466.1</v>
          </cell>
        </row>
        <row r="943">
          <cell r="AJ943">
            <v>466.1</v>
          </cell>
        </row>
        <row r="944">
          <cell r="AJ944">
            <v>466.1</v>
          </cell>
        </row>
        <row r="945">
          <cell r="AJ945">
            <v>466.1</v>
          </cell>
        </row>
        <row r="946">
          <cell r="AJ946">
            <v>466.1</v>
          </cell>
        </row>
        <row r="947">
          <cell r="AJ947">
            <v>466.1</v>
          </cell>
        </row>
        <row r="948">
          <cell r="AJ948">
            <v>466.1</v>
          </cell>
        </row>
        <row r="949">
          <cell r="AJ949">
            <v>466.1</v>
          </cell>
        </row>
        <row r="950">
          <cell r="AJ950">
            <v>466.1</v>
          </cell>
        </row>
        <row r="951">
          <cell r="AJ951">
            <v>466.1</v>
          </cell>
        </row>
        <row r="952">
          <cell r="AJ952">
            <v>466.1</v>
          </cell>
        </row>
        <row r="953">
          <cell r="AJ953">
            <v>466.1</v>
          </cell>
        </row>
        <row r="954">
          <cell r="AJ954">
            <v>466.1</v>
          </cell>
        </row>
        <row r="955">
          <cell r="AJ955">
            <v>466.1</v>
          </cell>
        </row>
        <row r="956">
          <cell r="AJ956">
            <v>466.1</v>
          </cell>
        </row>
        <row r="957">
          <cell r="AJ957">
            <v>466.1</v>
          </cell>
        </row>
        <row r="958">
          <cell r="AJ958">
            <v>466.1</v>
          </cell>
        </row>
        <row r="959">
          <cell r="AJ959">
            <v>466.1</v>
          </cell>
        </row>
        <row r="960">
          <cell r="AJ960">
            <v>466.1</v>
          </cell>
        </row>
        <row r="961">
          <cell r="AJ961">
            <v>466.1</v>
          </cell>
        </row>
        <row r="962">
          <cell r="AJ962">
            <v>466.1</v>
          </cell>
        </row>
        <row r="963">
          <cell r="AJ963">
            <v>466.1</v>
          </cell>
        </row>
        <row r="964">
          <cell r="AJ964">
            <v>466.1</v>
          </cell>
        </row>
        <row r="965">
          <cell r="AJ965">
            <v>466.1</v>
          </cell>
        </row>
        <row r="966">
          <cell r="AJ966">
            <v>466.1</v>
          </cell>
        </row>
        <row r="967">
          <cell r="AJ967">
            <v>466.1</v>
          </cell>
        </row>
        <row r="968">
          <cell r="AJ968">
            <v>466.1</v>
          </cell>
        </row>
        <row r="969">
          <cell r="AJ969">
            <v>466.1</v>
          </cell>
        </row>
        <row r="970">
          <cell r="AJ970">
            <v>466.1</v>
          </cell>
        </row>
        <row r="971">
          <cell r="AJ971">
            <v>466.1</v>
          </cell>
        </row>
        <row r="972">
          <cell r="AJ972">
            <v>466.1</v>
          </cell>
        </row>
        <row r="973">
          <cell r="AJ973">
            <v>466.1</v>
          </cell>
        </row>
        <row r="974">
          <cell r="AJ974">
            <v>466.1</v>
          </cell>
        </row>
        <row r="975">
          <cell r="AJ975">
            <v>466.1</v>
          </cell>
        </row>
        <row r="976">
          <cell r="AJ976">
            <v>466.1</v>
          </cell>
        </row>
        <row r="977">
          <cell r="AJ977">
            <v>466.1</v>
          </cell>
        </row>
        <row r="978">
          <cell r="AJ978">
            <v>466.1</v>
          </cell>
        </row>
        <row r="979">
          <cell r="AJ979">
            <v>466.1</v>
          </cell>
        </row>
        <row r="980">
          <cell r="AJ980">
            <v>466.1</v>
          </cell>
        </row>
        <row r="981">
          <cell r="AJ981">
            <v>466.1</v>
          </cell>
        </row>
        <row r="982">
          <cell r="AJ982">
            <v>466.1</v>
          </cell>
        </row>
        <row r="983">
          <cell r="AJ983">
            <v>466.1</v>
          </cell>
        </row>
        <row r="984">
          <cell r="AJ984">
            <v>466.1</v>
          </cell>
        </row>
        <row r="985">
          <cell r="AJ985">
            <v>466.1</v>
          </cell>
        </row>
        <row r="986">
          <cell r="AJ986">
            <v>466.1</v>
          </cell>
        </row>
        <row r="987">
          <cell r="AJ987">
            <v>466.1</v>
          </cell>
        </row>
        <row r="988">
          <cell r="AJ988">
            <v>466.1</v>
          </cell>
        </row>
        <row r="989">
          <cell r="AJ989">
            <v>466.1</v>
          </cell>
        </row>
        <row r="990">
          <cell r="AJ990">
            <v>466.1</v>
          </cell>
        </row>
        <row r="991">
          <cell r="AJ991">
            <v>466.1</v>
          </cell>
        </row>
        <row r="992">
          <cell r="AJ992">
            <v>466.1</v>
          </cell>
        </row>
        <row r="993">
          <cell r="AJ993">
            <v>466.1</v>
          </cell>
        </row>
        <row r="994">
          <cell r="AJ994">
            <v>466.1</v>
          </cell>
        </row>
        <row r="995">
          <cell r="AJ995">
            <v>466.1</v>
          </cell>
        </row>
        <row r="996">
          <cell r="AJ996">
            <v>466.1</v>
          </cell>
        </row>
        <row r="997">
          <cell r="AJ997">
            <v>466.1</v>
          </cell>
        </row>
        <row r="998">
          <cell r="AJ998">
            <v>466.1</v>
          </cell>
        </row>
        <row r="999">
          <cell r="AJ999">
            <v>466.1</v>
          </cell>
        </row>
        <row r="1000">
          <cell r="AJ1000">
            <v>466.1</v>
          </cell>
        </row>
        <row r="1001">
          <cell r="AJ1001">
            <v>466.1</v>
          </cell>
        </row>
        <row r="1002">
          <cell r="AJ1002">
            <v>466.1</v>
          </cell>
        </row>
        <row r="1003">
          <cell r="AJ1003">
            <v>466.1</v>
          </cell>
        </row>
        <row r="1004">
          <cell r="AJ1004">
            <v>466.1</v>
          </cell>
        </row>
        <row r="1005">
          <cell r="AJ1005">
            <v>466.1</v>
          </cell>
        </row>
        <row r="1006">
          <cell r="AJ1006">
            <v>466.1</v>
          </cell>
        </row>
        <row r="1007">
          <cell r="AJ1007">
            <v>466.1</v>
          </cell>
        </row>
        <row r="1008">
          <cell r="AJ1008">
            <v>466.1</v>
          </cell>
        </row>
        <row r="1009">
          <cell r="AJ1009">
            <v>466.1</v>
          </cell>
        </row>
        <row r="1010">
          <cell r="AJ1010">
            <v>466.1</v>
          </cell>
        </row>
        <row r="1011">
          <cell r="AJ1011">
            <v>466.1</v>
          </cell>
        </row>
        <row r="1012">
          <cell r="AJ1012">
            <v>466.1</v>
          </cell>
        </row>
        <row r="1013">
          <cell r="AJ1013">
            <v>466.1</v>
          </cell>
        </row>
        <row r="1014">
          <cell r="AJ1014">
            <v>466.1</v>
          </cell>
        </row>
        <row r="1015">
          <cell r="AJ1015">
            <v>466.1</v>
          </cell>
        </row>
        <row r="1016">
          <cell r="AJ1016">
            <v>466.1</v>
          </cell>
        </row>
        <row r="1017">
          <cell r="AJ1017">
            <v>466.1</v>
          </cell>
        </row>
        <row r="1018">
          <cell r="AJ1018">
            <v>466.1</v>
          </cell>
        </row>
        <row r="1019">
          <cell r="AJ1019">
            <v>466.1</v>
          </cell>
        </row>
        <row r="1020">
          <cell r="AJ1020">
            <v>466.1</v>
          </cell>
        </row>
        <row r="1021">
          <cell r="AJ1021">
            <v>466.1</v>
          </cell>
        </row>
        <row r="1022">
          <cell r="AJ1022">
            <v>466.1</v>
          </cell>
        </row>
        <row r="1023">
          <cell r="AJ1023">
            <v>466.1</v>
          </cell>
        </row>
        <row r="1024">
          <cell r="AJ1024">
            <v>466.1</v>
          </cell>
        </row>
        <row r="1025">
          <cell r="AJ1025">
            <v>466.1</v>
          </cell>
        </row>
        <row r="1026">
          <cell r="AJ1026">
            <v>466.1</v>
          </cell>
        </row>
        <row r="1027">
          <cell r="AJ1027">
            <v>466.1</v>
          </cell>
        </row>
        <row r="1028">
          <cell r="AJ1028">
            <v>466.1</v>
          </cell>
        </row>
        <row r="1029">
          <cell r="AJ1029">
            <v>466.1</v>
          </cell>
        </row>
        <row r="1030">
          <cell r="AJ1030">
            <v>466.1</v>
          </cell>
        </row>
        <row r="1031">
          <cell r="AJ1031">
            <v>466.1</v>
          </cell>
        </row>
        <row r="1032">
          <cell r="AJ1032">
            <v>466.1</v>
          </cell>
        </row>
        <row r="1033">
          <cell r="AJ1033">
            <v>466.1</v>
          </cell>
        </row>
        <row r="1034">
          <cell r="AJ1034">
            <v>466.1</v>
          </cell>
        </row>
        <row r="1035">
          <cell r="AJ1035">
            <v>466.1</v>
          </cell>
        </row>
        <row r="1036">
          <cell r="AJ1036">
            <v>466.1</v>
          </cell>
        </row>
        <row r="1037">
          <cell r="AJ1037">
            <v>466.1</v>
          </cell>
        </row>
        <row r="1038">
          <cell r="AJ1038">
            <v>466.1</v>
          </cell>
        </row>
        <row r="1039">
          <cell r="AJ1039">
            <v>466.1</v>
          </cell>
        </row>
        <row r="1040">
          <cell r="AJ1040">
            <v>466.1</v>
          </cell>
        </row>
        <row r="1041">
          <cell r="AJ1041">
            <v>466.1</v>
          </cell>
        </row>
        <row r="1042">
          <cell r="AJ1042">
            <v>466.1</v>
          </cell>
        </row>
        <row r="1043">
          <cell r="AJ1043">
            <v>466.1</v>
          </cell>
        </row>
        <row r="1044">
          <cell r="AJ1044">
            <v>466.1</v>
          </cell>
        </row>
        <row r="1045">
          <cell r="AJ1045">
            <v>466.1</v>
          </cell>
        </row>
        <row r="1046">
          <cell r="AJ1046">
            <v>466.1</v>
          </cell>
        </row>
        <row r="1047">
          <cell r="AJ1047">
            <v>466.1</v>
          </cell>
        </row>
        <row r="1048">
          <cell r="AJ1048">
            <v>466.1</v>
          </cell>
        </row>
        <row r="1049">
          <cell r="AJ1049">
            <v>466.1</v>
          </cell>
        </row>
        <row r="1050">
          <cell r="AJ1050">
            <v>466.1</v>
          </cell>
        </row>
        <row r="1051">
          <cell r="AJ1051">
            <v>466.1</v>
          </cell>
        </row>
        <row r="1052">
          <cell r="AJ1052">
            <v>466.1</v>
          </cell>
        </row>
        <row r="1053">
          <cell r="AJ1053">
            <v>466.1</v>
          </cell>
        </row>
        <row r="1054">
          <cell r="AJ1054">
            <v>466.1</v>
          </cell>
        </row>
        <row r="1055">
          <cell r="AJ1055">
            <v>466.1</v>
          </cell>
        </row>
        <row r="1056">
          <cell r="AJ1056">
            <v>466.1</v>
          </cell>
        </row>
        <row r="1057">
          <cell r="AJ1057">
            <v>466.1</v>
          </cell>
        </row>
        <row r="1058">
          <cell r="AJ1058">
            <v>466.1</v>
          </cell>
        </row>
        <row r="1059">
          <cell r="AJ1059">
            <v>466.1</v>
          </cell>
        </row>
        <row r="1060">
          <cell r="AJ1060">
            <v>466.1</v>
          </cell>
        </row>
        <row r="1061">
          <cell r="AJ1061">
            <v>466.1</v>
          </cell>
        </row>
        <row r="1062">
          <cell r="AJ1062">
            <v>466.1</v>
          </cell>
        </row>
        <row r="1063">
          <cell r="AJ1063">
            <v>466.1</v>
          </cell>
        </row>
        <row r="1064">
          <cell r="AJ1064">
            <v>466.1</v>
          </cell>
        </row>
        <row r="1065">
          <cell r="AJ1065">
            <v>466.1</v>
          </cell>
        </row>
        <row r="1066">
          <cell r="AJ1066">
            <v>466.1</v>
          </cell>
        </row>
        <row r="1067">
          <cell r="AJ1067">
            <v>466.1</v>
          </cell>
        </row>
        <row r="1068">
          <cell r="AJ1068">
            <v>466.1</v>
          </cell>
        </row>
        <row r="1069">
          <cell r="AJ1069">
            <v>466.1</v>
          </cell>
        </row>
        <row r="1070">
          <cell r="AJ1070">
            <v>466.1</v>
          </cell>
        </row>
        <row r="1071">
          <cell r="AJ1071">
            <v>466.1</v>
          </cell>
        </row>
        <row r="1072">
          <cell r="AJ1072">
            <v>466.1</v>
          </cell>
        </row>
        <row r="1073">
          <cell r="AJ1073">
            <v>466.1</v>
          </cell>
        </row>
        <row r="1074">
          <cell r="AJ1074">
            <v>466.1</v>
          </cell>
        </row>
        <row r="1075">
          <cell r="AJ1075">
            <v>466.1</v>
          </cell>
        </row>
        <row r="1076">
          <cell r="AJ1076">
            <v>466.1</v>
          </cell>
        </row>
        <row r="1077">
          <cell r="AJ1077">
            <v>466.1</v>
          </cell>
        </row>
        <row r="1078">
          <cell r="AJ1078">
            <v>466.1</v>
          </cell>
        </row>
        <row r="1079">
          <cell r="AJ1079">
            <v>466.1</v>
          </cell>
        </row>
        <row r="1080">
          <cell r="AJ1080">
            <v>466.1</v>
          </cell>
        </row>
        <row r="1081">
          <cell r="AJ1081">
            <v>466.1</v>
          </cell>
        </row>
        <row r="1082">
          <cell r="AJ1082">
            <v>466.1</v>
          </cell>
        </row>
        <row r="1083">
          <cell r="AJ1083">
            <v>466.1</v>
          </cell>
        </row>
        <row r="1084">
          <cell r="AJ1084">
            <v>466.1</v>
          </cell>
        </row>
        <row r="1085">
          <cell r="AJ1085">
            <v>466.1</v>
          </cell>
        </row>
        <row r="1086">
          <cell r="AJ1086">
            <v>466.1</v>
          </cell>
        </row>
        <row r="1087">
          <cell r="AJ1087">
            <v>466.1</v>
          </cell>
        </row>
        <row r="1088">
          <cell r="AJ1088">
            <v>466.1</v>
          </cell>
        </row>
        <row r="1089">
          <cell r="AJ1089">
            <v>466.1</v>
          </cell>
        </row>
        <row r="1090">
          <cell r="AJ1090">
            <v>466.1</v>
          </cell>
        </row>
        <row r="1091">
          <cell r="AJ1091">
            <v>466.1</v>
          </cell>
        </row>
        <row r="1092">
          <cell r="AJ1092">
            <v>466.1</v>
          </cell>
        </row>
        <row r="1093">
          <cell r="AJ1093">
            <v>466.1</v>
          </cell>
        </row>
        <row r="1094">
          <cell r="AJ1094">
            <v>466.1</v>
          </cell>
        </row>
        <row r="1095">
          <cell r="AJ1095">
            <v>466.1</v>
          </cell>
        </row>
        <row r="1096">
          <cell r="AJ1096">
            <v>466.1</v>
          </cell>
        </row>
        <row r="1097">
          <cell r="AJ1097">
            <v>466.1</v>
          </cell>
        </row>
        <row r="1098">
          <cell r="AJ1098">
            <v>466.1</v>
          </cell>
        </row>
        <row r="1099">
          <cell r="AJ1099">
            <v>466.1</v>
          </cell>
        </row>
        <row r="1100">
          <cell r="AJ1100">
            <v>466.1</v>
          </cell>
        </row>
        <row r="1101">
          <cell r="AJ1101">
            <v>466.1</v>
          </cell>
        </row>
        <row r="1102">
          <cell r="AJ1102">
            <v>466.1</v>
          </cell>
        </row>
        <row r="1103">
          <cell r="AJ1103">
            <v>466.1</v>
          </cell>
        </row>
        <row r="1104">
          <cell r="AJ1104">
            <v>466.1</v>
          </cell>
        </row>
        <row r="1105">
          <cell r="AJ1105">
            <v>466.1</v>
          </cell>
        </row>
        <row r="1106">
          <cell r="AJ1106">
            <v>466.1</v>
          </cell>
        </row>
        <row r="1107">
          <cell r="AJ1107">
            <v>466.1</v>
          </cell>
        </row>
        <row r="1108">
          <cell r="AJ1108">
            <v>466.1</v>
          </cell>
        </row>
        <row r="1109">
          <cell r="AJ1109">
            <v>466.1</v>
          </cell>
        </row>
        <row r="1110">
          <cell r="AJ1110">
            <v>466.1</v>
          </cell>
        </row>
        <row r="1111">
          <cell r="AJ1111">
            <v>466.1</v>
          </cell>
        </row>
        <row r="1112">
          <cell r="AJ1112">
            <v>466.1</v>
          </cell>
        </row>
        <row r="1113">
          <cell r="AJ1113">
            <v>466.1</v>
          </cell>
        </row>
        <row r="1114">
          <cell r="AJ1114">
            <v>466.1</v>
          </cell>
        </row>
        <row r="1115">
          <cell r="AJ1115">
            <v>466.1</v>
          </cell>
        </row>
        <row r="1116">
          <cell r="AJ1116">
            <v>466.1</v>
          </cell>
        </row>
        <row r="1117">
          <cell r="AJ1117">
            <v>466.1</v>
          </cell>
        </row>
        <row r="1118">
          <cell r="AJ1118">
            <v>466.1</v>
          </cell>
        </row>
        <row r="1119">
          <cell r="AJ1119">
            <v>466.1</v>
          </cell>
        </row>
        <row r="1120">
          <cell r="AJ1120">
            <v>466.1</v>
          </cell>
        </row>
        <row r="1121">
          <cell r="AJ1121">
            <v>466.1</v>
          </cell>
        </row>
        <row r="1122">
          <cell r="AJ1122">
            <v>466.1</v>
          </cell>
        </row>
        <row r="1123">
          <cell r="AJ1123">
            <v>466.1</v>
          </cell>
        </row>
        <row r="1124">
          <cell r="AJ1124">
            <v>466.1</v>
          </cell>
        </row>
        <row r="1125">
          <cell r="AJ1125">
            <v>466.1</v>
          </cell>
        </row>
        <row r="1126">
          <cell r="AJ1126">
            <v>466.1</v>
          </cell>
        </row>
        <row r="1127">
          <cell r="AJ1127">
            <v>466.1</v>
          </cell>
        </row>
        <row r="1128">
          <cell r="AJ1128">
            <v>466.1</v>
          </cell>
        </row>
        <row r="1129">
          <cell r="AJ1129">
            <v>466.1</v>
          </cell>
        </row>
        <row r="1130">
          <cell r="AJ1130">
            <v>466.1</v>
          </cell>
        </row>
        <row r="1131">
          <cell r="AJ1131">
            <v>466.1</v>
          </cell>
        </row>
        <row r="1132">
          <cell r="AJ1132">
            <v>466.1</v>
          </cell>
        </row>
        <row r="1133">
          <cell r="AJ1133">
            <v>466.1</v>
          </cell>
        </row>
        <row r="1134">
          <cell r="AJ1134">
            <v>466.1</v>
          </cell>
        </row>
        <row r="1135">
          <cell r="AJ1135">
            <v>466.1</v>
          </cell>
        </row>
        <row r="1136">
          <cell r="AJ1136">
            <v>466.1</v>
          </cell>
        </row>
        <row r="1137">
          <cell r="AJ1137">
            <v>466.1</v>
          </cell>
        </row>
        <row r="1138">
          <cell r="AJ1138">
            <v>466.1</v>
          </cell>
        </row>
        <row r="1139">
          <cell r="AJ1139">
            <v>466.1</v>
          </cell>
        </row>
        <row r="1140">
          <cell r="AJ1140">
            <v>466.1</v>
          </cell>
        </row>
        <row r="1141">
          <cell r="AJ1141">
            <v>466.1</v>
          </cell>
        </row>
        <row r="1142">
          <cell r="AJ1142">
            <v>466.1</v>
          </cell>
        </row>
        <row r="1143">
          <cell r="AJ1143">
            <v>466.1</v>
          </cell>
        </row>
        <row r="1144">
          <cell r="AJ1144">
            <v>466.1</v>
          </cell>
        </row>
        <row r="1145">
          <cell r="AJ1145">
            <v>466.1</v>
          </cell>
        </row>
        <row r="1146">
          <cell r="AJ1146">
            <v>466.1</v>
          </cell>
        </row>
        <row r="1147">
          <cell r="AJ1147">
            <v>466.1</v>
          </cell>
        </row>
        <row r="1148">
          <cell r="AJ1148">
            <v>466.1</v>
          </cell>
        </row>
        <row r="1149">
          <cell r="AJ1149">
            <v>466.1</v>
          </cell>
        </row>
        <row r="1150">
          <cell r="AJ1150">
            <v>466.1</v>
          </cell>
        </row>
        <row r="1151">
          <cell r="AJ1151">
            <v>466.1</v>
          </cell>
        </row>
        <row r="1152">
          <cell r="AJ1152">
            <v>466.1</v>
          </cell>
        </row>
        <row r="1153">
          <cell r="AJ1153">
            <v>466.1</v>
          </cell>
        </row>
        <row r="1154">
          <cell r="AJ1154">
            <v>466.1</v>
          </cell>
        </row>
        <row r="1155">
          <cell r="AJ1155">
            <v>466.1</v>
          </cell>
        </row>
        <row r="1156">
          <cell r="AJ1156">
            <v>466.1</v>
          </cell>
        </row>
        <row r="1157">
          <cell r="AJ1157">
            <v>466.1</v>
          </cell>
        </row>
        <row r="1158">
          <cell r="AJ1158">
            <v>466.1</v>
          </cell>
        </row>
        <row r="1159">
          <cell r="AJ1159">
            <v>466.1</v>
          </cell>
        </row>
        <row r="1160">
          <cell r="AJ1160">
            <v>466.1</v>
          </cell>
        </row>
        <row r="1161">
          <cell r="AJ1161">
            <v>466.1</v>
          </cell>
        </row>
        <row r="1162">
          <cell r="AJ1162">
            <v>466.1</v>
          </cell>
        </row>
        <row r="1163">
          <cell r="AJ1163">
            <v>466.1</v>
          </cell>
        </row>
        <row r="1164">
          <cell r="AJ1164">
            <v>466.1</v>
          </cell>
        </row>
        <row r="1165">
          <cell r="AJ1165">
            <v>466.1</v>
          </cell>
        </row>
        <row r="1166">
          <cell r="AJ1166">
            <v>466.1</v>
          </cell>
        </row>
        <row r="1167">
          <cell r="AJ1167">
            <v>466.1</v>
          </cell>
        </row>
        <row r="1168">
          <cell r="AJ1168">
            <v>466.1</v>
          </cell>
        </row>
        <row r="1169">
          <cell r="AJ1169">
            <v>466.1</v>
          </cell>
        </row>
        <row r="1170">
          <cell r="AJ1170">
            <v>466.1</v>
          </cell>
        </row>
        <row r="1171">
          <cell r="AJ1171">
            <v>466.1</v>
          </cell>
        </row>
        <row r="1172">
          <cell r="AJ1172">
            <v>466.1</v>
          </cell>
        </row>
        <row r="1173">
          <cell r="AJ1173">
            <v>466.1</v>
          </cell>
        </row>
        <row r="1174">
          <cell r="AJ1174">
            <v>466.1</v>
          </cell>
        </row>
        <row r="1175">
          <cell r="AJ1175">
            <v>466.1</v>
          </cell>
        </row>
        <row r="1176">
          <cell r="AJ1176">
            <v>466.1</v>
          </cell>
        </row>
        <row r="1177">
          <cell r="AJ1177">
            <v>466.1</v>
          </cell>
        </row>
        <row r="1178">
          <cell r="AJ1178">
            <v>466.1</v>
          </cell>
        </row>
        <row r="1179">
          <cell r="AJ1179">
            <v>466.1</v>
          </cell>
        </row>
        <row r="1180">
          <cell r="AJ1180">
            <v>466.1</v>
          </cell>
        </row>
        <row r="1181">
          <cell r="AJ1181">
            <v>466.1</v>
          </cell>
        </row>
        <row r="1182">
          <cell r="AJ1182">
            <v>466.1</v>
          </cell>
        </row>
        <row r="1183">
          <cell r="AJ1183">
            <v>466.1</v>
          </cell>
        </row>
        <row r="1184">
          <cell r="AJ1184">
            <v>466.1</v>
          </cell>
        </row>
        <row r="1185">
          <cell r="AJ1185">
            <v>466.1</v>
          </cell>
        </row>
        <row r="1186">
          <cell r="AJ1186">
            <v>466.1</v>
          </cell>
        </row>
        <row r="1187">
          <cell r="AJ1187">
            <v>466.1</v>
          </cell>
        </row>
        <row r="1188">
          <cell r="AJ1188">
            <v>466.1</v>
          </cell>
        </row>
        <row r="1189">
          <cell r="AJ1189">
            <v>466.1</v>
          </cell>
        </row>
        <row r="1190">
          <cell r="AJ1190">
            <v>466.1</v>
          </cell>
        </row>
        <row r="1191">
          <cell r="AJ1191">
            <v>466.1</v>
          </cell>
        </row>
        <row r="1192">
          <cell r="AJ1192">
            <v>466.1</v>
          </cell>
        </row>
        <row r="1193">
          <cell r="AJ1193">
            <v>466.1</v>
          </cell>
        </row>
        <row r="1194">
          <cell r="AJ1194">
            <v>466.1</v>
          </cell>
        </row>
        <row r="1195">
          <cell r="AJ1195">
            <v>466.1</v>
          </cell>
        </row>
        <row r="1196">
          <cell r="AJ1196">
            <v>466.1</v>
          </cell>
        </row>
        <row r="1197">
          <cell r="AJ1197">
            <v>466.1</v>
          </cell>
        </row>
        <row r="1198">
          <cell r="AJ1198">
            <v>466.1</v>
          </cell>
        </row>
        <row r="1199">
          <cell r="AJ1199">
            <v>466.1</v>
          </cell>
        </row>
        <row r="1200">
          <cell r="AJ1200">
            <v>466.1</v>
          </cell>
        </row>
        <row r="1201">
          <cell r="AJ1201">
            <v>466.1</v>
          </cell>
        </row>
        <row r="1202">
          <cell r="AJ1202">
            <v>466.1</v>
          </cell>
        </row>
        <row r="1203">
          <cell r="AJ1203">
            <v>466.1</v>
          </cell>
        </row>
        <row r="1204">
          <cell r="AJ1204">
            <v>466.1</v>
          </cell>
        </row>
        <row r="1205">
          <cell r="AJ1205">
            <v>466.1</v>
          </cell>
        </row>
        <row r="1206">
          <cell r="AJ1206">
            <v>466.1</v>
          </cell>
        </row>
        <row r="1207">
          <cell r="AJ1207">
            <v>466.1</v>
          </cell>
        </row>
        <row r="1208">
          <cell r="AJ1208">
            <v>466.1</v>
          </cell>
        </row>
        <row r="1209">
          <cell r="AJ1209">
            <v>466.1</v>
          </cell>
        </row>
        <row r="1210">
          <cell r="AJ1210">
            <v>466.1</v>
          </cell>
        </row>
        <row r="1211">
          <cell r="AJ1211">
            <v>466.1</v>
          </cell>
        </row>
        <row r="1212">
          <cell r="AJ1212">
            <v>466.1</v>
          </cell>
        </row>
        <row r="1213">
          <cell r="AJ1213">
            <v>466.1</v>
          </cell>
        </row>
        <row r="1214">
          <cell r="AJ1214">
            <v>466.1</v>
          </cell>
        </row>
        <row r="1215">
          <cell r="AJ1215">
            <v>466.1</v>
          </cell>
        </row>
        <row r="1216">
          <cell r="AJ1216">
            <v>466.1</v>
          </cell>
        </row>
        <row r="1217">
          <cell r="AJ1217">
            <v>466.1</v>
          </cell>
        </row>
        <row r="1218">
          <cell r="AJ1218">
            <v>466.1</v>
          </cell>
        </row>
        <row r="1219">
          <cell r="AJ1219">
            <v>466.1</v>
          </cell>
        </row>
        <row r="1220">
          <cell r="AJ1220">
            <v>466.1</v>
          </cell>
        </row>
        <row r="1221">
          <cell r="AJ1221">
            <v>466.1</v>
          </cell>
        </row>
        <row r="1222">
          <cell r="AJ1222">
            <v>466.1</v>
          </cell>
        </row>
        <row r="1223">
          <cell r="AJ1223">
            <v>466.1</v>
          </cell>
        </row>
        <row r="1224">
          <cell r="AJ1224">
            <v>466.1</v>
          </cell>
        </row>
        <row r="1225">
          <cell r="AJ1225">
            <v>466.1</v>
          </cell>
        </row>
        <row r="1226">
          <cell r="AJ1226">
            <v>466.1</v>
          </cell>
        </row>
        <row r="1227">
          <cell r="AJ1227">
            <v>466.1</v>
          </cell>
        </row>
        <row r="1228">
          <cell r="AJ1228">
            <v>466.1</v>
          </cell>
        </row>
        <row r="1229">
          <cell r="AJ1229">
            <v>466.1</v>
          </cell>
        </row>
        <row r="1230">
          <cell r="AJ1230">
            <v>466.1</v>
          </cell>
        </row>
        <row r="1231">
          <cell r="AJ1231">
            <v>466.1</v>
          </cell>
        </row>
        <row r="1232">
          <cell r="AJ1232">
            <v>466.1</v>
          </cell>
        </row>
        <row r="1233">
          <cell r="AJ1233">
            <v>466.1</v>
          </cell>
        </row>
        <row r="1234">
          <cell r="AJ1234">
            <v>466.1</v>
          </cell>
        </row>
        <row r="1235">
          <cell r="AJ1235">
            <v>466.1</v>
          </cell>
        </row>
        <row r="1236">
          <cell r="AJ1236">
            <v>466.1</v>
          </cell>
        </row>
        <row r="1237">
          <cell r="AJ1237">
            <v>466.1</v>
          </cell>
        </row>
        <row r="1238">
          <cell r="AJ1238">
            <v>466.1</v>
          </cell>
        </row>
        <row r="1239">
          <cell r="AJ1239">
            <v>466.1</v>
          </cell>
        </row>
        <row r="1240">
          <cell r="AJ1240">
            <v>466.1</v>
          </cell>
        </row>
        <row r="1241">
          <cell r="AJ1241">
            <v>466.1</v>
          </cell>
        </row>
        <row r="1242">
          <cell r="AJ1242">
            <v>466.1</v>
          </cell>
        </row>
        <row r="1243">
          <cell r="AJ1243">
            <v>466.1</v>
          </cell>
        </row>
        <row r="1244">
          <cell r="AJ1244">
            <v>466.1</v>
          </cell>
        </row>
        <row r="1245">
          <cell r="AJ1245">
            <v>466.1</v>
          </cell>
        </row>
        <row r="1246">
          <cell r="AJ1246">
            <v>466.1</v>
          </cell>
        </row>
        <row r="1247">
          <cell r="AJ1247">
            <v>466.1</v>
          </cell>
        </row>
        <row r="1248">
          <cell r="AJ1248">
            <v>466.1</v>
          </cell>
        </row>
        <row r="1249">
          <cell r="AJ1249">
            <v>466.1</v>
          </cell>
        </row>
        <row r="1250">
          <cell r="AJ1250">
            <v>466.1</v>
          </cell>
        </row>
        <row r="1251">
          <cell r="AJ1251">
            <v>466.1</v>
          </cell>
        </row>
        <row r="1252">
          <cell r="AJ1252">
            <v>466.1</v>
          </cell>
        </row>
        <row r="1253">
          <cell r="AJ1253">
            <v>466.1</v>
          </cell>
        </row>
        <row r="1254">
          <cell r="AJ1254">
            <v>466.1</v>
          </cell>
        </row>
        <row r="1255">
          <cell r="AJ1255">
            <v>466.1</v>
          </cell>
        </row>
        <row r="1256">
          <cell r="AJ1256">
            <v>466.1</v>
          </cell>
        </row>
        <row r="1257">
          <cell r="AJ1257">
            <v>466.1</v>
          </cell>
        </row>
        <row r="1258">
          <cell r="AJ1258">
            <v>466.1</v>
          </cell>
        </row>
        <row r="1259">
          <cell r="AJ1259">
            <v>466.1</v>
          </cell>
        </row>
        <row r="1260">
          <cell r="AJ1260">
            <v>466.1</v>
          </cell>
        </row>
        <row r="1261">
          <cell r="AJ1261">
            <v>466.1</v>
          </cell>
        </row>
        <row r="1262">
          <cell r="AJ1262">
            <v>466.1</v>
          </cell>
        </row>
        <row r="1263">
          <cell r="AJ1263">
            <v>466.1</v>
          </cell>
        </row>
        <row r="1264">
          <cell r="AJ1264">
            <v>466.1</v>
          </cell>
        </row>
        <row r="1265">
          <cell r="AJ1265">
            <v>466.1</v>
          </cell>
        </row>
        <row r="1266">
          <cell r="AJ1266">
            <v>466.1</v>
          </cell>
        </row>
        <row r="1267">
          <cell r="AJ1267">
            <v>466.1</v>
          </cell>
        </row>
        <row r="1268">
          <cell r="AJ1268">
            <v>466.1</v>
          </cell>
        </row>
        <row r="1269">
          <cell r="AJ1269">
            <v>466.1</v>
          </cell>
        </row>
        <row r="1270">
          <cell r="AJ1270">
            <v>466.1</v>
          </cell>
        </row>
        <row r="1271">
          <cell r="AJ1271">
            <v>466.1</v>
          </cell>
        </row>
        <row r="1272">
          <cell r="AJ1272">
            <v>466.1</v>
          </cell>
        </row>
        <row r="1273">
          <cell r="AJ1273">
            <v>466.1</v>
          </cell>
        </row>
        <row r="1274">
          <cell r="AJ1274">
            <v>466.1</v>
          </cell>
        </row>
        <row r="1275">
          <cell r="AJ1275">
            <v>466.1</v>
          </cell>
        </row>
        <row r="1276">
          <cell r="AJ1276">
            <v>466.1</v>
          </cell>
        </row>
        <row r="1277">
          <cell r="AJ1277">
            <v>466.1</v>
          </cell>
        </row>
        <row r="1278">
          <cell r="AJ1278">
            <v>466.1</v>
          </cell>
        </row>
        <row r="1279">
          <cell r="AJ1279">
            <v>466.1</v>
          </cell>
        </row>
        <row r="1280">
          <cell r="AJ1280">
            <v>466.1</v>
          </cell>
        </row>
        <row r="1281">
          <cell r="AJ1281">
            <v>466.1</v>
          </cell>
        </row>
        <row r="1282">
          <cell r="AJ1282">
            <v>466.1</v>
          </cell>
        </row>
        <row r="1283">
          <cell r="AJ1283">
            <v>466.1</v>
          </cell>
        </row>
        <row r="1284">
          <cell r="AJ1284">
            <v>466.1</v>
          </cell>
        </row>
        <row r="1285">
          <cell r="AJ1285">
            <v>466.1</v>
          </cell>
        </row>
        <row r="1286">
          <cell r="AJ1286">
            <v>466.1</v>
          </cell>
        </row>
        <row r="1287">
          <cell r="AJ1287">
            <v>466.1</v>
          </cell>
        </row>
        <row r="1288">
          <cell r="AJ1288">
            <v>466.1</v>
          </cell>
        </row>
        <row r="1289">
          <cell r="AJ1289">
            <v>466.1</v>
          </cell>
        </row>
        <row r="1290">
          <cell r="AJ1290">
            <v>466.1</v>
          </cell>
        </row>
        <row r="1291">
          <cell r="AJ1291">
            <v>466.1</v>
          </cell>
        </row>
        <row r="1292">
          <cell r="AJ1292">
            <v>466.1</v>
          </cell>
        </row>
        <row r="1293">
          <cell r="AJ1293">
            <v>466.1</v>
          </cell>
        </row>
        <row r="1294">
          <cell r="AJ1294">
            <v>466.1</v>
          </cell>
        </row>
        <row r="1295">
          <cell r="AJ1295">
            <v>466.1</v>
          </cell>
        </row>
        <row r="1296">
          <cell r="AJ1296">
            <v>466.1</v>
          </cell>
        </row>
        <row r="1297">
          <cell r="AJ1297">
            <v>466.1</v>
          </cell>
        </row>
        <row r="1298">
          <cell r="AJ1298">
            <v>466.1</v>
          </cell>
        </row>
        <row r="1299">
          <cell r="AJ1299">
            <v>466.1</v>
          </cell>
        </row>
        <row r="1300">
          <cell r="AJ1300">
            <v>466.1</v>
          </cell>
        </row>
        <row r="1301">
          <cell r="AJ1301">
            <v>466.1</v>
          </cell>
        </row>
        <row r="1302">
          <cell r="AJ1302">
            <v>466.1</v>
          </cell>
        </row>
        <row r="1303">
          <cell r="AJ1303">
            <v>466.1</v>
          </cell>
        </row>
        <row r="1304">
          <cell r="AJ1304">
            <v>466.1</v>
          </cell>
        </row>
        <row r="1305">
          <cell r="AJ1305">
            <v>466.1</v>
          </cell>
        </row>
        <row r="1306">
          <cell r="AJ1306">
            <v>466.1</v>
          </cell>
        </row>
        <row r="1307">
          <cell r="AJ1307">
            <v>466.1</v>
          </cell>
        </row>
        <row r="1308">
          <cell r="AJ1308">
            <v>466.1</v>
          </cell>
        </row>
        <row r="1309">
          <cell r="AJ1309">
            <v>466.1</v>
          </cell>
        </row>
        <row r="1310">
          <cell r="AJ1310">
            <v>466.1</v>
          </cell>
        </row>
        <row r="1311">
          <cell r="AJ1311">
            <v>466.1</v>
          </cell>
        </row>
        <row r="1312">
          <cell r="AJ1312">
            <v>466.1</v>
          </cell>
        </row>
        <row r="1313">
          <cell r="AJ1313">
            <v>466.1</v>
          </cell>
        </row>
        <row r="1314">
          <cell r="AJ1314">
            <v>466.1</v>
          </cell>
        </row>
        <row r="1315">
          <cell r="AJ1315">
            <v>466.1</v>
          </cell>
        </row>
        <row r="1316">
          <cell r="AJ1316">
            <v>466.1</v>
          </cell>
        </row>
        <row r="1317">
          <cell r="AJ1317">
            <v>466.1</v>
          </cell>
        </row>
        <row r="1318">
          <cell r="AJ1318">
            <v>466.1</v>
          </cell>
        </row>
        <row r="1319">
          <cell r="AJ1319">
            <v>466.1</v>
          </cell>
        </row>
        <row r="1320">
          <cell r="AJ1320">
            <v>466.1</v>
          </cell>
        </row>
        <row r="1321">
          <cell r="AJ1321">
            <v>466.1</v>
          </cell>
        </row>
        <row r="1322">
          <cell r="AJ1322">
            <v>466.1</v>
          </cell>
        </row>
        <row r="1323">
          <cell r="AJ1323">
            <v>466.1</v>
          </cell>
        </row>
        <row r="1324">
          <cell r="AJ1324">
            <v>466.1</v>
          </cell>
        </row>
        <row r="1325">
          <cell r="AJ1325">
            <v>466.1</v>
          </cell>
        </row>
        <row r="1326">
          <cell r="AJ1326">
            <v>466.1</v>
          </cell>
        </row>
        <row r="1327">
          <cell r="AJ1327">
            <v>466.1</v>
          </cell>
        </row>
        <row r="1328">
          <cell r="AJ1328">
            <v>466.1</v>
          </cell>
        </row>
        <row r="1329">
          <cell r="AJ1329">
            <v>466.1</v>
          </cell>
        </row>
        <row r="1330">
          <cell r="AJ1330">
            <v>466.1</v>
          </cell>
        </row>
        <row r="1331">
          <cell r="AJ1331">
            <v>466.1</v>
          </cell>
        </row>
        <row r="1332">
          <cell r="AJ1332">
            <v>466.1</v>
          </cell>
        </row>
        <row r="1333">
          <cell r="AJ1333">
            <v>466.1</v>
          </cell>
        </row>
        <row r="1334">
          <cell r="AJ1334">
            <v>466.1</v>
          </cell>
        </row>
        <row r="1335">
          <cell r="AJ1335">
            <v>466.1</v>
          </cell>
        </row>
        <row r="1336">
          <cell r="AJ1336">
            <v>466.1</v>
          </cell>
        </row>
        <row r="1337">
          <cell r="AJ1337">
            <v>466.1</v>
          </cell>
        </row>
        <row r="1338">
          <cell r="AJ1338">
            <v>466.1</v>
          </cell>
        </row>
        <row r="1339">
          <cell r="AJ1339">
            <v>466.1</v>
          </cell>
        </row>
        <row r="1340">
          <cell r="AJ1340">
            <v>466.1</v>
          </cell>
        </row>
        <row r="1341">
          <cell r="AJ1341">
            <v>466.1</v>
          </cell>
        </row>
        <row r="1342">
          <cell r="AJ1342">
            <v>466.1</v>
          </cell>
        </row>
        <row r="1343">
          <cell r="AJ1343">
            <v>466.1</v>
          </cell>
        </row>
        <row r="1344">
          <cell r="AJ1344">
            <v>466.1</v>
          </cell>
        </row>
        <row r="1345">
          <cell r="AJ1345">
            <v>466.1</v>
          </cell>
        </row>
        <row r="1346">
          <cell r="AJ1346">
            <v>466.1</v>
          </cell>
        </row>
        <row r="1347">
          <cell r="AJ1347">
            <v>466.1</v>
          </cell>
        </row>
        <row r="1348">
          <cell r="AJ1348">
            <v>466.1</v>
          </cell>
        </row>
        <row r="1349">
          <cell r="AJ1349">
            <v>466.1</v>
          </cell>
        </row>
        <row r="1350">
          <cell r="AJ1350">
            <v>466.1</v>
          </cell>
        </row>
        <row r="1351">
          <cell r="AJ1351">
            <v>466.1</v>
          </cell>
        </row>
        <row r="1352">
          <cell r="AJ1352">
            <v>466.1</v>
          </cell>
        </row>
        <row r="1353">
          <cell r="AJ1353">
            <v>466.1</v>
          </cell>
        </row>
        <row r="1354">
          <cell r="AJ1354">
            <v>466.1</v>
          </cell>
        </row>
        <row r="1355">
          <cell r="AJ1355">
            <v>466.1</v>
          </cell>
        </row>
        <row r="1356">
          <cell r="AJ1356">
            <v>466.1</v>
          </cell>
        </row>
        <row r="1357">
          <cell r="AJ1357">
            <v>466.1</v>
          </cell>
        </row>
        <row r="1358">
          <cell r="AJ1358">
            <v>466.1</v>
          </cell>
        </row>
        <row r="1359">
          <cell r="AJ1359">
            <v>466.1</v>
          </cell>
        </row>
        <row r="1360">
          <cell r="AJ1360">
            <v>466.1</v>
          </cell>
        </row>
        <row r="1361">
          <cell r="AJ1361">
            <v>466.1</v>
          </cell>
        </row>
        <row r="1362">
          <cell r="AJ1362">
            <v>466.1</v>
          </cell>
        </row>
        <row r="1363">
          <cell r="AJ1363">
            <v>466.1</v>
          </cell>
        </row>
        <row r="1364">
          <cell r="AJ1364">
            <v>466.1</v>
          </cell>
        </row>
        <row r="1365">
          <cell r="AJ1365">
            <v>466.1</v>
          </cell>
        </row>
        <row r="1366">
          <cell r="AJ1366">
            <v>466.1</v>
          </cell>
        </row>
        <row r="1367">
          <cell r="AJ1367">
            <v>466.1</v>
          </cell>
        </row>
        <row r="1368">
          <cell r="AJ1368">
            <v>466.1</v>
          </cell>
        </row>
        <row r="1369">
          <cell r="AJ1369">
            <v>466.1</v>
          </cell>
        </row>
        <row r="1370">
          <cell r="AJ1370">
            <v>466.1</v>
          </cell>
        </row>
        <row r="1371">
          <cell r="AJ1371">
            <v>466.1</v>
          </cell>
        </row>
        <row r="1372">
          <cell r="AJ1372">
            <v>466.1</v>
          </cell>
        </row>
        <row r="1373">
          <cell r="AJ1373">
            <v>466.1</v>
          </cell>
        </row>
        <row r="1374">
          <cell r="AJ1374">
            <v>466.1</v>
          </cell>
        </row>
        <row r="1375">
          <cell r="AJ1375">
            <v>466.1</v>
          </cell>
        </row>
        <row r="1376">
          <cell r="AJ1376">
            <v>466.1</v>
          </cell>
        </row>
        <row r="1377">
          <cell r="AJ1377">
            <v>466.1</v>
          </cell>
        </row>
        <row r="1378">
          <cell r="AJ1378">
            <v>466.1</v>
          </cell>
        </row>
        <row r="1379">
          <cell r="AJ1379">
            <v>466.1</v>
          </cell>
        </row>
        <row r="1380">
          <cell r="AJ1380">
            <v>466.1</v>
          </cell>
        </row>
        <row r="1381">
          <cell r="AJ1381">
            <v>466.1</v>
          </cell>
        </row>
        <row r="1382">
          <cell r="AJ1382">
            <v>466.1</v>
          </cell>
        </row>
        <row r="1383">
          <cell r="AJ1383">
            <v>466.1</v>
          </cell>
        </row>
        <row r="1384">
          <cell r="AJ1384">
            <v>466.1</v>
          </cell>
        </row>
        <row r="1385">
          <cell r="AJ1385">
            <v>466.1</v>
          </cell>
        </row>
        <row r="1386">
          <cell r="AJ1386">
            <v>466.1</v>
          </cell>
        </row>
        <row r="1387">
          <cell r="AJ1387">
            <v>466.1</v>
          </cell>
        </row>
        <row r="1388">
          <cell r="AJ1388">
            <v>466.1</v>
          </cell>
        </row>
        <row r="1389">
          <cell r="AJ1389">
            <v>466.1</v>
          </cell>
        </row>
        <row r="1390">
          <cell r="AJ1390">
            <v>466.1</v>
          </cell>
        </row>
        <row r="1391">
          <cell r="AJ1391">
            <v>466.1</v>
          </cell>
        </row>
        <row r="1392">
          <cell r="AJ1392">
            <v>466.1</v>
          </cell>
        </row>
        <row r="1393">
          <cell r="AJ1393">
            <v>466.1</v>
          </cell>
        </row>
        <row r="1394">
          <cell r="AJ1394">
            <v>466.1</v>
          </cell>
        </row>
        <row r="1395">
          <cell r="AJ1395">
            <v>466.1</v>
          </cell>
        </row>
        <row r="1396">
          <cell r="AJ1396">
            <v>466.1</v>
          </cell>
        </row>
        <row r="1397">
          <cell r="AJ1397">
            <v>466.1</v>
          </cell>
        </row>
        <row r="1398">
          <cell r="AJ1398">
            <v>466.1</v>
          </cell>
        </row>
        <row r="1399">
          <cell r="AJ1399">
            <v>466.1</v>
          </cell>
        </row>
        <row r="1400">
          <cell r="AJ1400">
            <v>466.1</v>
          </cell>
        </row>
        <row r="1401">
          <cell r="AJ1401">
            <v>466.1</v>
          </cell>
        </row>
        <row r="1402">
          <cell r="AJ1402">
            <v>466.1</v>
          </cell>
        </row>
        <row r="1403">
          <cell r="AJ1403">
            <v>466.1</v>
          </cell>
        </row>
        <row r="1404">
          <cell r="AJ1404">
            <v>466.1</v>
          </cell>
        </row>
        <row r="1405">
          <cell r="AJ1405">
            <v>466.1</v>
          </cell>
        </row>
        <row r="1406">
          <cell r="AJ1406">
            <v>466.1</v>
          </cell>
        </row>
        <row r="1407">
          <cell r="AJ1407">
            <v>466.1</v>
          </cell>
        </row>
        <row r="1408">
          <cell r="AJ1408">
            <v>466.1</v>
          </cell>
        </row>
        <row r="1409">
          <cell r="AJ1409">
            <v>466.1</v>
          </cell>
        </row>
        <row r="1410">
          <cell r="AJ1410">
            <v>466.1</v>
          </cell>
        </row>
        <row r="1411">
          <cell r="AJ1411">
            <v>466.1</v>
          </cell>
        </row>
        <row r="1412">
          <cell r="AJ1412">
            <v>466.1</v>
          </cell>
        </row>
        <row r="1413">
          <cell r="AJ1413">
            <v>466.1</v>
          </cell>
        </row>
        <row r="1414">
          <cell r="AJ1414">
            <v>466.1</v>
          </cell>
        </row>
        <row r="1415">
          <cell r="AJ1415">
            <v>466.1</v>
          </cell>
        </row>
        <row r="1416">
          <cell r="AJ1416">
            <v>466.1</v>
          </cell>
        </row>
        <row r="1417">
          <cell r="AJ1417">
            <v>466.1</v>
          </cell>
        </row>
        <row r="1418">
          <cell r="AJ1418">
            <v>466.1</v>
          </cell>
        </row>
        <row r="1419">
          <cell r="AJ1419">
            <v>466.1</v>
          </cell>
        </row>
        <row r="1420">
          <cell r="AJ1420">
            <v>466.1</v>
          </cell>
        </row>
        <row r="1421">
          <cell r="AJ1421">
            <v>466.1</v>
          </cell>
        </row>
        <row r="1422">
          <cell r="AJ1422">
            <v>466.1</v>
          </cell>
        </row>
        <row r="1423">
          <cell r="AJ1423">
            <v>466.1</v>
          </cell>
        </row>
        <row r="1424">
          <cell r="AJ1424">
            <v>466.1</v>
          </cell>
        </row>
        <row r="1425">
          <cell r="AJ1425">
            <v>466.1</v>
          </cell>
        </row>
        <row r="1426">
          <cell r="AJ1426">
            <v>466.1</v>
          </cell>
        </row>
        <row r="1427">
          <cell r="AJ1427">
            <v>466.1</v>
          </cell>
        </row>
        <row r="1428">
          <cell r="AJ1428">
            <v>466.1</v>
          </cell>
        </row>
        <row r="1429">
          <cell r="AJ1429">
            <v>466.1</v>
          </cell>
        </row>
        <row r="1430">
          <cell r="AJ1430">
            <v>466.1</v>
          </cell>
        </row>
        <row r="1431">
          <cell r="AJ1431">
            <v>466.1</v>
          </cell>
        </row>
        <row r="1432">
          <cell r="AJ1432">
            <v>466.1</v>
          </cell>
        </row>
        <row r="1433">
          <cell r="AJ1433">
            <v>466.1</v>
          </cell>
        </row>
        <row r="1434">
          <cell r="AJ1434">
            <v>466.1</v>
          </cell>
        </row>
        <row r="1435">
          <cell r="AJ1435">
            <v>466.1</v>
          </cell>
        </row>
        <row r="1436">
          <cell r="AJ1436">
            <v>466.1</v>
          </cell>
        </row>
        <row r="1437">
          <cell r="AJ1437">
            <v>466.1</v>
          </cell>
        </row>
        <row r="1438">
          <cell r="AJ1438">
            <v>466.1</v>
          </cell>
        </row>
        <row r="1439">
          <cell r="AJ1439">
            <v>466.1</v>
          </cell>
        </row>
        <row r="1440">
          <cell r="AJ1440">
            <v>466.1</v>
          </cell>
        </row>
        <row r="1441">
          <cell r="AJ1441">
            <v>466.1</v>
          </cell>
        </row>
        <row r="1442">
          <cell r="AJ1442">
            <v>466.1</v>
          </cell>
        </row>
        <row r="1443">
          <cell r="AJ1443">
            <v>466.1</v>
          </cell>
        </row>
        <row r="1444">
          <cell r="AJ1444">
            <v>466.1</v>
          </cell>
        </row>
        <row r="1445">
          <cell r="AJ1445">
            <v>466.1</v>
          </cell>
        </row>
        <row r="1446">
          <cell r="AJ1446">
            <v>466.1</v>
          </cell>
        </row>
        <row r="1447">
          <cell r="AJ1447">
            <v>466.1</v>
          </cell>
        </row>
        <row r="1448">
          <cell r="AJ1448">
            <v>466.1</v>
          </cell>
        </row>
        <row r="1449">
          <cell r="AJ1449">
            <v>466.1</v>
          </cell>
        </row>
        <row r="1450">
          <cell r="AJ1450">
            <v>466.1</v>
          </cell>
        </row>
        <row r="1451">
          <cell r="AJ1451">
            <v>466.1</v>
          </cell>
        </row>
        <row r="1452">
          <cell r="AJ1452">
            <v>466.1</v>
          </cell>
        </row>
        <row r="1453">
          <cell r="AJ1453">
            <v>466.1</v>
          </cell>
        </row>
        <row r="1454">
          <cell r="AJ1454">
            <v>466.1</v>
          </cell>
        </row>
        <row r="1455">
          <cell r="AJ1455">
            <v>466.1</v>
          </cell>
        </row>
        <row r="1456">
          <cell r="AJ1456">
            <v>466.1</v>
          </cell>
        </row>
        <row r="1457">
          <cell r="AJ1457">
            <v>466.1</v>
          </cell>
        </row>
        <row r="1458">
          <cell r="AJ1458">
            <v>466.1</v>
          </cell>
        </row>
        <row r="1459">
          <cell r="AJ1459">
            <v>466.1</v>
          </cell>
        </row>
        <row r="1460">
          <cell r="AJ1460">
            <v>466.1</v>
          </cell>
        </row>
        <row r="1461">
          <cell r="AJ1461">
            <v>466.1</v>
          </cell>
        </row>
        <row r="1462">
          <cell r="AJ1462">
            <v>466.1</v>
          </cell>
        </row>
        <row r="1463">
          <cell r="AJ1463">
            <v>466.1</v>
          </cell>
        </row>
        <row r="1464">
          <cell r="AJ1464">
            <v>466.1</v>
          </cell>
        </row>
        <row r="1465">
          <cell r="AJ1465">
            <v>466.1</v>
          </cell>
        </row>
        <row r="1466">
          <cell r="AJ1466">
            <v>466.1</v>
          </cell>
        </row>
        <row r="1467">
          <cell r="AJ1467">
            <v>466.1</v>
          </cell>
        </row>
        <row r="1468">
          <cell r="AJ1468">
            <v>466.1</v>
          </cell>
        </row>
        <row r="1469">
          <cell r="AJ1469">
            <v>466.1</v>
          </cell>
        </row>
        <row r="1470">
          <cell r="AJ1470">
            <v>466.1</v>
          </cell>
        </row>
        <row r="1471">
          <cell r="AJ1471">
            <v>466.1</v>
          </cell>
        </row>
        <row r="1472">
          <cell r="AJ1472">
            <v>466.1</v>
          </cell>
        </row>
        <row r="1473">
          <cell r="AJ1473">
            <v>466.1</v>
          </cell>
        </row>
        <row r="1474">
          <cell r="AJ1474">
            <v>466.1</v>
          </cell>
        </row>
        <row r="1475">
          <cell r="AJ1475">
            <v>466.1</v>
          </cell>
        </row>
        <row r="1476">
          <cell r="AJ1476">
            <v>466.1</v>
          </cell>
        </row>
        <row r="1477">
          <cell r="AJ1477">
            <v>466.1</v>
          </cell>
        </row>
        <row r="1478">
          <cell r="AJ1478">
            <v>466.1</v>
          </cell>
        </row>
        <row r="1479">
          <cell r="AJ1479">
            <v>466.1</v>
          </cell>
        </row>
        <row r="1480">
          <cell r="AJ1480">
            <v>466.1</v>
          </cell>
        </row>
        <row r="1481">
          <cell r="AJ1481">
            <v>466.1</v>
          </cell>
        </row>
        <row r="1482">
          <cell r="AJ1482">
            <v>466.1</v>
          </cell>
        </row>
        <row r="1483">
          <cell r="AJ1483">
            <v>466.1</v>
          </cell>
        </row>
        <row r="1484">
          <cell r="AJ1484">
            <v>466.1</v>
          </cell>
        </row>
        <row r="1485">
          <cell r="AJ1485">
            <v>466.1</v>
          </cell>
        </row>
        <row r="1486">
          <cell r="AJ1486">
            <v>466.1</v>
          </cell>
        </row>
        <row r="1487">
          <cell r="AJ1487">
            <v>466.1</v>
          </cell>
        </row>
        <row r="1488">
          <cell r="AJ1488">
            <v>466.1</v>
          </cell>
        </row>
        <row r="1489">
          <cell r="AJ1489">
            <v>466.1</v>
          </cell>
        </row>
        <row r="1490">
          <cell r="AJ1490">
            <v>466.1</v>
          </cell>
        </row>
        <row r="1491">
          <cell r="AJ1491">
            <v>466.1</v>
          </cell>
        </row>
        <row r="1492">
          <cell r="AJ1492">
            <v>466.1</v>
          </cell>
        </row>
        <row r="1493">
          <cell r="AJ1493">
            <v>466.1</v>
          </cell>
        </row>
        <row r="1494">
          <cell r="AJ1494">
            <v>466.1</v>
          </cell>
        </row>
        <row r="1495">
          <cell r="AJ1495">
            <v>466.1</v>
          </cell>
        </row>
        <row r="1496">
          <cell r="AJ1496">
            <v>466.1</v>
          </cell>
        </row>
        <row r="1497">
          <cell r="AJ1497">
            <v>466.1</v>
          </cell>
        </row>
        <row r="1498">
          <cell r="AJ1498">
            <v>466.1</v>
          </cell>
        </row>
        <row r="1499">
          <cell r="AJ1499">
            <v>466.1</v>
          </cell>
        </row>
        <row r="1500">
          <cell r="AJ1500">
            <v>466.1</v>
          </cell>
        </row>
        <row r="1501">
          <cell r="AJ1501">
            <v>466.1</v>
          </cell>
        </row>
        <row r="1502">
          <cell r="AJ1502">
            <v>466.1</v>
          </cell>
        </row>
        <row r="1503">
          <cell r="AJ1503">
            <v>466.1</v>
          </cell>
        </row>
        <row r="1504">
          <cell r="AJ1504">
            <v>466.1</v>
          </cell>
        </row>
        <row r="1505">
          <cell r="AJ1505">
            <v>466.1</v>
          </cell>
        </row>
        <row r="1506">
          <cell r="AJ1506">
            <v>466.1</v>
          </cell>
        </row>
        <row r="1507">
          <cell r="AJ1507">
            <v>466.1</v>
          </cell>
        </row>
        <row r="1508">
          <cell r="AJ1508">
            <v>466.1</v>
          </cell>
        </row>
        <row r="1509">
          <cell r="AJ1509">
            <v>466.1</v>
          </cell>
        </row>
        <row r="1510">
          <cell r="AJ1510">
            <v>466.1</v>
          </cell>
        </row>
        <row r="1511">
          <cell r="AJ1511">
            <v>466.1</v>
          </cell>
        </row>
        <row r="1512">
          <cell r="AJ1512">
            <v>466.1</v>
          </cell>
        </row>
        <row r="1513">
          <cell r="AJ1513">
            <v>466.1</v>
          </cell>
        </row>
        <row r="1514">
          <cell r="AJ1514">
            <v>466.1</v>
          </cell>
        </row>
        <row r="1515">
          <cell r="AJ1515">
            <v>466.1</v>
          </cell>
        </row>
        <row r="1516">
          <cell r="AJ1516">
            <v>466.1</v>
          </cell>
        </row>
        <row r="1517">
          <cell r="AJ1517">
            <v>466.1</v>
          </cell>
        </row>
        <row r="1518">
          <cell r="AJ1518">
            <v>466.1</v>
          </cell>
        </row>
        <row r="1519">
          <cell r="AJ1519">
            <v>466.1</v>
          </cell>
        </row>
        <row r="1520">
          <cell r="AJ1520">
            <v>466.1</v>
          </cell>
        </row>
        <row r="1521">
          <cell r="AJ1521">
            <v>466.1</v>
          </cell>
        </row>
        <row r="1522">
          <cell r="AJ1522">
            <v>466.1</v>
          </cell>
        </row>
        <row r="1523">
          <cell r="AJ1523">
            <v>466.1</v>
          </cell>
        </row>
        <row r="1524">
          <cell r="AJ1524">
            <v>466.1</v>
          </cell>
        </row>
        <row r="1525">
          <cell r="AJ1525">
            <v>466.1</v>
          </cell>
        </row>
        <row r="1526">
          <cell r="AJ1526">
            <v>466.1</v>
          </cell>
        </row>
        <row r="1527">
          <cell r="AJ1527">
            <v>466.1</v>
          </cell>
        </row>
        <row r="1528">
          <cell r="AJ1528">
            <v>466.1</v>
          </cell>
        </row>
        <row r="1529">
          <cell r="AJ1529">
            <v>466.1</v>
          </cell>
        </row>
        <row r="1530">
          <cell r="AJ1530">
            <v>466.1</v>
          </cell>
        </row>
        <row r="1531">
          <cell r="AJ1531">
            <v>466.1</v>
          </cell>
        </row>
        <row r="1532">
          <cell r="AJ1532">
            <v>466.1</v>
          </cell>
        </row>
        <row r="1533">
          <cell r="AJ1533">
            <v>466.1</v>
          </cell>
        </row>
        <row r="1534">
          <cell r="AJ1534">
            <v>466.1</v>
          </cell>
        </row>
        <row r="1535">
          <cell r="AJ1535">
            <v>466.1</v>
          </cell>
        </row>
        <row r="1536">
          <cell r="AJ1536">
            <v>466.1</v>
          </cell>
        </row>
        <row r="1537">
          <cell r="AJ1537">
            <v>466.1</v>
          </cell>
        </row>
        <row r="1538">
          <cell r="AJ1538">
            <v>466.1</v>
          </cell>
        </row>
        <row r="1539">
          <cell r="AJ1539">
            <v>466.1</v>
          </cell>
        </row>
        <row r="1540">
          <cell r="AJ1540">
            <v>466.1</v>
          </cell>
        </row>
        <row r="1541">
          <cell r="AJ1541">
            <v>466.1</v>
          </cell>
        </row>
        <row r="1542">
          <cell r="AJ1542">
            <v>466.1</v>
          </cell>
        </row>
        <row r="1543">
          <cell r="AJ1543">
            <v>466.1</v>
          </cell>
        </row>
        <row r="1544">
          <cell r="AJ1544">
            <v>466.1</v>
          </cell>
        </row>
        <row r="1545">
          <cell r="AJ1545">
            <v>466.1</v>
          </cell>
        </row>
        <row r="1546">
          <cell r="AJ1546">
            <v>466.1</v>
          </cell>
        </row>
        <row r="1547">
          <cell r="AJ1547">
            <v>466.1</v>
          </cell>
        </row>
        <row r="1548">
          <cell r="AJ1548">
            <v>466.1</v>
          </cell>
        </row>
        <row r="1549">
          <cell r="AJ1549">
            <v>466.1</v>
          </cell>
        </row>
        <row r="1550">
          <cell r="AJ1550">
            <v>466.1</v>
          </cell>
        </row>
        <row r="1551">
          <cell r="AJ1551">
            <v>466.1</v>
          </cell>
        </row>
        <row r="1552">
          <cell r="AJ1552">
            <v>466.1</v>
          </cell>
        </row>
        <row r="1553">
          <cell r="AJ1553">
            <v>466.1</v>
          </cell>
        </row>
        <row r="1554">
          <cell r="AJ1554">
            <v>466.1</v>
          </cell>
        </row>
        <row r="1555">
          <cell r="AJ1555">
            <v>466.1</v>
          </cell>
        </row>
        <row r="1556">
          <cell r="AJ1556">
            <v>466.1</v>
          </cell>
        </row>
        <row r="1557">
          <cell r="AJ1557">
            <v>466.1</v>
          </cell>
        </row>
        <row r="1558">
          <cell r="AJ1558">
            <v>466.1</v>
          </cell>
        </row>
        <row r="1559">
          <cell r="AJ1559">
            <v>466.1</v>
          </cell>
        </row>
        <row r="1560">
          <cell r="AJ1560">
            <v>466.1</v>
          </cell>
        </row>
        <row r="1561">
          <cell r="AJ1561">
            <v>466.1</v>
          </cell>
        </row>
        <row r="1562">
          <cell r="AJ1562">
            <v>466.1</v>
          </cell>
        </row>
        <row r="1563">
          <cell r="AJ1563">
            <v>466.1</v>
          </cell>
        </row>
        <row r="1564">
          <cell r="AJ1564">
            <v>466.1</v>
          </cell>
        </row>
        <row r="1565">
          <cell r="AJ1565">
            <v>466.1</v>
          </cell>
        </row>
        <row r="1566">
          <cell r="AJ1566">
            <v>466.1</v>
          </cell>
        </row>
        <row r="1567">
          <cell r="AJ1567">
            <v>466.1</v>
          </cell>
        </row>
        <row r="1568">
          <cell r="AJ1568">
            <v>466.1</v>
          </cell>
        </row>
        <row r="1569">
          <cell r="AJ1569">
            <v>466.1</v>
          </cell>
        </row>
        <row r="1570">
          <cell r="AJ1570">
            <v>466.1</v>
          </cell>
        </row>
        <row r="1571">
          <cell r="AJ1571">
            <v>466.1</v>
          </cell>
        </row>
        <row r="1572">
          <cell r="AJ1572">
            <v>466.1</v>
          </cell>
        </row>
        <row r="1573">
          <cell r="AJ1573">
            <v>466.1</v>
          </cell>
        </row>
        <row r="1574">
          <cell r="AJ1574">
            <v>466.1</v>
          </cell>
        </row>
        <row r="1575">
          <cell r="AJ1575">
            <v>466.1</v>
          </cell>
        </row>
        <row r="1576">
          <cell r="AJ1576">
            <v>466.1</v>
          </cell>
        </row>
        <row r="1577">
          <cell r="AJ1577">
            <v>466.1</v>
          </cell>
        </row>
        <row r="1578">
          <cell r="AJ1578">
            <v>466.1</v>
          </cell>
        </row>
        <row r="1579">
          <cell r="AJ1579">
            <v>466.1</v>
          </cell>
        </row>
        <row r="1580">
          <cell r="AJ1580">
            <v>466.1</v>
          </cell>
        </row>
        <row r="1581">
          <cell r="AJ1581">
            <v>466.1</v>
          </cell>
        </row>
        <row r="1582">
          <cell r="AJ1582">
            <v>466.1</v>
          </cell>
        </row>
        <row r="1583">
          <cell r="AJ1583">
            <v>466.1</v>
          </cell>
        </row>
        <row r="1584">
          <cell r="AJ1584">
            <v>466.1</v>
          </cell>
        </row>
        <row r="1585">
          <cell r="AJ1585">
            <v>466.1</v>
          </cell>
        </row>
        <row r="1586">
          <cell r="AJ1586">
            <v>466.1</v>
          </cell>
        </row>
        <row r="1587">
          <cell r="AJ1587">
            <v>466.1</v>
          </cell>
        </row>
        <row r="1588">
          <cell r="AJ1588">
            <v>466.1</v>
          </cell>
        </row>
        <row r="1589">
          <cell r="AJ1589">
            <v>466.1</v>
          </cell>
        </row>
        <row r="1590">
          <cell r="AJ1590">
            <v>466.1</v>
          </cell>
        </row>
        <row r="1591">
          <cell r="AJ1591">
            <v>466.1</v>
          </cell>
        </row>
        <row r="1592">
          <cell r="AJ1592">
            <v>466.1</v>
          </cell>
        </row>
        <row r="1593">
          <cell r="AJ1593">
            <v>466.1</v>
          </cell>
        </row>
        <row r="1594">
          <cell r="AJ1594">
            <v>466.1</v>
          </cell>
        </row>
        <row r="1595">
          <cell r="AJ1595">
            <v>466.1</v>
          </cell>
        </row>
        <row r="1596">
          <cell r="AJ1596">
            <v>466.1</v>
          </cell>
        </row>
        <row r="1597">
          <cell r="AJ1597">
            <v>466.1</v>
          </cell>
        </row>
        <row r="1598">
          <cell r="AJ1598">
            <v>466.1</v>
          </cell>
        </row>
        <row r="1599">
          <cell r="AJ1599">
            <v>466.1</v>
          </cell>
        </row>
        <row r="1600">
          <cell r="AJ1600">
            <v>466.1</v>
          </cell>
        </row>
        <row r="1601">
          <cell r="AJ1601">
            <v>466.1</v>
          </cell>
        </row>
        <row r="1602">
          <cell r="AJ1602">
            <v>466.1</v>
          </cell>
        </row>
        <row r="1603">
          <cell r="AJ1603">
            <v>466.1</v>
          </cell>
        </row>
        <row r="1604">
          <cell r="AJ1604">
            <v>466.1</v>
          </cell>
        </row>
        <row r="1605">
          <cell r="AJ1605">
            <v>466.1</v>
          </cell>
        </row>
        <row r="1606">
          <cell r="AJ1606">
            <v>466.1</v>
          </cell>
        </row>
        <row r="1607">
          <cell r="AJ1607">
            <v>466.1</v>
          </cell>
        </row>
        <row r="1608">
          <cell r="AJ1608">
            <v>466.1</v>
          </cell>
        </row>
        <row r="1609">
          <cell r="AJ1609">
            <v>466.1</v>
          </cell>
        </row>
        <row r="1610">
          <cell r="AJ1610">
            <v>466.1</v>
          </cell>
        </row>
        <row r="1611">
          <cell r="AJ1611">
            <v>466.1</v>
          </cell>
        </row>
        <row r="1612">
          <cell r="AJ1612">
            <v>466.1</v>
          </cell>
        </row>
        <row r="1613">
          <cell r="AJ1613">
            <v>466.1</v>
          </cell>
        </row>
        <row r="1614">
          <cell r="AJ1614">
            <v>466.1</v>
          </cell>
        </row>
        <row r="1615">
          <cell r="AJ1615">
            <v>466.1</v>
          </cell>
        </row>
        <row r="1616">
          <cell r="AJ1616">
            <v>466.1</v>
          </cell>
        </row>
        <row r="1617">
          <cell r="AJ1617">
            <v>466.1</v>
          </cell>
        </row>
        <row r="1618">
          <cell r="AJ1618">
            <v>466.1</v>
          </cell>
        </row>
        <row r="1619">
          <cell r="AJ1619">
            <v>466.1</v>
          </cell>
        </row>
        <row r="1620">
          <cell r="AJ1620">
            <v>466.1</v>
          </cell>
        </row>
        <row r="1621">
          <cell r="AJ1621">
            <v>466.1</v>
          </cell>
        </row>
        <row r="1622">
          <cell r="AJ1622">
            <v>466.1</v>
          </cell>
        </row>
        <row r="1623">
          <cell r="AJ1623">
            <v>466.1</v>
          </cell>
        </row>
        <row r="1624">
          <cell r="AJ1624">
            <v>466.1</v>
          </cell>
        </row>
        <row r="1625">
          <cell r="AJ1625">
            <v>466.1</v>
          </cell>
        </row>
        <row r="1626">
          <cell r="AJ1626">
            <v>466.1</v>
          </cell>
        </row>
        <row r="1627">
          <cell r="AJ1627">
            <v>466.1</v>
          </cell>
        </row>
        <row r="1628">
          <cell r="AJ1628">
            <v>466.1</v>
          </cell>
        </row>
        <row r="1629">
          <cell r="AJ1629">
            <v>466.1</v>
          </cell>
        </row>
        <row r="1630">
          <cell r="AJ1630">
            <v>466.1</v>
          </cell>
        </row>
        <row r="1631">
          <cell r="AJ1631">
            <v>466.1</v>
          </cell>
        </row>
        <row r="1632">
          <cell r="AJ1632">
            <v>466.1</v>
          </cell>
        </row>
        <row r="1633">
          <cell r="AJ1633">
            <v>466.1</v>
          </cell>
        </row>
        <row r="1634">
          <cell r="AJ1634">
            <v>466.1</v>
          </cell>
        </row>
        <row r="1635">
          <cell r="AJ1635">
            <v>466.1</v>
          </cell>
        </row>
        <row r="1636">
          <cell r="AJ1636">
            <v>466.1</v>
          </cell>
        </row>
        <row r="1637">
          <cell r="AJ1637">
            <v>466.1</v>
          </cell>
        </row>
        <row r="1638">
          <cell r="AJ1638">
            <v>466.1</v>
          </cell>
        </row>
        <row r="1639">
          <cell r="AJ1639">
            <v>466.1</v>
          </cell>
        </row>
        <row r="1640">
          <cell r="AJ1640">
            <v>466.1</v>
          </cell>
        </row>
        <row r="1641">
          <cell r="AJ1641">
            <v>466.1</v>
          </cell>
        </row>
        <row r="1642">
          <cell r="AJ1642">
            <v>466.1</v>
          </cell>
        </row>
        <row r="1643">
          <cell r="AJ1643">
            <v>466.1</v>
          </cell>
        </row>
        <row r="1644">
          <cell r="AJ1644">
            <v>466.1</v>
          </cell>
        </row>
        <row r="1645">
          <cell r="AJ1645">
            <v>466.1</v>
          </cell>
        </row>
        <row r="1646">
          <cell r="AJ1646">
            <v>466.1</v>
          </cell>
        </row>
        <row r="1647">
          <cell r="AJ1647">
            <v>466.1</v>
          </cell>
        </row>
        <row r="1648">
          <cell r="AJ1648">
            <v>466.1</v>
          </cell>
        </row>
        <row r="1649">
          <cell r="AJ1649">
            <v>466.1</v>
          </cell>
        </row>
        <row r="1650">
          <cell r="AJ1650">
            <v>466.1</v>
          </cell>
        </row>
        <row r="1651">
          <cell r="AJ1651">
            <v>466.1</v>
          </cell>
        </row>
        <row r="1652">
          <cell r="AJ1652">
            <v>466.1</v>
          </cell>
        </row>
        <row r="1653">
          <cell r="AJ1653">
            <v>466.1</v>
          </cell>
        </row>
        <row r="1654">
          <cell r="AJ1654">
            <v>466.1</v>
          </cell>
        </row>
        <row r="1655">
          <cell r="AJ1655">
            <v>466.1</v>
          </cell>
        </row>
        <row r="1656">
          <cell r="AJ1656">
            <v>466.1</v>
          </cell>
        </row>
        <row r="1657">
          <cell r="AJ1657">
            <v>466.1</v>
          </cell>
        </row>
        <row r="1658">
          <cell r="AJ1658">
            <v>466.1</v>
          </cell>
        </row>
        <row r="1659">
          <cell r="AJ1659">
            <v>466.1</v>
          </cell>
        </row>
        <row r="1660">
          <cell r="AJ1660">
            <v>466.1</v>
          </cell>
        </row>
        <row r="1661">
          <cell r="AJ1661">
            <v>466.1</v>
          </cell>
        </row>
        <row r="1662">
          <cell r="AJ1662">
            <v>466.1</v>
          </cell>
        </row>
        <row r="1663">
          <cell r="AJ1663">
            <v>466.1</v>
          </cell>
        </row>
        <row r="1664">
          <cell r="AJ1664">
            <v>466.1</v>
          </cell>
        </row>
        <row r="1665">
          <cell r="AJ1665">
            <v>466.1</v>
          </cell>
        </row>
        <row r="1666">
          <cell r="AJ1666">
            <v>466.1</v>
          </cell>
        </row>
        <row r="1667">
          <cell r="AJ1667">
            <v>466.1</v>
          </cell>
        </row>
        <row r="1668">
          <cell r="AJ1668">
            <v>466.1</v>
          </cell>
        </row>
        <row r="1669">
          <cell r="AJ1669">
            <v>466.1</v>
          </cell>
        </row>
        <row r="1670">
          <cell r="AJ1670">
            <v>466.1</v>
          </cell>
        </row>
        <row r="1671">
          <cell r="AJ1671">
            <v>466.1</v>
          </cell>
        </row>
        <row r="1672">
          <cell r="AJ1672">
            <v>466.1</v>
          </cell>
        </row>
        <row r="1673">
          <cell r="AJ1673">
            <v>466.1</v>
          </cell>
        </row>
        <row r="1674">
          <cell r="AJ1674">
            <v>466.1</v>
          </cell>
        </row>
        <row r="1675">
          <cell r="AJ1675">
            <v>466.1</v>
          </cell>
        </row>
        <row r="1676">
          <cell r="AJ1676">
            <v>466.1</v>
          </cell>
        </row>
        <row r="1677">
          <cell r="AJ1677">
            <v>466.1</v>
          </cell>
        </row>
        <row r="1678">
          <cell r="AJ1678">
            <v>466.1</v>
          </cell>
        </row>
        <row r="1679">
          <cell r="AJ1679">
            <v>466.1</v>
          </cell>
        </row>
        <row r="1680">
          <cell r="AJ1680">
            <v>466.1</v>
          </cell>
        </row>
        <row r="1681">
          <cell r="AJ1681">
            <v>466.1</v>
          </cell>
        </row>
        <row r="1682">
          <cell r="AJ1682">
            <v>466.1</v>
          </cell>
        </row>
        <row r="1683">
          <cell r="AJ1683">
            <v>466.1</v>
          </cell>
        </row>
        <row r="1684">
          <cell r="AJ1684">
            <v>466.1</v>
          </cell>
        </row>
        <row r="1685">
          <cell r="AJ1685">
            <v>466.1</v>
          </cell>
        </row>
        <row r="1686">
          <cell r="AJ1686">
            <v>466.1</v>
          </cell>
        </row>
        <row r="1687">
          <cell r="AJ1687">
            <v>466.1</v>
          </cell>
        </row>
        <row r="1688">
          <cell r="AJ1688">
            <v>466.1</v>
          </cell>
        </row>
        <row r="1689">
          <cell r="AJ1689">
            <v>466.1</v>
          </cell>
        </row>
        <row r="1690">
          <cell r="AJ1690">
            <v>466.1</v>
          </cell>
        </row>
        <row r="1691">
          <cell r="AJ1691">
            <v>466.1</v>
          </cell>
        </row>
        <row r="1692">
          <cell r="AJ1692">
            <v>466.1</v>
          </cell>
        </row>
        <row r="1693">
          <cell r="AJ1693">
            <v>466.1</v>
          </cell>
        </row>
        <row r="1694">
          <cell r="AJ1694">
            <v>466.1</v>
          </cell>
        </row>
        <row r="1695">
          <cell r="AJ1695">
            <v>466.1</v>
          </cell>
        </row>
        <row r="1696">
          <cell r="AJ1696">
            <v>466.1</v>
          </cell>
        </row>
        <row r="1697">
          <cell r="AJ1697">
            <v>466.1</v>
          </cell>
        </row>
        <row r="1698">
          <cell r="AJ1698">
            <v>466.1</v>
          </cell>
        </row>
        <row r="1699">
          <cell r="AJ1699">
            <v>466.1</v>
          </cell>
        </row>
        <row r="1700">
          <cell r="AJ1700">
            <v>466.1</v>
          </cell>
        </row>
        <row r="1701">
          <cell r="AJ1701">
            <v>466.1</v>
          </cell>
        </row>
        <row r="1702">
          <cell r="AJ1702">
            <v>466.1</v>
          </cell>
        </row>
        <row r="1703">
          <cell r="AJ1703">
            <v>466.1</v>
          </cell>
        </row>
        <row r="1704">
          <cell r="AJ1704">
            <v>466.1</v>
          </cell>
        </row>
        <row r="1705">
          <cell r="AJ1705">
            <v>466.1</v>
          </cell>
        </row>
        <row r="1706">
          <cell r="AJ1706">
            <v>466.1</v>
          </cell>
        </row>
        <row r="1707">
          <cell r="AJ1707">
            <v>466.1</v>
          </cell>
        </row>
        <row r="1708">
          <cell r="AJ1708">
            <v>466.1</v>
          </cell>
        </row>
        <row r="1709">
          <cell r="AJ1709">
            <v>466.1</v>
          </cell>
        </row>
        <row r="1710">
          <cell r="AJ1710">
            <v>466.1</v>
          </cell>
        </row>
        <row r="1711">
          <cell r="AJ1711">
            <v>466.1</v>
          </cell>
        </row>
        <row r="1712">
          <cell r="AJ1712">
            <v>466.1</v>
          </cell>
        </row>
        <row r="1713">
          <cell r="AJ1713">
            <v>466.1</v>
          </cell>
        </row>
        <row r="1714">
          <cell r="AJ1714">
            <v>466.1</v>
          </cell>
        </row>
        <row r="1715">
          <cell r="AJ1715">
            <v>466.1</v>
          </cell>
        </row>
        <row r="1716">
          <cell r="AJ1716">
            <v>466.1</v>
          </cell>
        </row>
        <row r="1717">
          <cell r="AJ1717">
            <v>466.1</v>
          </cell>
        </row>
        <row r="1718">
          <cell r="AJ1718">
            <v>466.1</v>
          </cell>
        </row>
        <row r="1719">
          <cell r="AJ1719">
            <v>466.1</v>
          </cell>
        </row>
        <row r="1720">
          <cell r="AJ1720">
            <v>466.1</v>
          </cell>
        </row>
        <row r="1721">
          <cell r="AJ1721">
            <v>466.1</v>
          </cell>
        </row>
        <row r="1722">
          <cell r="AJ1722">
            <v>466.1</v>
          </cell>
        </row>
        <row r="1723">
          <cell r="AJ1723">
            <v>466.1</v>
          </cell>
        </row>
        <row r="1724">
          <cell r="AJ1724">
            <v>466.1</v>
          </cell>
        </row>
        <row r="1725">
          <cell r="AJ1725">
            <v>466.1</v>
          </cell>
        </row>
        <row r="1726">
          <cell r="AJ1726">
            <v>466.1</v>
          </cell>
        </row>
        <row r="1727">
          <cell r="AJ1727">
            <v>466.1</v>
          </cell>
        </row>
        <row r="1728">
          <cell r="AJ1728">
            <v>466.1</v>
          </cell>
        </row>
        <row r="1729">
          <cell r="AJ1729">
            <v>466.1</v>
          </cell>
        </row>
        <row r="1730">
          <cell r="AJ1730">
            <v>466.1</v>
          </cell>
        </row>
        <row r="1731">
          <cell r="AJ1731">
            <v>466.1</v>
          </cell>
        </row>
        <row r="1732">
          <cell r="AJ1732">
            <v>466.1</v>
          </cell>
        </row>
        <row r="1733">
          <cell r="AJ1733">
            <v>466.1</v>
          </cell>
        </row>
        <row r="1734">
          <cell r="AJ1734">
            <v>466.1</v>
          </cell>
        </row>
        <row r="1735">
          <cell r="AJ1735">
            <v>466.1</v>
          </cell>
        </row>
        <row r="1736">
          <cell r="AJ1736">
            <v>466.1</v>
          </cell>
        </row>
        <row r="1737">
          <cell r="AJ1737">
            <v>466.1</v>
          </cell>
        </row>
        <row r="1738">
          <cell r="AJ1738">
            <v>466.1</v>
          </cell>
        </row>
        <row r="1739">
          <cell r="AJ1739">
            <v>466.1</v>
          </cell>
        </row>
        <row r="1740">
          <cell r="AJ1740">
            <v>466.1</v>
          </cell>
        </row>
        <row r="1741">
          <cell r="AJ1741">
            <v>466.1</v>
          </cell>
        </row>
        <row r="1742">
          <cell r="AJ1742">
            <v>466.1</v>
          </cell>
        </row>
        <row r="1743">
          <cell r="AJ1743">
            <v>466.1</v>
          </cell>
        </row>
        <row r="1744">
          <cell r="AJ1744">
            <v>466.1</v>
          </cell>
        </row>
        <row r="1745">
          <cell r="AJ1745">
            <v>466.1</v>
          </cell>
        </row>
        <row r="1746">
          <cell r="AJ1746">
            <v>466.1</v>
          </cell>
        </row>
        <row r="1747">
          <cell r="AJ1747">
            <v>466.1</v>
          </cell>
        </row>
        <row r="1748">
          <cell r="AJ1748">
            <v>466.1</v>
          </cell>
        </row>
        <row r="1749">
          <cell r="AJ1749">
            <v>466.1</v>
          </cell>
        </row>
        <row r="1750">
          <cell r="AJ1750">
            <v>466.1</v>
          </cell>
        </row>
        <row r="1751">
          <cell r="AJ1751">
            <v>466.1</v>
          </cell>
        </row>
        <row r="1752">
          <cell r="AJ1752">
            <v>466.1</v>
          </cell>
        </row>
        <row r="1753">
          <cell r="AJ1753">
            <v>466.1</v>
          </cell>
        </row>
        <row r="1754">
          <cell r="AJ1754">
            <v>466.1</v>
          </cell>
        </row>
        <row r="1755">
          <cell r="AJ1755">
            <v>466.1</v>
          </cell>
        </row>
        <row r="1756">
          <cell r="AJ1756">
            <v>466.1</v>
          </cell>
        </row>
        <row r="1757">
          <cell r="AJ1757">
            <v>466.1</v>
          </cell>
        </row>
        <row r="1758">
          <cell r="AJ1758">
            <v>466.1</v>
          </cell>
        </row>
        <row r="1759">
          <cell r="AJ1759">
            <v>466.1</v>
          </cell>
        </row>
        <row r="1760">
          <cell r="AJ1760">
            <v>466.1</v>
          </cell>
        </row>
        <row r="1761">
          <cell r="AJ1761">
            <v>466.1</v>
          </cell>
        </row>
        <row r="1762">
          <cell r="AJ1762">
            <v>466.1</v>
          </cell>
        </row>
        <row r="1763">
          <cell r="AJ1763">
            <v>466.1</v>
          </cell>
        </row>
        <row r="1764">
          <cell r="AJ1764">
            <v>466.1</v>
          </cell>
        </row>
        <row r="1765">
          <cell r="AJ1765">
            <v>466.1</v>
          </cell>
        </row>
        <row r="1766">
          <cell r="AJ1766">
            <v>466.1</v>
          </cell>
        </row>
        <row r="1767">
          <cell r="AJ1767">
            <v>466.1</v>
          </cell>
        </row>
        <row r="1768">
          <cell r="AJ1768">
            <v>466.1</v>
          </cell>
        </row>
        <row r="1769">
          <cell r="AJ1769">
            <v>466.1</v>
          </cell>
        </row>
        <row r="1770">
          <cell r="AJ1770">
            <v>466.1</v>
          </cell>
        </row>
        <row r="1771">
          <cell r="AJ1771">
            <v>466.1</v>
          </cell>
        </row>
        <row r="1772">
          <cell r="AJ1772">
            <v>466.1</v>
          </cell>
        </row>
        <row r="1773">
          <cell r="AJ1773">
            <v>466.1</v>
          </cell>
        </row>
        <row r="1774">
          <cell r="AJ1774">
            <v>466.1</v>
          </cell>
        </row>
        <row r="1775">
          <cell r="AJ1775">
            <v>466.1</v>
          </cell>
        </row>
        <row r="1776">
          <cell r="AJ1776">
            <v>466.1</v>
          </cell>
        </row>
        <row r="1777">
          <cell r="AJ1777">
            <v>466.1</v>
          </cell>
        </row>
        <row r="1778">
          <cell r="AJ1778">
            <v>466.1</v>
          </cell>
        </row>
        <row r="1779">
          <cell r="AJ1779">
            <v>466.1</v>
          </cell>
        </row>
        <row r="1780">
          <cell r="AJ1780">
            <v>466.1</v>
          </cell>
        </row>
        <row r="1781">
          <cell r="AJ1781">
            <v>466.1</v>
          </cell>
        </row>
        <row r="1782">
          <cell r="AJ1782">
            <v>466.1</v>
          </cell>
        </row>
        <row r="1783">
          <cell r="AJ1783">
            <v>466.1</v>
          </cell>
        </row>
        <row r="1784">
          <cell r="AJ1784">
            <v>466.1</v>
          </cell>
        </row>
        <row r="1785">
          <cell r="AJ1785">
            <v>466.1</v>
          </cell>
        </row>
        <row r="1786">
          <cell r="AJ1786">
            <v>466.1</v>
          </cell>
        </row>
        <row r="1787">
          <cell r="AJ1787">
            <v>466.1</v>
          </cell>
        </row>
        <row r="1788">
          <cell r="AJ1788">
            <v>466.1</v>
          </cell>
        </row>
        <row r="1789">
          <cell r="AJ1789">
            <v>466.1</v>
          </cell>
        </row>
        <row r="1790">
          <cell r="AJ1790">
            <v>466.1</v>
          </cell>
        </row>
        <row r="1791">
          <cell r="AJ1791">
            <v>466.1</v>
          </cell>
        </row>
        <row r="1792">
          <cell r="AJ1792">
            <v>466.1</v>
          </cell>
        </row>
        <row r="1793">
          <cell r="AJ1793">
            <v>466.1</v>
          </cell>
        </row>
        <row r="1794">
          <cell r="AJ1794">
            <v>466.1</v>
          </cell>
        </row>
        <row r="1795">
          <cell r="AJ1795">
            <v>466.1</v>
          </cell>
        </row>
        <row r="1796">
          <cell r="AJ1796">
            <v>466.1</v>
          </cell>
        </row>
        <row r="1797">
          <cell r="AJ1797">
            <v>466.1</v>
          </cell>
        </row>
        <row r="1798">
          <cell r="AJ1798">
            <v>466.1</v>
          </cell>
        </row>
        <row r="1799">
          <cell r="AJ1799">
            <v>466.1</v>
          </cell>
        </row>
        <row r="1800">
          <cell r="AJ1800">
            <v>466.1</v>
          </cell>
        </row>
        <row r="1801">
          <cell r="AJ1801">
            <v>466.1</v>
          </cell>
        </row>
        <row r="1802">
          <cell r="AJ1802">
            <v>466.1</v>
          </cell>
        </row>
        <row r="1803">
          <cell r="AJ1803">
            <v>466.1</v>
          </cell>
        </row>
        <row r="1804">
          <cell r="AJ1804">
            <v>466.1</v>
          </cell>
        </row>
        <row r="1805">
          <cell r="AJ1805">
            <v>466.1</v>
          </cell>
        </row>
        <row r="1806">
          <cell r="AJ1806">
            <v>466.1</v>
          </cell>
        </row>
        <row r="1807">
          <cell r="AJ1807">
            <v>466.1</v>
          </cell>
        </row>
        <row r="1808">
          <cell r="AJ1808">
            <v>466.1</v>
          </cell>
        </row>
        <row r="1809">
          <cell r="AJ1809">
            <v>466.1</v>
          </cell>
        </row>
        <row r="1810">
          <cell r="AJ1810">
            <v>466.1</v>
          </cell>
        </row>
        <row r="1811">
          <cell r="AJ1811">
            <v>466.1</v>
          </cell>
        </row>
        <row r="1812">
          <cell r="AJ1812">
            <v>466.1</v>
          </cell>
        </row>
        <row r="1813">
          <cell r="AJ1813">
            <v>466.1</v>
          </cell>
        </row>
        <row r="1814">
          <cell r="AJ1814">
            <v>466.1</v>
          </cell>
        </row>
        <row r="1815">
          <cell r="AJ1815">
            <v>466.1</v>
          </cell>
        </row>
        <row r="1816">
          <cell r="AJ1816">
            <v>466.1</v>
          </cell>
        </row>
        <row r="1817">
          <cell r="AJ1817">
            <v>466.1</v>
          </cell>
        </row>
        <row r="1818">
          <cell r="AJ1818">
            <v>466.1</v>
          </cell>
        </row>
        <row r="1819">
          <cell r="AJ1819">
            <v>466.1</v>
          </cell>
        </row>
        <row r="1820">
          <cell r="AJ1820">
            <v>466.1</v>
          </cell>
        </row>
        <row r="1821">
          <cell r="AJ1821">
            <v>466.1</v>
          </cell>
        </row>
        <row r="1822">
          <cell r="AJ1822">
            <v>466.1</v>
          </cell>
        </row>
        <row r="1823">
          <cell r="AJ1823">
            <v>466.1</v>
          </cell>
        </row>
        <row r="1824">
          <cell r="AJ1824">
            <v>466.1</v>
          </cell>
        </row>
        <row r="1825">
          <cell r="AJ1825">
            <v>466.1</v>
          </cell>
        </row>
        <row r="1826">
          <cell r="AJ1826">
            <v>466.1</v>
          </cell>
        </row>
        <row r="1827">
          <cell r="AJ1827">
            <v>466.1</v>
          </cell>
        </row>
        <row r="1828">
          <cell r="AJ1828">
            <v>466.1</v>
          </cell>
        </row>
        <row r="1829">
          <cell r="AJ1829">
            <v>466.1</v>
          </cell>
        </row>
        <row r="1830">
          <cell r="AJ1830">
            <v>466.1</v>
          </cell>
        </row>
        <row r="1831">
          <cell r="AJ1831">
            <v>466.1</v>
          </cell>
        </row>
        <row r="1832">
          <cell r="AJ1832">
            <v>466.1</v>
          </cell>
        </row>
        <row r="1833">
          <cell r="AJ1833">
            <v>466.1</v>
          </cell>
        </row>
        <row r="1834">
          <cell r="AJ1834">
            <v>466.1</v>
          </cell>
        </row>
        <row r="1835">
          <cell r="AJ1835">
            <v>466.1</v>
          </cell>
        </row>
        <row r="1836">
          <cell r="AJ1836">
            <v>466.1</v>
          </cell>
        </row>
        <row r="1837">
          <cell r="AJ1837">
            <v>466.1</v>
          </cell>
        </row>
        <row r="1838">
          <cell r="AJ1838">
            <v>466.1</v>
          </cell>
        </row>
        <row r="1839">
          <cell r="AJ1839">
            <v>466.1</v>
          </cell>
        </row>
        <row r="1840">
          <cell r="AJ1840">
            <v>466.1</v>
          </cell>
        </row>
        <row r="1841">
          <cell r="AJ1841">
            <v>466.1</v>
          </cell>
        </row>
        <row r="1842">
          <cell r="AJ1842">
            <v>466.1</v>
          </cell>
        </row>
        <row r="1843">
          <cell r="AJ1843">
            <v>466.1</v>
          </cell>
        </row>
        <row r="1844">
          <cell r="AJ1844">
            <v>466.1</v>
          </cell>
        </row>
        <row r="1845">
          <cell r="AJ1845">
            <v>466.1</v>
          </cell>
        </row>
        <row r="1846">
          <cell r="AJ1846">
            <v>466.1</v>
          </cell>
        </row>
        <row r="1847">
          <cell r="AJ1847">
            <v>466.1</v>
          </cell>
        </row>
        <row r="1848">
          <cell r="AJ1848">
            <v>466.1</v>
          </cell>
        </row>
        <row r="1849">
          <cell r="AJ1849">
            <v>466.1</v>
          </cell>
        </row>
        <row r="1850">
          <cell r="AJ1850">
            <v>466.1</v>
          </cell>
        </row>
        <row r="1851">
          <cell r="AJ1851">
            <v>466.1</v>
          </cell>
        </row>
        <row r="1852">
          <cell r="AJ1852">
            <v>466.1</v>
          </cell>
        </row>
        <row r="1853">
          <cell r="AJ1853">
            <v>466.1</v>
          </cell>
        </row>
        <row r="1854">
          <cell r="AJ1854">
            <v>466.1</v>
          </cell>
        </row>
        <row r="1855">
          <cell r="AJ1855">
            <v>466.1</v>
          </cell>
        </row>
        <row r="1856">
          <cell r="AJ1856">
            <v>466.1</v>
          </cell>
        </row>
        <row r="1857">
          <cell r="AJ1857">
            <v>466.1</v>
          </cell>
        </row>
        <row r="1858">
          <cell r="AJ1858">
            <v>466.1</v>
          </cell>
        </row>
        <row r="1859">
          <cell r="AJ1859">
            <v>466.1</v>
          </cell>
        </row>
        <row r="1860">
          <cell r="AJ1860">
            <v>466.1</v>
          </cell>
        </row>
        <row r="1861">
          <cell r="AJ1861">
            <v>466.1</v>
          </cell>
        </row>
        <row r="1862">
          <cell r="AJ1862">
            <v>466.1</v>
          </cell>
        </row>
        <row r="1863">
          <cell r="AJ1863">
            <v>466.1</v>
          </cell>
        </row>
        <row r="1864">
          <cell r="AJ1864">
            <v>466.1</v>
          </cell>
        </row>
        <row r="1865">
          <cell r="AJ1865">
            <v>466.1</v>
          </cell>
        </row>
        <row r="1866">
          <cell r="AJ1866">
            <v>466.1</v>
          </cell>
        </row>
        <row r="1867">
          <cell r="AJ1867">
            <v>466.1</v>
          </cell>
        </row>
        <row r="1868">
          <cell r="AJ1868">
            <v>466.1</v>
          </cell>
        </row>
        <row r="1869">
          <cell r="AJ1869">
            <v>466.1</v>
          </cell>
        </row>
        <row r="1870">
          <cell r="AJ1870">
            <v>466.1</v>
          </cell>
        </row>
        <row r="1871">
          <cell r="AJ1871">
            <v>466.1</v>
          </cell>
        </row>
        <row r="1872">
          <cell r="AJ1872">
            <v>466.1</v>
          </cell>
        </row>
        <row r="1873">
          <cell r="AJ1873">
            <v>466.1</v>
          </cell>
        </row>
        <row r="1874">
          <cell r="AJ1874">
            <v>466.1</v>
          </cell>
        </row>
        <row r="1875">
          <cell r="AJ1875">
            <v>466.1</v>
          </cell>
        </row>
        <row r="1876">
          <cell r="AJ1876">
            <v>466.1</v>
          </cell>
        </row>
        <row r="1877">
          <cell r="AJ1877">
            <v>466.1</v>
          </cell>
        </row>
        <row r="1878">
          <cell r="AJ1878">
            <v>466.1</v>
          </cell>
        </row>
        <row r="1879">
          <cell r="AJ1879">
            <v>466.1</v>
          </cell>
        </row>
        <row r="1880">
          <cell r="AJ1880">
            <v>466.1</v>
          </cell>
        </row>
        <row r="1881">
          <cell r="AJ1881">
            <v>466.1</v>
          </cell>
        </row>
        <row r="1882">
          <cell r="AJ1882">
            <v>466.1</v>
          </cell>
        </row>
        <row r="1883">
          <cell r="AJ1883">
            <v>466.1</v>
          </cell>
        </row>
        <row r="1884">
          <cell r="AJ1884">
            <v>466.1</v>
          </cell>
        </row>
        <row r="1885">
          <cell r="AJ1885">
            <v>466.1</v>
          </cell>
        </row>
        <row r="1886">
          <cell r="AJ1886">
            <v>466.1</v>
          </cell>
        </row>
        <row r="1887">
          <cell r="AJ1887">
            <v>466.1</v>
          </cell>
        </row>
        <row r="1888">
          <cell r="AJ1888">
            <v>466.1</v>
          </cell>
        </row>
        <row r="1889">
          <cell r="AJ1889">
            <v>466.1</v>
          </cell>
        </row>
        <row r="1890">
          <cell r="AJ1890">
            <v>466.1</v>
          </cell>
        </row>
        <row r="1891">
          <cell r="AJ1891">
            <v>466.1</v>
          </cell>
        </row>
        <row r="1892">
          <cell r="AJ1892">
            <v>466.1</v>
          </cell>
        </row>
        <row r="1893">
          <cell r="AJ1893">
            <v>466.1</v>
          </cell>
        </row>
        <row r="1894">
          <cell r="AJ1894">
            <v>466.1</v>
          </cell>
        </row>
        <row r="1895">
          <cell r="AJ1895">
            <v>466.1</v>
          </cell>
        </row>
        <row r="1896">
          <cell r="AJ1896">
            <v>466.1</v>
          </cell>
        </row>
        <row r="1897">
          <cell r="AJ1897">
            <v>466.1</v>
          </cell>
        </row>
        <row r="1898">
          <cell r="AJ1898">
            <v>466.1</v>
          </cell>
        </row>
        <row r="1899">
          <cell r="AJ1899">
            <v>466.1</v>
          </cell>
        </row>
        <row r="1900">
          <cell r="AJ1900">
            <v>466.1</v>
          </cell>
        </row>
        <row r="1901">
          <cell r="AJ1901">
            <v>466.1</v>
          </cell>
        </row>
        <row r="1902">
          <cell r="AJ1902">
            <v>466.1</v>
          </cell>
        </row>
        <row r="1903">
          <cell r="AJ1903">
            <v>466.1</v>
          </cell>
        </row>
        <row r="1904">
          <cell r="AJ1904">
            <v>466.1</v>
          </cell>
        </row>
        <row r="1905">
          <cell r="AJ1905">
            <v>466.1</v>
          </cell>
        </row>
        <row r="1906">
          <cell r="AJ1906">
            <v>466.1</v>
          </cell>
        </row>
        <row r="1907">
          <cell r="AJ1907">
            <v>466.1</v>
          </cell>
        </row>
        <row r="1908">
          <cell r="AJ1908">
            <v>466.1</v>
          </cell>
        </row>
        <row r="1909">
          <cell r="AJ1909">
            <v>466.1</v>
          </cell>
        </row>
        <row r="1910">
          <cell r="AJ1910">
            <v>466.1</v>
          </cell>
        </row>
        <row r="1911">
          <cell r="AJ1911">
            <v>466.1</v>
          </cell>
        </row>
        <row r="1912">
          <cell r="AJ1912">
            <v>466.1</v>
          </cell>
        </row>
        <row r="1913">
          <cell r="AJ1913">
            <v>466.1</v>
          </cell>
        </row>
        <row r="1914">
          <cell r="AJ1914">
            <v>466.1</v>
          </cell>
        </row>
        <row r="1915">
          <cell r="AJ1915">
            <v>466.1</v>
          </cell>
        </row>
        <row r="1916">
          <cell r="AJ1916">
            <v>466.1</v>
          </cell>
        </row>
        <row r="1917">
          <cell r="AJ1917">
            <v>466.1</v>
          </cell>
        </row>
        <row r="1918">
          <cell r="AJ1918">
            <v>466.1</v>
          </cell>
        </row>
        <row r="1919">
          <cell r="AJ1919">
            <v>466.1</v>
          </cell>
        </row>
        <row r="1920">
          <cell r="AJ1920">
            <v>466.1</v>
          </cell>
        </row>
        <row r="1921">
          <cell r="AJ1921">
            <v>466.1</v>
          </cell>
        </row>
        <row r="1922">
          <cell r="AJ1922">
            <v>466.1</v>
          </cell>
        </row>
        <row r="1923">
          <cell r="AJ1923">
            <v>466.1</v>
          </cell>
        </row>
        <row r="1924">
          <cell r="AJ1924">
            <v>466.1</v>
          </cell>
        </row>
        <row r="1925">
          <cell r="AJ1925">
            <v>466.1</v>
          </cell>
        </row>
        <row r="1926">
          <cell r="AJ1926">
            <v>466.1</v>
          </cell>
        </row>
        <row r="1927">
          <cell r="AJ1927">
            <v>466.1</v>
          </cell>
        </row>
        <row r="1928">
          <cell r="AJ1928">
            <v>466.1</v>
          </cell>
        </row>
        <row r="1929">
          <cell r="AJ1929">
            <v>466.1</v>
          </cell>
        </row>
        <row r="1930">
          <cell r="AJ1930">
            <v>466.1</v>
          </cell>
        </row>
        <row r="1931">
          <cell r="AJ1931">
            <v>466.1</v>
          </cell>
        </row>
        <row r="1932">
          <cell r="AJ1932">
            <v>466.1</v>
          </cell>
        </row>
        <row r="1933">
          <cell r="AJ1933">
            <v>466.1</v>
          </cell>
        </row>
        <row r="1934">
          <cell r="AJ1934">
            <v>466.1</v>
          </cell>
        </row>
        <row r="1935">
          <cell r="AJ1935">
            <v>466.1</v>
          </cell>
        </row>
        <row r="1936">
          <cell r="AJ1936">
            <v>466.1</v>
          </cell>
        </row>
        <row r="1937">
          <cell r="AJ1937">
            <v>466.1</v>
          </cell>
        </row>
        <row r="1938">
          <cell r="AJ1938">
            <v>466.1</v>
          </cell>
        </row>
        <row r="1939">
          <cell r="AJ1939">
            <v>466.1</v>
          </cell>
        </row>
        <row r="1940">
          <cell r="AJ1940">
            <v>466.1</v>
          </cell>
        </row>
        <row r="1941">
          <cell r="AJ1941">
            <v>466.1</v>
          </cell>
        </row>
        <row r="1942">
          <cell r="AJ1942">
            <v>466.1</v>
          </cell>
        </row>
        <row r="1943">
          <cell r="AJ1943">
            <v>466.1</v>
          </cell>
        </row>
        <row r="1944">
          <cell r="AJ1944">
            <v>466.1</v>
          </cell>
        </row>
        <row r="1945">
          <cell r="AJ1945">
            <v>466.1</v>
          </cell>
        </row>
        <row r="1946">
          <cell r="AJ1946">
            <v>466.1</v>
          </cell>
        </row>
        <row r="1947">
          <cell r="AJ1947">
            <v>466.1</v>
          </cell>
        </row>
        <row r="1948">
          <cell r="AJ1948">
            <v>466.1</v>
          </cell>
        </row>
        <row r="1949">
          <cell r="AJ1949">
            <v>466.1</v>
          </cell>
        </row>
        <row r="1950">
          <cell r="AJ1950">
            <v>466.1</v>
          </cell>
        </row>
        <row r="1951">
          <cell r="AJ1951">
            <v>466.1</v>
          </cell>
        </row>
        <row r="1952">
          <cell r="AJ1952">
            <v>466.1</v>
          </cell>
        </row>
        <row r="1953">
          <cell r="AJ1953">
            <v>466.1</v>
          </cell>
        </row>
        <row r="1954">
          <cell r="AJ1954">
            <v>466.1</v>
          </cell>
        </row>
        <row r="1955">
          <cell r="AJ1955">
            <v>466.1</v>
          </cell>
        </row>
        <row r="1956">
          <cell r="AJ1956">
            <v>466.1</v>
          </cell>
        </row>
        <row r="1957">
          <cell r="AJ1957">
            <v>466.1</v>
          </cell>
        </row>
        <row r="1958">
          <cell r="AJ1958">
            <v>466.1</v>
          </cell>
        </row>
        <row r="1959">
          <cell r="AJ1959">
            <v>466.1</v>
          </cell>
        </row>
        <row r="1960">
          <cell r="AJ1960">
            <v>466.1</v>
          </cell>
        </row>
        <row r="1961">
          <cell r="AJ1961">
            <v>466.1</v>
          </cell>
        </row>
        <row r="1962">
          <cell r="AJ1962">
            <v>466.1</v>
          </cell>
        </row>
        <row r="1963">
          <cell r="AJ1963">
            <v>466.1</v>
          </cell>
        </row>
        <row r="1964">
          <cell r="AJ1964">
            <v>466.1</v>
          </cell>
        </row>
        <row r="1965">
          <cell r="AJ1965">
            <v>466.1</v>
          </cell>
        </row>
        <row r="1966">
          <cell r="AJ1966">
            <v>466.1</v>
          </cell>
        </row>
        <row r="1967">
          <cell r="AJ1967">
            <v>466.1</v>
          </cell>
        </row>
        <row r="1968">
          <cell r="AJ1968">
            <v>466.1</v>
          </cell>
        </row>
        <row r="1969">
          <cell r="AJ1969">
            <v>466.1</v>
          </cell>
        </row>
        <row r="1970">
          <cell r="AJ1970">
            <v>466.1</v>
          </cell>
        </row>
        <row r="1971">
          <cell r="AJ1971">
            <v>466.1</v>
          </cell>
        </row>
        <row r="1972">
          <cell r="AJ1972">
            <v>466.1</v>
          </cell>
        </row>
        <row r="1973">
          <cell r="AJ1973">
            <v>466.1</v>
          </cell>
        </row>
        <row r="1974">
          <cell r="AJ1974">
            <v>466.1</v>
          </cell>
        </row>
        <row r="1975">
          <cell r="AJ1975">
            <v>466.1</v>
          </cell>
        </row>
        <row r="1976">
          <cell r="AJ1976">
            <v>466.1</v>
          </cell>
        </row>
        <row r="1977">
          <cell r="AJ1977">
            <v>466.1</v>
          </cell>
        </row>
        <row r="1978">
          <cell r="AJ1978">
            <v>466.1</v>
          </cell>
        </row>
        <row r="1979">
          <cell r="AJ1979">
            <v>466.1</v>
          </cell>
        </row>
        <row r="1980">
          <cell r="AJ1980">
            <v>466.1</v>
          </cell>
        </row>
        <row r="1981">
          <cell r="AJ1981">
            <v>466.1</v>
          </cell>
        </row>
        <row r="1982">
          <cell r="AJ1982">
            <v>466.1</v>
          </cell>
        </row>
        <row r="1983">
          <cell r="AJ1983">
            <v>466.1</v>
          </cell>
        </row>
        <row r="1984">
          <cell r="AJ1984">
            <v>466.1</v>
          </cell>
        </row>
        <row r="1985">
          <cell r="AJ1985">
            <v>466.1</v>
          </cell>
        </row>
        <row r="1986">
          <cell r="AJ1986">
            <v>466.1</v>
          </cell>
        </row>
        <row r="1987">
          <cell r="AJ1987">
            <v>466.1</v>
          </cell>
        </row>
        <row r="1988">
          <cell r="AJ1988">
            <v>466.1</v>
          </cell>
        </row>
        <row r="1989">
          <cell r="AJ1989">
            <v>466.1</v>
          </cell>
        </row>
        <row r="1990">
          <cell r="AJ1990">
            <v>466.1</v>
          </cell>
        </row>
        <row r="1991">
          <cell r="AJ1991">
            <v>466.1</v>
          </cell>
        </row>
        <row r="1992">
          <cell r="AJ1992">
            <v>466.1</v>
          </cell>
        </row>
        <row r="1993">
          <cell r="AJ1993">
            <v>466.1</v>
          </cell>
        </row>
        <row r="1994">
          <cell r="AJ1994">
            <v>466.1</v>
          </cell>
        </row>
        <row r="1995">
          <cell r="AJ1995">
            <v>466.1</v>
          </cell>
        </row>
        <row r="1996">
          <cell r="AJ1996">
            <v>466.1</v>
          </cell>
        </row>
        <row r="1997">
          <cell r="AJ1997">
            <v>466.1</v>
          </cell>
        </row>
        <row r="1998">
          <cell r="AJ1998">
            <v>466.1</v>
          </cell>
        </row>
        <row r="1999">
          <cell r="AJ1999">
            <v>466.1</v>
          </cell>
        </row>
        <row r="2000">
          <cell r="AJ2000">
            <v>466.1</v>
          </cell>
        </row>
        <row r="2001">
          <cell r="AJ2001">
            <v>466.1</v>
          </cell>
        </row>
        <row r="2002">
          <cell r="AJ2002">
            <v>466.1</v>
          </cell>
        </row>
        <row r="2003">
          <cell r="AJ2003">
            <v>466.1</v>
          </cell>
        </row>
        <row r="2004">
          <cell r="AJ2004">
            <v>466.1</v>
          </cell>
        </row>
        <row r="2005">
          <cell r="AJ2005">
            <v>466.1</v>
          </cell>
        </row>
        <row r="2006">
          <cell r="AJ2006">
            <v>466.1</v>
          </cell>
        </row>
        <row r="2007">
          <cell r="AJ2007">
            <v>466.1</v>
          </cell>
        </row>
        <row r="2008">
          <cell r="AJ2008">
            <v>466.1</v>
          </cell>
        </row>
        <row r="2009">
          <cell r="AJ2009">
            <v>466.1</v>
          </cell>
        </row>
        <row r="2010">
          <cell r="AJ2010">
            <v>466.1</v>
          </cell>
        </row>
        <row r="2011">
          <cell r="AJ2011">
            <v>466.1</v>
          </cell>
        </row>
        <row r="2012">
          <cell r="AJ2012">
            <v>466.1</v>
          </cell>
        </row>
        <row r="2013">
          <cell r="AJ2013">
            <v>466.1</v>
          </cell>
        </row>
        <row r="2014">
          <cell r="AJ2014">
            <v>466.1</v>
          </cell>
        </row>
        <row r="2015">
          <cell r="AJ2015">
            <v>466.1</v>
          </cell>
        </row>
        <row r="2016">
          <cell r="AJ2016">
            <v>466.1</v>
          </cell>
        </row>
        <row r="2017">
          <cell r="AJ2017">
            <v>466.1</v>
          </cell>
        </row>
        <row r="2018">
          <cell r="AJ2018">
            <v>466.1</v>
          </cell>
        </row>
        <row r="2019">
          <cell r="AJ2019">
            <v>466.1</v>
          </cell>
        </row>
        <row r="2020">
          <cell r="AJ2020">
            <v>466.1</v>
          </cell>
        </row>
        <row r="2021">
          <cell r="AJ2021">
            <v>466.1</v>
          </cell>
        </row>
        <row r="2022">
          <cell r="AJ2022">
            <v>466.1</v>
          </cell>
        </row>
        <row r="2023">
          <cell r="AJ2023">
            <v>466.1</v>
          </cell>
        </row>
        <row r="2024">
          <cell r="AJ2024">
            <v>466.1</v>
          </cell>
        </row>
        <row r="2025">
          <cell r="AJ2025">
            <v>466.1</v>
          </cell>
        </row>
        <row r="2026">
          <cell r="AJ2026">
            <v>466.1</v>
          </cell>
        </row>
        <row r="2027">
          <cell r="AJ2027">
            <v>466.1</v>
          </cell>
        </row>
        <row r="2028">
          <cell r="AJ2028">
            <v>466.1</v>
          </cell>
        </row>
        <row r="2029">
          <cell r="AJ2029">
            <v>466.1</v>
          </cell>
        </row>
        <row r="2030">
          <cell r="AJ2030">
            <v>466.1</v>
          </cell>
        </row>
        <row r="2031">
          <cell r="AJ2031">
            <v>466.1</v>
          </cell>
        </row>
        <row r="2032">
          <cell r="AJ2032">
            <v>466.1</v>
          </cell>
        </row>
        <row r="2033">
          <cell r="AJ2033">
            <v>466.1</v>
          </cell>
        </row>
        <row r="2034">
          <cell r="AJ2034">
            <v>466.1</v>
          </cell>
        </row>
        <row r="2035">
          <cell r="AJ2035">
            <v>466.1</v>
          </cell>
        </row>
        <row r="2036">
          <cell r="AJ2036">
            <v>466.1</v>
          </cell>
        </row>
        <row r="2037">
          <cell r="AJ2037">
            <v>466.1</v>
          </cell>
        </row>
        <row r="2038">
          <cell r="AJ2038">
            <v>466.1</v>
          </cell>
        </row>
        <row r="2039">
          <cell r="AJ2039">
            <v>466.1</v>
          </cell>
        </row>
        <row r="2040">
          <cell r="AJ2040">
            <v>466.1</v>
          </cell>
        </row>
        <row r="2041">
          <cell r="AJ2041">
            <v>466.1</v>
          </cell>
        </row>
        <row r="2042">
          <cell r="AJ2042">
            <v>466.1</v>
          </cell>
        </row>
        <row r="2043">
          <cell r="AJ2043">
            <v>466.1</v>
          </cell>
        </row>
        <row r="2044">
          <cell r="AJ2044">
            <v>466.1</v>
          </cell>
        </row>
        <row r="2045">
          <cell r="AJ2045">
            <v>466.1</v>
          </cell>
        </row>
        <row r="2046">
          <cell r="AJ2046">
            <v>466.1</v>
          </cell>
        </row>
        <row r="2047">
          <cell r="AJ2047">
            <v>466.1</v>
          </cell>
        </row>
        <row r="2048">
          <cell r="AJ2048">
            <v>466.1</v>
          </cell>
        </row>
        <row r="2049">
          <cell r="AJ2049">
            <v>466.1</v>
          </cell>
        </row>
        <row r="2050">
          <cell r="AJ2050">
            <v>466.1</v>
          </cell>
        </row>
        <row r="2051">
          <cell r="AJ2051">
            <v>466.1</v>
          </cell>
        </row>
        <row r="2052">
          <cell r="AJ2052">
            <v>466.1</v>
          </cell>
        </row>
        <row r="2053">
          <cell r="AJ2053">
            <v>466.1</v>
          </cell>
        </row>
        <row r="2054">
          <cell r="AJ2054">
            <v>466.1</v>
          </cell>
        </row>
        <row r="2055">
          <cell r="AJ2055">
            <v>466.1</v>
          </cell>
        </row>
        <row r="2056">
          <cell r="AJ2056">
            <v>466.1</v>
          </cell>
        </row>
        <row r="2057">
          <cell r="AJ2057">
            <v>466.1</v>
          </cell>
        </row>
        <row r="2058">
          <cell r="AJ2058">
            <v>466.1</v>
          </cell>
        </row>
        <row r="2059">
          <cell r="AJ2059">
            <v>466.1</v>
          </cell>
        </row>
        <row r="2060">
          <cell r="AJ2060">
            <v>466.1</v>
          </cell>
        </row>
        <row r="2061">
          <cell r="AJ2061">
            <v>466.1</v>
          </cell>
        </row>
        <row r="2062">
          <cell r="AJ2062">
            <v>466.1</v>
          </cell>
        </row>
        <row r="2063">
          <cell r="AJ2063">
            <v>466.1</v>
          </cell>
        </row>
        <row r="2064">
          <cell r="AJ2064">
            <v>466.1</v>
          </cell>
        </row>
        <row r="2065">
          <cell r="AJ2065">
            <v>466.1</v>
          </cell>
        </row>
        <row r="2066">
          <cell r="AJ2066">
            <v>466.1</v>
          </cell>
        </row>
        <row r="2067">
          <cell r="AJ2067">
            <v>466.1</v>
          </cell>
        </row>
        <row r="2068">
          <cell r="AJ2068">
            <v>466.1</v>
          </cell>
        </row>
        <row r="2069">
          <cell r="AJ2069">
            <v>466.1</v>
          </cell>
        </row>
        <row r="2070">
          <cell r="AJ2070">
            <v>466.1</v>
          </cell>
        </row>
        <row r="2071">
          <cell r="AJ2071">
            <v>466.1</v>
          </cell>
        </row>
        <row r="2072">
          <cell r="AJ2072">
            <v>466.1</v>
          </cell>
        </row>
        <row r="2073">
          <cell r="AJ2073">
            <v>466.1</v>
          </cell>
        </row>
        <row r="2074">
          <cell r="AJ2074">
            <v>466.1</v>
          </cell>
        </row>
        <row r="2075">
          <cell r="AJ2075">
            <v>466.1</v>
          </cell>
        </row>
        <row r="2076">
          <cell r="AJ2076">
            <v>466.1</v>
          </cell>
        </row>
        <row r="2077">
          <cell r="AJ2077">
            <v>466.1</v>
          </cell>
        </row>
        <row r="2078">
          <cell r="AJ2078">
            <v>466.1</v>
          </cell>
        </row>
        <row r="2079">
          <cell r="AJ2079">
            <v>466.1</v>
          </cell>
        </row>
        <row r="2080">
          <cell r="AJ2080">
            <v>466.1</v>
          </cell>
        </row>
        <row r="2081">
          <cell r="AJ2081">
            <v>466.1</v>
          </cell>
        </row>
        <row r="2082">
          <cell r="AJ2082">
            <v>466.1</v>
          </cell>
        </row>
        <row r="2083">
          <cell r="AJ2083">
            <v>466.1</v>
          </cell>
        </row>
        <row r="2084">
          <cell r="AJ2084">
            <v>466.1</v>
          </cell>
        </row>
        <row r="2085">
          <cell r="AJ2085">
            <v>466.1</v>
          </cell>
        </row>
        <row r="2086">
          <cell r="AJ2086">
            <v>466.1</v>
          </cell>
        </row>
        <row r="2087">
          <cell r="AJ2087">
            <v>466.1</v>
          </cell>
        </row>
        <row r="2088">
          <cell r="AJ2088">
            <v>466.1</v>
          </cell>
        </row>
        <row r="2089">
          <cell r="AJ2089">
            <v>466.1</v>
          </cell>
        </row>
        <row r="2090">
          <cell r="AJ2090">
            <v>466.1</v>
          </cell>
        </row>
        <row r="2091">
          <cell r="AJ2091">
            <v>466.1</v>
          </cell>
        </row>
        <row r="2092">
          <cell r="AJ2092">
            <v>466.1</v>
          </cell>
        </row>
        <row r="2093">
          <cell r="AJ2093">
            <v>466.1</v>
          </cell>
        </row>
        <row r="2094">
          <cell r="AJ2094">
            <v>466.1</v>
          </cell>
        </row>
        <row r="2095">
          <cell r="AJ2095">
            <v>466.1</v>
          </cell>
        </row>
        <row r="2096">
          <cell r="AJ2096">
            <v>466.1</v>
          </cell>
        </row>
        <row r="2097">
          <cell r="AJ2097">
            <v>466.1</v>
          </cell>
        </row>
        <row r="2098">
          <cell r="AJ2098">
            <v>466.1</v>
          </cell>
        </row>
        <row r="2099">
          <cell r="AJ2099">
            <v>466.1</v>
          </cell>
        </row>
        <row r="2100">
          <cell r="AJ2100">
            <v>466.1</v>
          </cell>
        </row>
        <row r="2101">
          <cell r="AJ2101">
            <v>466.1</v>
          </cell>
        </row>
        <row r="2102">
          <cell r="AJ2102">
            <v>466.1</v>
          </cell>
        </row>
        <row r="2103">
          <cell r="AJ2103">
            <v>466.1</v>
          </cell>
        </row>
        <row r="2104">
          <cell r="AJ2104">
            <v>466.1</v>
          </cell>
        </row>
        <row r="2105">
          <cell r="AJ2105">
            <v>466.1</v>
          </cell>
        </row>
        <row r="2106">
          <cell r="AJ2106">
            <v>466.1</v>
          </cell>
        </row>
        <row r="2107">
          <cell r="AJ2107">
            <v>466.1</v>
          </cell>
        </row>
        <row r="2108">
          <cell r="AJ2108">
            <v>466.1</v>
          </cell>
        </row>
        <row r="2109">
          <cell r="AJ2109">
            <v>466.1</v>
          </cell>
        </row>
        <row r="2110">
          <cell r="AJ2110">
            <v>466.1</v>
          </cell>
        </row>
        <row r="2111">
          <cell r="AJ2111">
            <v>466.1</v>
          </cell>
        </row>
        <row r="2112">
          <cell r="AJ2112">
            <v>466.1</v>
          </cell>
        </row>
        <row r="2113">
          <cell r="AJ2113">
            <v>466.1</v>
          </cell>
        </row>
        <row r="2114">
          <cell r="AJ2114">
            <v>466.1</v>
          </cell>
        </row>
        <row r="2115">
          <cell r="AJ2115">
            <v>466.1</v>
          </cell>
        </row>
        <row r="2116">
          <cell r="AJ2116">
            <v>466.1</v>
          </cell>
        </row>
        <row r="2117">
          <cell r="AJ2117">
            <v>466.1</v>
          </cell>
        </row>
        <row r="2118">
          <cell r="AJ2118">
            <v>466.1</v>
          </cell>
        </row>
        <row r="2119">
          <cell r="AJ2119">
            <v>466.1</v>
          </cell>
        </row>
        <row r="2120">
          <cell r="AJ2120">
            <v>466.1</v>
          </cell>
        </row>
        <row r="2121">
          <cell r="AJ2121">
            <v>466.1</v>
          </cell>
        </row>
        <row r="2122">
          <cell r="AJ2122">
            <v>466.1</v>
          </cell>
        </row>
        <row r="2123">
          <cell r="AJ2123">
            <v>466.1</v>
          </cell>
        </row>
        <row r="2124">
          <cell r="AJ2124">
            <v>466.1</v>
          </cell>
        </row>
        <row r="2125">
          <cell r="AJ2125">
            <v>466.1</v>
          </cell>
        </row>
        <row r="2126">
          <cell r="AJ2126">
            <v>466.1</v>
          </cell>
        </row>
        <row r="2127">
          <cell r="AJ2127">
            <v>466.1</v>
          </cell>
        </row>
        <row r="2128">
          <cell r="AJ2128">
            <v>466.1</v>
          </cell>
        </row>
        <row r="2129">
          <cell r="AJ2129">
            <v>466.1</v>
          </cell>
        </row>
        <row r="2130">
          <cell r="AJ2130">
            <v>466.1</v>
          </cell>
        </row>
        <row r="2131">
          <cell r="AJ2131">
            <v>466.1</v>
          </cell>
        </row>
        <row r="2132">
          <cell r="AJ2132">
            <v>466.1</v>
          </cell>
        </row>
        <row r="2133">
          <cell r="AJ2133">
            <v>466.1</v>
          </cell>
        </row>
        <row r="2134">
          <cell r="AJ2134">
            <v>466.1</v>
          </cell>
        </row>
        <row r="2135">
          <cell r="AJ2135">
            <v>466.1</v>
          </cell>
        </row>
        <row r="2136">
          <cell r="AJ2136">
            <v>466.1</v>
          </cell>
        </row>
        <row r="2137">
          <cell r="AJ2137">
            <v>466.1</v>
          </cell>
        </row>
        <row r="2138">
          <cell r="AJ2138">
            <v>466.1</v>
          </cell>
        </row>
        <row r="2139">
          <cell r="AJ2139">
            <v>466.1</v>
          </cell>
        </row>
        <row r="2140">
          <cell r="AJ2140">
            <v>466.1</v>
          </cell>
        </row>
        <row r="2141">
          <cell r="AJ2141">
            <v>466.1</v>
          </cell>
        </row>
        <row r="2142">
          <cell r="AJ2142">
            <v>466.1</v>
          </cell>
        </row>
        <row r="2143">
          <cell r="AJ2143">
            <v>466.1</v>
          </cell>
        </row>
        <row r="2144">
          <cell r="AJ2144">
            <v>466.1</v>
          </cell>
        </row>
        <row r="2145">
          <cell r="AJ2145">
            <v>466.1</v>
          </cell>
        </row>
        <row r="2146">
          <cell r="AJ2146">
            <v>466.1</v>
          </cell>
        </row>
        <row r="2147">
          <cell r="AJ2147">
            <v>466.1</v>
          </cell>
        </row>
        <row r="2148">
          <cell r="AJ2148">
            <v>466.1</v>
          </cell>
        </row>
        <row r="2149">
          <cell r="AJ2149">
            <v>466.1</v>
          </cell>
        </row>
        <row r="2150">
          <cell r="AJ2150">
            <v>466.1</v>
          </cell>
        </row>
        <row r="2151">
          <cell r="AJ2151">
            <v>466.1</v>
          </cell>
        </row>
        <row r="2152">
          <cell r="AJ2152">
            <v>466.1</v>
          </cell>
        </row>
        <row r="2153">
          <cell r="AJ2153">
            <v>466.1</v>
          </cell>
        </row>
        <row r="2154">
          <cell r="AJ2154">
            <v>466.1</v>
          </cell>
        </row>
        <row r="2155">
          <cell r="AJ2155">
            <v>466.1</v>
          </cell>
        </row>
        <row r="2156">
          <cell r="AJ2156">
            <v>466.1</v>
          </cell>
        </row>
        <row r="2157">
          <cell r="AJ2157">
            <v>466.1</v>
          </cell>
        </row>
        <row r="2158">
          <cell r="AJ2158">
            <v>466.1</v>
          </cell>
        </row>
        <row r="2159">
          <cell r="AJ2159">
            <v>466.1</v>
          </cell>
        </row>
        <row r="2160">
          <cell r="AJ2160">
            <v>466.1</v>
          </cell>
        </row>
        <row r="2161">
          <cell r="AJ2161">
            <v>466.1</v>
          </cell>
        </row>
        <row r="2162">
          <cell r="AJ2162">
            <v>466.1</v>
          </cell>
        </row>
        <row r="2163">
          <cell r="AJ2163">
            <v>466.1</v>
          </cell>
        </row>
        <row r="2164">
          <cell r="AJ2164">
            <v>466.1</v>
          </cell>
        </row>
        <row r="2165">
          <cell r="AJ2165">
            <v>466.1</v>
          </cell>
        </row>
        <row r="2166">
          <cell r="AJ2166">
            <v>466.1</v>
          </cell>
        </row>
        <row r="2167">
          <cell r="AJ2167">
            <v>466.1</v>
          </cell>
        </row>
        <row r="2168">
          <cell r="AJ2168">
            <v>466.1</v>
          </cell>
        </row>
        <row r="2169">
          <cell r="AJ2169">
            <v>466.1</v>
          </cell>
        </row>
        <row r="2170">
          <cell r="AJ2170">
            <v>466.1</v>
          </cell>
        </row>
        <row r="2171">
          <cell r="AJ2171">
            <v>466.1</v>
          </cell>
        </row>
        <row r="2172">
          <cell r="AJ2172">
            <v>466.1</v>
          </cell>
        </row>
        <row r="2173">
          <cell r="AJ2173">
            <v>466.1</v>
          </cell>
        </row>
        <row r="2174">
          <cell r="AJ2174">
            <v>466.1</v>
          </cell>
        </row>
        <row r="2175">
          <cell r="AJ2175">
            <v>466.1</v>
          </cell>
        </row>
        <row r="2176">
          <cell r="AJ2176">
            <v>466.1</v>
          </cell>
        </row>
        <row r="2177">
          <cell r="AJ2177">
            <v>466.1</v>
          </cell>
        </row>
        <row r="2178">
          <cell r="AJ2178">
            <v>466.1</v>
          </cell>
        </row>
        <row r="2179">
          <cell r="AJ2179">
            <v>466.1</v>
          </cell>
        </row>
        <row r="2180">
          <cell r="AJ2180">
            <v>466.1</v>
          </cell>
        </row>
        <row r="2181">
          <cell r="AJ2181">
            <v>466.1</v>
          </cell>
        </row>
        <row r="2182">
          <cell r="AJ2182">
            <v>466.1</v>
          </cell>
        </row>
        <row r="2183">
          <cell r="AJ2183">
            <v>466.1</v>
          </cell>
        </row>
        <row r="2184">
          <cell r="AJ2184">
            <v>466.1</v>
          </cell>
        </row>
        <row r="2185">
          <cell r="AJ2185">
            <v>466.1</v>
          </cell>
        </row>
        <row r="2186">
          <cell r="AJ2186">
            <v>466.1</v>
          </cell>
        </row>
        <row r="2187">
          <cell r="AJ2187">
            <v>466.1</v>
          </cell>
        </row>
        <row r="2188">
          <cell r="AJ2188">
            <v>466.1</v>
          </cell>
        </row>
        <row r="2189">
          <cell r="AJ2189">
            <v>466.1</v>
          </cell>
        </row>
        <row r="2190">
          <cell r="AJ2190">
            <v>466.1</v>
          </cell>
        </row>
        <row r="2191">
          <cell r="AJ2191">
            <v>466.1</v>
          </cell>
        </row>
        <row r="2192">
          <cell r="AJ2192">
            <v>466.1</v>
          </cell>
        </row>
        <row r="2193">
          <cell r="AJ2193">
            <v>466.1</v>
          </cell>
        </row>
        <row r="2194">
          <cell r="AJ2194">
            <v>466.1</v>
          </cell>
        </row>
        <row r="2195">
          <cell r="AJ2195">
            <v>466.1</v>
          </cell>
        </row>
        <row r="2196">
          <cell r="AJ2196">
            <v>466.1</v>
          </cell>
        </row>
        <row r="2197">
          <cell r="AJ2197">
            <v>466.1</v>
          </cell>
        </row>
        <row r="2198">
          <cell r="AJ2198">
            <v>466.1</v>
          </cell>
        </row>
        <row r="2199">
          <cell r="AJ2199">
            <v>550</v>
          </cell>
        </row>
        <row r="2200">
          <cell r="AJ2200">
            <v>550</v>
          </cell>
        </row>
        <row r="2201">
          <cell r="AJ2201">
            <v>550</v>
          </cell>
        </row>
        <row r="2202">
          <cell r="AJ2202">
            <v>550</v>
          </cell>
        </row>
        <row r="2203">
          <cell r="AJ2203">
            <v>550</v>
          </cell>
        </row>
        <row r="2204">
          <cell r="AJ2204">
            <v>550</v>
          </cell>
        </row>
        <row r="2205">
          <cell r="AJ2205">
            <v>550</v>
          </cell>
        </row>
        <row r="2206">
          <cell r="AJ2206">
            <v>550</v>
          </cell>
        </row>
        <row r="2207">
          <cell r="AJ2207">
            <v>550</v>
          </cell>
        </row>
        <row r="2208">
          <cell r="AJ2208">
            <v>550</v>
          </cell>
        </row>
        <row r="2209">
          <cell r="AJ2209">
            <v>550</v>
          </cell>
        </row>
        <row r="2210">
          <cell r="AJ2210">
            <v>550</v>
          </cell>
        </row>
        <row r="2211">
          <cell r="AJ2211">
            <v>550</v>
          </cell>
        </row>
        <row r="2212">
          <cell r="AJ2212">
            <v>550</v>
          </cell>
        </row>
        <row r="2213">
          <cell r="AJ2213">
            <v>550</v>
          </cell>
        </row>
        <row r="2214">
          <cell r="AJ2214">
            <v>550</v>
          </cell>
        </row>
        <row r="2215">
          <cell r="AJ2215">
            <v>550</v>
          </cell>
        </row>
        <row r="2216">
          <cell r="AJ2216">
            <v>550</v>
          </cell>
        </row>
        <row r="2217">
          <cell r="AJ2217">
            <v>550</v>
          </cell>
        </row>
        <row r="2218">
          <cell r="AJ2218">
            <v>550</v>
          </cell>
        </row>
        <row r="2219">
          <cell r="AJ2219">
            <v>550</v>
          </cell>
        </row>
        <row r="2220">
          <cell r="AJ2220">
            <v>10791.2</v>
          </cell>
        </row>
        <row r="2221">
          <cell r="AJ2221">
            <v>11186.44</v>
          </cell>
        </row>
        <row r="2222">
          <cell r="AJ2222">
            <v>12118.64</v>
          </cell>
        </row>
        <row r="2223">
          <cell r="AJ2223">
            <v>13638.8</v>
          </cell>
        </row>
        <row r="2224">
          <cell r="AJ2224">
            <v>13638.8</v>
          </cell>
        </row>
        <row r="2225">
          <cell r="AJ2225">
            <v>13983.05</v>
          </cell>
        </row>
        <row r="2226">
          <cell r="AJ2226">
            <v>14184.35</v>
          </cell>
        </row>
        <row r="2227">
          <cell r="AJ2227">
            <v>14915.25</v>
          </cell>
        </row>
        <row r="2228">
          <cell r="AJ2228">
            <v>17265.919999999998</v>
          </cell>
        </row>
        <row r="2229">
          <cell r="AJ2229">
            <v>17711.86</v>
          </cell>
        </row>
        <row r="2230">
          <cell r="AJ2230">
            <v>17800.95</v>
          </cell>
        </row>
        <row r="2231">
          <cell r="AJ2231">
            <v>18644.07</v>
          </cell>
        </row>
        <row r="2232">
          <cell r="AJ2232">
            <v>19124.150000000001</v>
          </cell>
        </row>
        <row r="2233">
          <cell r="AJ2233">
            <v>19576.27</v>
          </cell>
        </row>
        <row r="2234">
          <cell r="AJ2234">
            <v>20974.58</v>
          </cell>
        </row>
        <row r="2235">
          <cell r="AJ2235">
            <v>21440.68</v>
          </cell>
        </row>
        <row r="2236">
          <cell r="AJ2236">
            <v>21582.400000000001</v>
          </cell>
        </row>
        <row r="2237">
          <cell r="AJ2237">
            <v>23305.08</v>
          </cell>
        </row>
        <row r="2238">
          <cell r="AJ2238">
            <v>23734.6</v>
          </cell>
        </row>
        <row r="2239">
          <cell r="AJ2239">
            <v>23741.64</v>
          </cell>
        </row>
        <row r="2240">
          <cell r="AJ2240">
            <v>24959</v>
          </cell>
        </row>
        <row r="2241">
          <cell r="AJ2241">
            <v>25898.880000000001</v>
          </cell>
        </row>
        <row r="2242">
          <cell r="AJ2242">
            <v>27500</v>
          </cell>
        </row>
        <row r="2243">
          <cell r="AJ2243">
            <v>29364.41</v>
          </cell>
        </row>
        <row r="2244">
          <cell r="AJ2244">
            <v>30215.360000000001</v>
          </cell>
        </row>
        <row r="2245">
          <cell r="AJ2245">
            <v>30296.61</v>
          </cell>
        </row>
        <row r="2246">
          <cell r="AJ2246">
            <v>31694.92</v>
          </cell>
        </row>
        <row r="2247">
          <cell r="AJ2247">
            <v>32373.599999999999</v>
          </cell>
        </row>
        <row r="2248">
          <cell r="AJ2248">
            <v>32373.599999999999</v>
          </cell>
        </row>
        <row r="2249">
          <cell r="AJ2249">
            <v>33347.11</v>
          </cell>
        </row>
        <row r="2250">
          <cell r="AJ2250">
            <v>34097</v>
          </cell>
        </row>
        <row r="2251">
          <cell r="AJ2251">
            <v>34097</v>
          </cell>
        </row>
        <row r="2252">
          <cell r="AJ2252">
            <v>37382</v>
          </cell>
        </row>
        <row r="2253">
          <cell r="AJ2253">
            <v>37986.639999999999</v>
          </cell>
        </row>
        <row r="2254">
          <cell r="AJ2254">
            <v>38188.639999999999</v>
          </cell>
        </row>
        <row r="2255">
          <cell r="AJ2255">
            <v>39569.42</v>
          </cell>
        </row>
        <row r="2256">
          <cell r="AJ2256">
            <v>39569.42</v>
          </cell>
        </row>
        <row r="2257">
          <cell r="AJ2257">
            <v>39569.42</v>
          </cell>
        </row>
        <row r="2258">
          <cell r="AJ2258">
            <v>40916.400000000001</v>
          </cell>
        </row>
        <row r="2259">
          <cell r="AJ2259">
            <v>40916.400000000001</v>
          </cell>
        </row>
        <row r="2260">
          <cell r="AJ2260">
            <v>40916.400000000001</v>
          </cell>
        </row>
        <row r="2261">
          <cell r="AJ2261">
            <v>40916.400000000001</v>
          </cell>
        </row>
        <row r="2262">
          <cell r="AJ2262">
            <v>40916.400000000001</v>
          </cell>
        </row>
        <row r="2263">
          <cell r="AJ2263">
            <v>40916.400000000001</v>
          </cell>
        </row>
        <row r="2264">
          <cell r="AJ2264">
            <v>41535.550000000003</v>
          </cell>
        </row>
        <row r="2265">
          <cell r="AJ2265">
            <v>43164.800000000003</v>
          </cell>
        </row>
        <row r="2266">
          <cell r="AJ2266">
            <v>43164.800000000003</v>
          </cell>
        </row>
        <row r="2267">
          <cell r="AJ2267">
            <v>46371.92</v>
          </cell>
        </row>
        <row r="2268">
          <cell r="AJ2268">
            <v>46371.92</v>
          </cell>
        </row>
        <row r="2269">
          <cell r="AJ2269">
            <v>47076.27</v>
          </cell>
        </row>
        <row r="2270">
          <cell r="AJ2270">
            <v>48474.58</v>
          </cell>
        </row>
        <row r="2271">
          <cell r="AJ2271">
            <v>49406.78</v>
          </cell>
        </row>
        <row r="2272">
          <cell r="AJ2272">
            <v>53601.69</v>
          </cell>
        </row>
        <row r="2273">
          <cell r="AJ2273">
            <v>54555.199999999997</v>
          </cell>
        </row>
        <row r="2274">
          <cell r="AJ2274">
            <v>58728.81</v>
          </cell>
        </row>
        <row r="2275">
          <cell r="AJ2275">
            <v>60145.51</v>
          </cell>
        </row>
        <row r="2276">
          <cell r="AJ2276">
            <v>63311.06</v>
          </cell>
        </row>
        <row r="2277">
          <cell r="AJ2277">
            <v>63311.06</v>
          </cell>
        </row>
        <row r="2278">
          <cell r="AJ2278">
            <v>63311.06</v>
          </cell>
        </row>
        <row r="2279">
          <cell r="AJ2279">
            <v>63311.06</v>
          </cell>
        </row>
        <row r="2280">
          <cell r="AJ2280">
            <v>63311.06</v>
          </cell>
        </row>
        <row r="2281">
          <cell r="AJ2281">
            <v>63311.06</v>
          </cell>
        </row>
        <row r="2282">
          <cell r="AJ2282">
            <v>63311.06</v>
          </cell>
        </row>
        <row r="2283">
          <cell r="AJ2283">
            <v>63311.06</v>
          </cell>
        </row>
        <row r="2284">
          <cell r="AJ2284">
            <v>63452.26</v>
          </cell>
        </row>
        <row r="2285">
          <cell r="AJ2285">
            <v>65254.239999999998</v>
          </cell>
        </row>
        <row r="2286">
          <cell r="AJ2286">
            <v>65254.239999999998</v>
          </cell>
        </row>
        <row r="2287">
          <cell r="AJ2287">
            <v>66652.539999999994</v>
          </cell>
        </row>
        <row r="2288">
          <cell r="AJ2288">
            <v>67876.639999999999</v>
          </cell>
        </row>
        <row r="2289">
          <cell r="AJ2289">
            <v>68194</v>
          </cell>
        </row>
        <row r="2290">
          <cell r="AJ2290">
            <v>69557.88</v>
          </cell>
        </row>
        <row r="2291">
          <cell r="AJ2291">
            <v>69915.25</v>
          </cell>
        </row>
        <row r="2292">
          <cell r="AJ2292">
            <v>73035.77</v>
          </cell>
        </row>
        <row r="2293">
          <cell r="AJ2293">
            <v>73035.77</v>
          </cell>
        </row>
        <row r="2294">
          <cell r="AJ2294">
            <v>75508.47</v>
          </cell>
        </row>
        <row r="2295">
          <cell r="AJ2295">
            <v>83071.100000000006</v>
          </cell>
        </row>
        <row r="2296">
          <cell r="AJ2296">
            <v>86037.93</v>
          </cell>
        </row>
        <row r="2297">
          <cell r="AJ2297">
            <v>86631.29</v>
          </cell>
        </row>
        <row r="2298">
          <cell r="AJ2298">
            <v>88924.97</v>
          </cell>
        </row>
        <row r="2299">
          <cell r="AJ2299">
            <v>90106.52</v>
          </cell>
        </row>
        <row r="2300">
          <cell r="AJ2300">
            <v>96473.33</v>
          </cell>
        </row>
        <row r="2301">
          <cell r="AJ2301">
            <v>97881.35</v>
          </cell>
        </row>
        <row r="2302">
          <cell r="AJ2302">
            <v>99714.92</v>
          </cell>
        </row>
        <row r="2303">
          <cell r="AJ2303">
            <v>99714.92</v>
          </cell>
        </row>
        <row r="2304">
          <cell r="AJ2304">
            <v>99714.92</v>
          </cell>
        </row>
        <row r="2305">
          <cell r="AJ2305">
            <v>99714.92</v>
          </cell>
        </row>
        <row r="2306">
          <cell r="AJ2306">
            <v>100872.05</v>
          </cell>
        </row>
        <row r="2307">
          <cell r="AJ2307">
            <v>104674.64</v>
          </cell>
        </row>
        <row r="2308">
          <cell r="AJ2308">
            <v>107912</v>
          </cell>
        </row>
        <row r="2309">
          <cell r="AJ2309">
            <v>111602.59</v>
          </cell>
        </row>
        <row r="2310">
          <cell r="AJ2310">
            <v>115929.8</v>
          </cell>
        </row>
        <row r="2311">
          <cell r="AJ2311">
            <v>115929.8</v>
          </cell>
        </row>
        <row r="2312">
          <cell r="AJ2312">
            <v>116544.96000000001</v>
          </cell>
        </row>
        <row r="2313">
          <cell r="AJ2313">
            <v>118673</v>
          </cell>
        </row>
        <row r="2314">
          <cell r="AJ2314">
            <v>121186.44</v>
          </cell>
        </row>
        <row r="2315">
          <cell r="AJ2315">
            <v>130793.2</v>
          </cell>
        </row>
        <row r="2316">
          <cell r="AJ2316">
            <v>139115.76</v>
          </cell>
        </row>
        <row r="2317">
          <cell r="AJ2317">
            <v>143207.4</v>
          </cell>
        </row>
        <row r="2318">
          <cell r="AJ2318">
            <v>144571.28</v>
          </cell>
        </row>
        <row r="2319">
          <cell r="AJ2319">
            <v>150026.79999999999</v>
          </cell>
        </row>
        <row r="2320">
          <cell r="AJ2320">
            <v>151076.79999999999</v>
          </cell>
        </row>
        <row r="2321">
          <cell r="AJ2321">
            <v>153529.32</v>
          </cell>
        </row>
        <row r="2322">
          <cell r="AJ2322">
            <v>158277.65</v>
          </cell>
        </row>
        <row r="2323">
          <cell r="AJ2323">
            <v>158277.65</v>
          </cell>
        </row>
        <row r="2324">
          <cell r="AJ2324">
            <v>158277.65</v>
          </cell>
        </row>
        <row r="2325">
          <cell r="AJ2325">
            <v>158277.65</v>
          </cell>
        </row>
        <row r="2326">
          <cell r="AJ2326">
            <v>158277.65</v>
          </cell>
        </row>
        <row r="2327">
          <cell r="AJ2327">
            <v>158277.65</v>
          </cell>
        </row>
        <row r="2328">
          <cell r="AJ2328">
            <v>158277.65</v>
          </cell>
        </row>
        <row r="2329">
          <cell r="AJ2329">
            <v>164171.91</v>
          </cell>
        </row>
        <row r="2330">
          <cell r="AJ2330">
            <v>166142.20000000001</v>
          </cell>
        </row>
        <row r="2331">
          <cell r="AJ2331">
            <v>172075.85</v>
          </cell>
        </row>
        <row r="2332">
          <cell r="AJ2332">
            <v>177304.4</v>
          </cell>
        </row>
        <row r="2333">
          <cell r="AJ2333">
            <v>185042.37</v>
          </cell>
        </row>
        <row r="2334">
          <cell r="AJ2334">
            <v>185487.68</v>
          </cell>
        </row>
        <row r="2335">
          <cell r="AJ2335">
            <v>189933.18</v>
          </cell>
        </row>
        <row r="2336">
          <cell r="AJ2336">
            <v>200716.32</v>
          </cell>
        </row>
        <row r="2337">
          <cell r="AJ2337">
            <v>210428.4</v>
          </cell>
        </row>
        <row r="2338">
          <cell r="AJ2338">
            <v>234545.28</v>
          </cell>
        </row>
        <row r="2339">
          <cell r="AJ2339">
            <v>252317.8</v>
          </cell>
        </row>
        <row r="2340">
          <cell r="AJ2340">
            <v>253244.24</v>
          </cell>
        </row>
        <row r="2341">
          <cell r="AJ2341">
            <v>253244.24</v>
          </cell>
        </row>
        <row r="2342">
          <cell r="AJ2342">
            <v>253244.24</v>
          </cell>
        </row>
        <row r="2343">
          <cell r="AJ2343">
            <v>253244.24</v>
          </cell>
        </row>
        <row r="2344">
          <cell r="AJ2344">
            <v>253244.24</v>
          </cell>
        </row>
        <row r="2345">
          <cell r="AJ2345">
            <v>253244.24</v>
          </cell>
        </row>
        <row r="2346">
          <cell r="AJ2346">
            <v>262267.33</v>
          </cell>
        </row>
        <row r="2347">
          <cell r="AJ2347">
            <v>289824.5</v>
          </cell>
        </row>
        <row r="2348">
          <cell r="AJ2348">
            <v>289824.5</v>
          </cell>
        </row>
        <row r="2349">
          <cell r="AJ2349">
            <v>289824.5</v>
          </cell>
        </row>
        <row r="2350">
          <cell r="AJ2350">
            <v>411161.28</v>
          </cell>
        </row>
        <row r="2351">
          <cell r="AJ2351">
            <v>463719.2</v>
          </cell>
        </row>
        <row r="2352">
          <cell r="AJ2352">
            <v>486378.6</v>
          </cell>
        </row>
        <row r="2353">
          <cell r="AJ2353">
            <v>486378.6</v>
          </cell>
        </row>
        <row r="2354">
          <cell r="AJ2354">
            <v>486378.6</v>
          </cell>
        </row>
        <row r="2355">
          <cell r="AJ2355">
            <v>486378.6</v>
          </cell>
        </row>
        <row r="2356">
          <cell r="AJ2356">
            <v>486378.6</v>
          </cell>
        </row>
        <row r="2357">
          <cell r="AJ2357">
            <v>545552</v>
          </cell>
        </row>
        <row r="2358">
          <cell r="AJ2358">
            <v>570898.68999999994</v>
          </cell>
        </row>
        <row r="2359">
          <cell r="AJ2359">
            <v>633110.6</v>
          </cell>
        </row>
        <row r="2360">
          <cell r="AJ2360">
            <v>707594.2</v>
          </cell>
        </row>
        <row r="2361">
          <cell r="AJ2361">
            <v>730836</v>
          </cell>
        </row>
        <row r="2362">
          <cell r="AJ2362">
            <v>782626.83</v>
          </cell>
        </row>
        <row r="2363">
          <cell r="AJ2363">
            <v>997149.2</v>
          </cell>
        </row>
        <row r="2364">
          <cell r="AJ2364">
            <v>997149.2</v>
          </cell>
        </row>
        <row r="2365">
          <cell r="AJ2365">
            <v>1070399.3899999999</v>
          </cell>
        </row>
        <row r="2366">
          <cell r="AJ2366">
            <v>1582776.5</v>
          </cell>
        </row>
        <row r="2367">
          <cell r="AJ2367">
            <v>1582776.5</v>
          </cell>
        </row>
        <row r="2368">
          <cell r="AJ2368">
            <v>1788537.45</v>
          </cell>
        </row>
        <row r="2369">
          <cell r="AJ2369">
            <v>2378665.3199999998</v>
          </cell>
        </row>
        <row r="2370">
          <cell r="AJ2370">
            <v>3290977.15</v>
          </cell>
        </row>
        <row r="2371">
          <cell r="AJ2371">
            <v>3567997.98</v>
          </cell>
        </row>
        <row r="2372">
          <cell r="AJ2372">
            <v>4162664.31</v>
          </cell>
        </row>
        <row r="2373">
          <cell r="AJ2373">
            <v>8919994.9499999993</v>
          </cell>
        </row>
      </sheetData>
      <sheetData sheetId="3"/>
      <sheetData sheetId="4"/>
      <sheetData sheetId="5"/>
      <sheetData sheetId="6"/>
      <sheetData sheetId="7"/>
      <sheetData sheetId="8"/>
      <sheetData sheetId="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днт)"/>
      <sheetName val="юрики 466,1"/>
      <sheetName val="физики 466,1 (2)"/>
      <sheetName val="550"/>
      <sheetName val="все466,1 "/>
      <sheetName val="Лист1"/>
      <sheetName val="сс"/>
      <sheetName val="Реестр исполненных"/>
      <sheetName val="Лист2"/>
    </sheetNames>
    <sheetDataSet>
      <sheetData sheetId="0"/>
      <sheetData sheetId="1">
        <row r="2376">
          <cell r="AL2376">
            <v>1296694.8900000001</v>
          </cell>
        </row>
      </sheetData>
      <sheetData sheetId="2">
        <row r="2">
          <cell r="AJ2">
            <v>466.1</v>
          </cell>
        </row>
        <row r="3">
          <cell r="AJ3">
            <v>466.1</v>
          </cell>
        </row>
        <row r="4">
          <cell r="AJ4">
            <v>466.1</v>
          </cell>
        </row>
        <row r="5">
          <cell r="AJ5">
            <v>466.1</v>
          </cell>
        </row>
        <row r="6">
          <cell r="AJ6">
            <v>466.1</v>
          </cell>
        </row>
        <row r="7">
          <cell r="AJ7">
            <v>466.1</v>
          </cell>
        </row>
        <row r="8">
          <cell r="AJ8">
            <v>466.1</v>
          </cell>
        </row>
        <row r="9">
          <cell r="AJ9">
            <v>466.1</v>
          </cell>
        </row>
        <row r="10">
          <cell r="AJ10">
            <v>466.1</v>
          </cell>
        </row>
        <row r="11">
          <cell r="AJ11">
            <v>466.1</v>
          </cell>
        </row>
        <row r="12">
          <cell r="AJ12">
            <v>466.1</v>
          </cell>
        </row>
        <row r="13">
          <cell r="AJ13">
            <v>466.1</v>
          </cell>
        </row>
        <row r="14">
          <cell r="AJ14">
            <v>466.1</v>
          </cell>
        </row>
        <row r="15">
          <cell r="AJ15">
            <v>466.1</v>
          </cell>
        </row>
        <row r="16">
          <cell r="AJ16">
            <v>466.1</v>
          </cell>
        </row>
        <row r="17">
          <cell r="AJ17">
            <v>466.1</v>
          </cell>
        </row>
        <row r="18">
          <cell r="AJ18">
            <v>466.1</v>
          </cell>
        </row>
        <row r="19">
          <cell r="AJ19">
            <v>466.1</v>
          </cell>
        </row>
        <row r="20">
          <cell r="AJ20">
            <v>466.1</v>
          </cell>
        </row>
        <row r="21">
          <cell r="AJ21">
            <v>466.1</v>
          </cell>
        </row>
        <row r="22">
          <cell r="AJ22">
            <v>466.1</v>
          </cell>
        </row>
        <row r="23">
          <cell r="AJ23">
            <v>466.1</v>
          </cell>
        </row>
        <row r="24">
          <cell r="AJ24">
            <v>466.1</v>
          </cell>
        </row>
        <row r="25">
          <cell r="AJ25">
            <v>466.1</v>
          </cell>
        </row>
        <row r="26">
          <cell r="AJ26">
            <v>466.1</v>
          </cell>
        </row>
        <row r="27">
          <cell r="AJ27">
            <v>466.1</v>
          </cell>
        </row>
        <row r="28">
          <cell r="AJ28">
            <v>466.1</v>
          </cell>
        </row>
        <row r="29">
          <cell r="AJ29">
            <v>466.1</v>
          </cell>
        </row>
        <row r="30">
          <cell r="AJ30">
            <v>466.1</v>
          </cell>
        </row>
        <row r="31">
          <cell r="AJ31">
            <v>466.1</v>
          </cell>
        </row>
        <row r="32">
          <cell r="AJ32">
            <v>466.1</v>
          </cell>
        </row>
        <row r="33">
          <cell r="AJ33">
            <v>466.1</v>
          </cell>
        </row>
        <row r="34">
          <cell r="AJ34">
            <v>466.1</v>
          </cell>
        </row>
        <row r="35">
          <cell r="AJ35">
            <v>466.1</v>
          </cell>
        </row>
        <row r="36">
          <cell r="AJ36">
            <v>466.1</v>
          </cell>
        </row>
        <row r="37">
          <cell r="AJ37">
            <v>466.1</v>
          </cell>
        </row>
        <row r="38">
          <cell r="AJ38">
            <v>466.1</v>
          </cell>
        </row>
        <row r="39">
          <cell r="AJ39">
            <v>466.1</v>
          </cell>
        </row>
        <row r="40">
          <cell r="AJ40">
            <v>466.1</v>
          </cell>
        </row>
        <row r="41">
          <cell r="AJ41">
            <v>466.1</v>
          </cell>
        </row>
        <row r="42">
          <cell r="AJ42">
            <v>466.1</v>
          </cell>
        </row>
        <row r="43">
          <cell r="AJ43">
            <v>466.1</v>
          </cell>
        </row>
        <row r="44">
          <cell r="AJ44">
            <v>466.1</v>
          </cell>
        </row>
        <row r="45">
          <cell r="AJ45">
            <v>466.1</v>
          </cell>
        </row>
        <row r="46">
          <cell r="AJ46">
            <v>466.1</v>
          </cell>
        </row>
        <row r="47">
          <cell r="AJ47">
            <v>466.1</v>
          </cell>
        </row>
        <row r="48">
          <cell r="AJ48">
            <v>466.1</v>
          </cell>
        </row>
        <row r="49">
          <cell r="AJ49">
            <v>466.1</v>
          </cell>
        </row>
        <row r="50">
          <cell r="AJ50">
            <v>466.1</v>
          </cell>
        </row>
        <row r="51">
          <cell r="AJ51">
            <v>466.1</v>
          </cell>
        </row>
        <row r="52">
          <cell r="AJ52">
            <v>466.1</v>
          </cell>
        </row>
        <row r="53">
          <cell r="AJ53">
            <v>466.1</v>
          </cell>
        </row>
        <row r="54">
          <cell r="AJ54">
            <v>466.1</v>
          </cell>
        </row>
        <row r="55">
          <cell r="AJ55">
            <v>466.1</v>
          </cell>
        </row>
        <row r="56">
          <cell r="AJ56">
            <v>466.1</v>
          </cell>
        </row>
        <row r="57">
          <cell r="AJ57">
            <v>466.1</v>
          </cell>
        </row>
        <row r="58">
          <cell r="AJ58">
            <v>466.1</v>
          </cell>
        </row>
        <row r="59">
          <cell r="AJ59">
            <v>466.1</v>
          </cell>
        </row>
        <row r="60">
          <cell r="AJ60">
            <v>466.1</v>
          </cell>
        </row>
        <row r="61">
          <cell r="AJ61">
            <v>466.1</v>
          </cell>
        </row>
        <row r="62">
          <cell r="AJ62">
            <v>466.1</v>
          </cell>
        </row>
        <row r="63">
          <cell r="AJ63">
            <v>466.1</v>
          </cell>
        </row>
        <row r="64">
          <cell r="AJ64">
            <v>466.1</v>
          </cell>
        </row>
        <row r="65">
          <cell r="AJ65">
            <v>466.1</v>
          </cell>
        </row>
        <row r="66">
          <cell r="AJ66">
            <v>466.1</v>
          </cell>
        </row>
        <row r="67">
          <cell r="AJ67">
            <v>466.1</v>
          </cell>
        </row>
        <row r="68">
          <cell r="AJ68">
            <v>466.1</v>
          </cell>
        </row>
        <row r="69">
          <cell r="AJ69">
            <v>466.1</v>
          </cell>
        </row>
        <row r="70">
          <cell r="AJ70">
            <v>466.1</v>
          </cell>
        </row>
        <row r="71">
          <cell r="AJ71">
            <v>466.1</v>
          </cell>
        </row>
        <row r="72">
          <cell r="AJ72">
            <v>466.1</v>
          </cell>
        </row>
        <row r="73">
          <cell r="AJ73">
            <v>466.1</v>
          </cell>
        </row>
        <row r="74">
          <cell r="AJ74">
            <v>466.1</v>
          </cell>
        </row>
        <row r="75">
          <cell r="AJ75">
            <v>466.1</v>
          </cell>
        </row>
        <row r="76">
          <cell r="AJ76">
            <v>466.1</v>
          </cell>
        </row>
        <row r="77">
          <cell r="AJ77">
            <v>466.1</v>
          </cell>
        </row>
        <row r="78">
          <cell r="AJ78">
            <v>466.1</v>
          </cell>
        </row>
        <row r="79">
          <cell r="AJ79">
            <v>466.1</v>
          </cell>
        </row>
        <row r="80">
          <cell r="AJ80">
            <v>466.1</v>
          </cell>
        </row>
        <row r="81">
          <cell r="AJ81">
            <v>466.1</v>
          </cell>
        </row>
        <row r="82">
          <cell r="AJ82">
            <v>466.1</v>
          </cell>
        </row>
        <row r="83">
          <cell r="AJ83">
            <v>466.1</v>
          </cell>
        </row>
        <row r="84">
          <cell r="AJ84">
            <v>466.1</v>
          </cell>
        </row>
        <row r="85">
          <cell r="AJ85">
            <v>466.1</v>
          </cell>
        </row>
        <row r="86">
          <cell r="AJ86">
            <v>466.1</v>
          </cell>
        </row>
        <row r="87">
          <cell r="AJ87">
            <v>466.1</v>
          </cell>
        </row>
        <row r="88">
          <cell r="AJ88">
            <v>466.1</v>
          </cell>
        </row>
        <row r="89">
          <cell r="AJ89">
            <v>466.1</v>
          </cell>
        </row>
        <row r="90">
          <cell r="AJ90">
            <v>466.1</v>
          </cell>
        </row>
        <row r="91">
          <cell r="AJ91">
            <v>466.1</v>
          </cell>
        </row>
        <row r="92">
          <cell r="AJ92">
            <v>466.1</v>
          </cell>
        </row>
        <row r="93">
          <cell r="AJ93">
            <v>466.1</v>
          </cell>
        </row>
        <row r="94">
          <cell r="AJ94">
            <v>466.1</v>
          </cell>
        </row>
        <row r="95">
          <cell r="AJ95">
            <v>466.1</v>
          </cell>
        </row>
        <row r="96">
          <cell r="AJ96">
            <v>466.1</v>
          </cell>
        </row>
        <row r="97">
          <cell r="AJ97">
            <v>466.1</v>
          </cell>
        </row>
        <row r="98">
          <cell r="AJ98">
            <v>466.1</v>
          </cell>
        </row>
        <row r="99">
          <cell r="AJ99">
            <v>466.1</v>
          </cell>
        </row>
        <row r="100">
          <cell r="AJ100">
            <v>466.1</v>
          </cell>
        </row>
        <row r="101">
          <cell r="AJ101">
            <v>466.1</v>
          </cell>
        </row>
        <row r="102">
          <cell r="AJ102">
            <v>466.1</v>
          </cell>
        </row>
        <row r="103">
          <cell r="AJ103">
            <v>466.1</v>
          </cell>
        </row>
        <row r="104">
          <cell r="AJ104">
            <v>466.1</v>
          </cell>
        </row>
        <row r="105">
          <cell r="AJ105">
            <v>466.1</v>
          </cell>
        </row>
        <row r="106">
          <cell r="AJ106">
            <v>466.1</v>
          </cell>
        </row>
        <row r="107">
          <cell r="AJ107">
            <v>466.1</v>
          </cell>
        </row>
        <row r="108">
          <cell r="AJ108">
            <v>466.1</v>
          </cell>
        </row>
        <row r="109">
          <cell r="AJ109">
            <v>466.1</v>
          </cell>
        </row>
        <row r="110">
          <cell r="AJ110">
            <v>466.1</v>
          </cell>
        </row>
        <row r="111">
          <cell r="AJ111">
            <v>466.1</v>
          </cell>
        </row>
        <row r="112">
          <cell r="AJ112">
            <v>466.1</v>
          </cell>
        </row>
        <row r="113">
          <cell r="AJ113">
            <v>466.1</v>
          </cell>
        </row>
        <row r="114">
          <cell r="AJ114">
            <v>466.1</v>
          </cell>
        </row>
        <row r="115">
          <cell r="AJ115">
            <v>466.1</v>
          </cell>
        </row>
        <row r="116">
          <cell r="AJ116">
            <v>466.1</v>
          </cell>
        </row>
        <row r="117">
          <cell r="AJ117">
            <v>466.1</v>
          </cell>
        </row>
        <row r="118">
          <cell r="AJ118">
            <v>466.1</v>
          </cell>
        </row>
        <row r="119">
          <cell r="AJ119">
            <v>466.1</v>
          </cell>
        </row>
        <row r="120">
          <cell r="AJ120">
            <v>466.1</v>
          </cell>
        </row>
        <row r="121">
          <cell r="AJ121">
            <v>466.1</v>
          </cell>
        </row>
        <row r="122">
          <cell r="AJ122">
            <v>466.1</v>
          </cell>
        </row>
        <row r="123">
          <cell r="AJ123">
            <v>466.1</v>
          </cell>
        </row>
        <row r="124">
          <cell r="AJ124">
            <v>466.1</v>
          </cell>
        </row>
        <row r="125">
          <cell r="AJ125">
            <v>466.1</v>
          </cell>
        </row>
        <row r="126">
          <cell r="AJ126">
            <v>466.1</v>
          </cell>
        </row>
        <row r="127">
          <cell r="AJ127">
            <v>466.1</v>
          </cell>
        </row>
        <row r="128">
          <cell r="AJ128">
            <v>466.1</v>
          </cell>
        </row>
        <row r="129">
          <cell r="AJ129">
            <v>466.1</v>
          </cell>
        </row>
        <row r="130">
          <cell r="AJ130">
            <v>466.1</v>
          </cell>
        </row>
        <row r="131">
          <cell r="AJ131">
            <v>466.1</v>
          </cell>
        </row>
        <row r="132">
          <cell r="AJ132">
            <v>466.1</v>
          </cell>
        </row>
        <row r="133">
          <cell r="AJ133">
            <v>466.1</v>
          </cell>
        </row>
        <row r="134">
          <cell r="AJ134">
            <v>466.1</v>
          </cell>
        </row>
        <row r="135">
          <cell r="AJ135">
            <v>466.1</v>
          </cell>
        </row>
        <row r="136">
          <cell r="AJ136">
            <v>466.1</v>
          </cell>
        </row>
        <row r="137">
          <cell r="AJ137">
            <v>466.1</v>
          </cell>
        </row>
        <row r="138">
          <cell r="AJ138">
            <v>466.1</v>
          </cell>
        </row>
        <row r="139">
          <cell r="AJ139">
            <v>466.1</v>
          </cell>
        </row>
        <row r="140">
          <cell r="AJ140">
            <v>466.1</v>
          </cell>
        </row>
        <row r="141">
          <cell r="AJ141">
            <v>466.1</v>
          </cell>
        </row>
        <row r="142">
          <cell r="AJ142">
            <v>466.1</v>
          </cell>
        </row>
        <row r="143">
          <cell r="AJ143">
            <v>466.1</v>
          </cell>
        </row>
        <row r="144">
          <cell r="AJ144">
            <v>466.1</v>
          </cell>
        </row>
        <row r="145">
          <cell r="AJ145">
            <v>466.1</v>
          </cell>
        </row>
        <row r="146">
          <cell r="AJ146">
            <v>466.1</v>
          </cell>
        </row>
        <row r="147">
          <cell r="AJ147">
            <v>466.1</v>
          </cell>
        </row>
        <row r="148">
          <cell r="AJ148">
            <v>466.1</v>
          </cell>
        </row>
        <row r="149">
          <cell r="AJ149">
            <v>466.1</v>
          </cell>
        </row>
        <row r="150">
          <cell r="AJ150">
            <v>466.1</v>
          </cell>
        </row>
        <row r="151">
          <cell r="AJ151">
            <v>466.1</v>
          </cell>
        </row>
        <row r="152">
          <cell r="AJ152">
            <v>466.1</v>
          </cell>
        </row>
        <row r="153">
          <cell r="AJ153">
            <v>466.1</v>
          </cell>
        </row>
        <row r="154">
          <cell r="AJ154">
            <v>466.1</v>
          </cell>
        </row>
        <row r="155">
          <cell r="AJ155">
            <v>466.1</v>
          </cell>
        </row>
        <row r="156">
          <cell r="AJ156">
            <v>466.1</v>
          </cell>
        </row>
        <row r="157">
          <cell r="AJ157">
            <v>466.1</v>
          </cell>
        </row>
        <row r="158">
          <cell r="AJ158">
            <v>466.1</v>
          </cell>
        </row>
        <row r="159">
          <cell r="AJ159">
            <v>466.1</v>
          </cell>
        </row>
        <row r="160">
          <cell r="AJ160">
            <v>466.1</v>
          </cell>
        </row>
        <row r="161">
          <cell r="AJ161">
            <v>466.1</v>
          </cell>
        </row>
        <row r="162">
          <cell r="AJ162">
            <v>466.1</v>
          </cell>
        </row>
        <row r="163">
          <cell r="AJ163">
            <v>466.1</v>
          </cell>
        </row>
        <row r="164">
          <cell r="AJ164">
            <v>466.1</v>
          </cell>
        </row>
        <row r="165">
          <cell r="AJ165">
            <v>466.1</v>
          </cell>
        </row>
        <row r="166">
          <cell r="AJ166">
            <v>466.1</v>
          </cell>
        </row>
        <row r="167">
          <cell r="AJ167">
            <v>466.1</v>
          </cell>
        </row>
        <row r="168">
          <cell r="AJ168">
            <v>466.1</v>
          </cell>
        </row>
        <row r="169">
          <cell r="AJ169">
            <v>466.1</v>
          </cell>
        </row>
        <row r="170">
          <cell r="AJ170">
            <v>466.1</v>
          </cell>
        </row>
        <row r="171">
          <cell r="AJ171">
            <v>466.1</v>
          </cell>
        </row>
        <row r="172">
          <cell r="AJ172">
            <v>466.1</v>
          </cell>
        </row>
        <row r="173">
          <cell r="AJ173">
            <v>466.1</v>
          </cell>
        </row>
        <row r="174">
          <cell r="AJ174">
            <v>466.1</v>
          </cell>
        </row>
        <row r="175">
          <cell r="AJ175">
            <v>466.1</v>
          </cell>
        </row>
        <row r="176">
          <cell r="AJ176">
            <v>466.1</v>
          </cell>
        </row>
        <row r="177">
          <cell r="AJ177">
            <v>466.1</v>
          </cell>
        </row>
        <row r="178">
          <cell r="AJ178">
            <v>466.1</v>
          </cell>
        </row>
        <row r="179">
          <cell r="AJ179">
            <v>466.1</v>
          </cell>
        </row>
        <row r="180">
          <cell r="AJ180">
            <v>466.1</v>
          </cell>
        </row>
        <row r="181">
          <cell r="AJ181">
            <v>466.1</v>
          </cell>
        </row>
        <row r="182">
          <cell r="AJ182">
            <v>466.1</v>
          </cell>
        </row>
        <row r="183">
          <cell r="AJ183">
            <v>466.1</v>
          </cell>
        </row>
        <row r="184">
          <cell r="AJ184">
            <v>466.1</v>
          </cell>
        </row>
        <row r="185">
          <cell r="AJ185">
            <v>466.1</v>
          </cell>
        </row>
        <row r="186">
          <cell r="AJ186">
            <v>466.1</v>
          </cell>
        </row>
        <row r="187">
          <cell r="AJ187">
            <v>466.1</v>
          </cell>
        </row>
        <row r="188">
          <cell r="AJ188">
            <v>466.1</v>
          </cell>
        </row>
        <row r="189">
          <cell r="AJ189">
            <v>466.1</v>
          </cell>
        </row>
        <row r="190">
          <cell r="AJ190">
            <v>466.1</v>
          </cell>
        </row>
        <row r="191">
          <cell r="AJ191">
            <v>466.1</v>
          </cell>
        </row>
        <row r="192">
          <cell r="AJ192">
            <v>466.1</v>
          </cell>
        </row>
        <row r="193">
          <cell r="AJ193">
            <v>466.1</v>
          </cell>
        </row>
        <row r="194">
          <cell r="AJ194">
            <v>466.1</v>
          </cell>
        </row>
        <row r="195">
          <cell r="AJ195">
            <v>466.1</v>
          </cell>
        </row>
        <row r="196">
          <cell r="AJ196">
            <v>466.1</v>
          </cell>
        </row>
        <row r="197">
          <cell r="AJ197">
            <v>466.1</v>
          </cell>
        </row>
        <row r="198">
          <cell r="AJ198">
            <v>466.1</v>
          </cell>
        </row>
        <row r="199">
          <cell r="AJ199">
            <v>466.1</v>
          </cell>
        </row>
        <row r="200">
          <cell r="AJ200">
            <v>466.1</v>
          </cell>
        </row>
        <row r="201">
          <cell r="AJ201">
            <v>466.1</v>
          </cell>
        </row>
        <row r="202">
          <cell r="AJ202">
            <v>466.1</v>
          </cell>
        </row>
        <row r="203">
          <cell r="AJ203">
            <v>466.1</v>
          </cell>
        </row>
        <row r="204">
          <cell r="AJ204">
            <v>466.1</v>
          </cell>
        </row>
        <row r="205">
          <cell r="AJ205">
            <v>466.1</v>
          </cell>
        </row>
        <row r="206">
          <cell r="AJ206">
            <v>466.1</v>
          </cell>
        </row>
        <row r="207">
          <cell r="AJ207">
            <v>466.1</v>
          </cell>
        </row>
        <row r="208">
          <cell r="AJ208">
            <v>466.1</v>
          </cell>
        </row>
        <row r="209">
          <cell r="AJ209">
            <v>466.1</v>
          </cell>
        </row>
        <row r="210">
          <cell r="AJ210">
            <v>466.1</v>
          </cell>
        </row>
        <row r="211">
          <cell r="AJ211">
            <v>466.1</v>
          </cell>
        </row>
        <row r="212">
          <cell r="AJ212">
            <v>466.1</v>
          </cell>
        </row>
        <row r="213">
          <cell r="AJ213">
            <v>466.1</v>
          </cell>
        </row>
        <row r="214">
          <cell r="AJ214">
            <v>466.1</v>
          </cell>
        </row>
        <row r="215">
          <cell r="AJ215">
            <v>466.1</v>
          </cell>
        </row>
        <row r="216">
          <cell r="AJ216">
            <v>466.1</v>
          </cell>
        </row>
        <row r="217">
          <cell r="AJ217">
            <v>466.1</v>
          </cell>
        </row>
        <row r="218">
          <cell r="AJ218">
            <v>466.1</v>
          </cell>
        </row>
        <row r="219">
          <cell r="AJ219">
            <v>466.1</v>
          </cell>
        </row>
        <row r="220">
          <cell r="AJ220">
            <v>466.1</v>
          </cell>
        </row>
        <row r="221">
          <cell r="AJ221">
            <v>466.1</v>
          </cell>
        </row>
        <row r="222">
          <cell r="AJ222">
            <v>466.1</v>
          </cell>
        </row>
        <row r="223">
          <cell r="AJ223">
            <v>466.1</v>
          </cell>
        </row>
        <row r="224">
          <cell r="AJ224">
            <v>466.1</v>
          </cell>
        </row>
        <row r="225">
          <cell r="AJ225">
            <v>466.1</v>
          </cell>
        </row>
        <row r="226">
          <cell r="AJ226">
            <v>466.1</v>
          </cell>
        </row>
        <row r="227">
          <cell r="AJ227">
            <v>466.1</v>
          </cell>
        </row>
        <row r="228">
          <cell r="AJ228">
            <v>466.1</v>
          </cell>
        </row>
        <row r="229">
          <cell r="AJ229">
            <v>466.1</v>
          </cell>
        </row>
        <row r="230">
          <cell r="AJ230">
            <v>466.1</v>
          </cell>
        </row>
        <row r="231">
          <cell r="AJ231">
            <v>466.1</v>
          </cell>
        </row>
        <row r="232">
          <cell r="AJ232">
            <v>466.1</v>
          </cell>
        </row>
        <row r="233">
          <cell r="AJ233">
            <v>466.1</v>
          </cell>
        </row>
        <row r="234">
          <cell r="AJ234">
            <v>466.1</v>
          </cell>
        </row>
        <row r="235">
          <cell r="AJ235">
            <v>466.1</v>
          </cell>
        </row>
        <row r="236">
          <cell r="AJ236">
            <v>466.1</v>
          </cell>
        </row>
        <row r="237">
          <cell r="AJ237">
            <v>466.1</v>
          </cell>
        </row>
        <row r="238">
          <cell r="AJ238">
            <v>466.1</v>
          </cell>
        </row>
        <row r="239">
          <cell r="AJ239">
            <v>466.1</v>
          </cell>
        </row>
        <row r="240">
          <cell r="AJ240">
            <v>466.1</v>
          </cell>
        </row>
        <row r="241">
          <cell r="AJ241">
            <v>466.1</v>
          </cell>
        </row>
        <row r="242">
          <cell r="AJ242">
            <v>466.1</v>
          </cell>
        </row>
        <row r="243">
          <cell r="AJ243">
            <v>466.1</v>
          </cell>
        </row>
        <row r="244">
          <cell r="AJ244">
            <v>466.1</v>
          </cell>
        </row>
        <row r="245">
          <cell r="AJ245">
            <v>466.1</v>
          </cell>
        </row>
        <row r="246">
          <cell r="AJ246">
            <v>466.1</v>
          </cell>
        </row>
        <row r="247">
          <cell r="AJ247">
            <v>466.1</v>
          </cell>
        </row>
        <row r="248">
          <cell r="AJ248">
            <v>466.1</v>
          </cell>
        </row>
        <row r="249">
          <cell r="AJ249">
            <v>466.1</v>
          </cell>
        </row>
        <row r="250">
          <cell r="AJ250">
            <v>466.1</v>
          </cell>
        </row>
        <row r="251">
          <cell r="AJ251">
            <v>466.1</v>
          </cell>
        </row>
        <row r="252">
          <cell r="AJ252">
            <v>466.1</v>
          </cell>
        </row>
        <row r="253">
          <cell r="AJ253">
            <v>466.1</v>
          </cell>
        </row>
        <row r="254">
          <cell r="AJ254">
            <v>466.1</v>
          </cell>
        </row>
        <row r="255">
          <cell r="AJ255">
            <v>466.1</v>
          </cell>
        </row>
        <row r="256">
          <cell r="AJ256">
            <v>466.1</v>
          </cell>
        </row>
        <row r="257">
          <cell r="AJ257">
            <v>466.1</v>
          </cell>
        </row>
        <row r="258">
          <cell r="AJ258">
            <v>466.1</v>
          </cell>
        </row>
        <row r="259">
          <cell r="AJ259">
            <v>466.1</v>
          </cell>
        </row>
        <row r="260">
          <cell r="AJ260">
            <v>466.1</v>
          </cell>
        </row>
        <row r="261">
          <cell r="AJ261">
            <v>466.1</v>
          </cell>
        </row>
        <row r="262">
          <cell r="AJ262">
            <v>466.1</v>
          </cell>
        </row>
        <row r="263">
          <cell r="AJ263">
            <v>466.1</v>
          </cell>
        </row>
        <row r="264">
          <cell r="AJ264">
            <v>466.1</v>
          </cell>
        </row>
        <row r="265">
          <cell r="AJ265">
            <v>466.1</v>
          </cell>
        </row>
        <row r="266">
          <cell r="AJ266">
            <v>466.1</v>
          </cell>
        </row>
        <row r="267">
          <cell r="AJ267">
            <v>466.1</v>
          </cell>
        </row>
        <row r="268">
          <cell r="AJ268">
            <v>466.1</v>
          </cell>
        </row>
        <row r="269">
          <cell r="AJ269">
            <v>466.1</v>
          </cell>
        </row>
        <row r="270">
          <cell r="AJ270">
            <v>466.1</v>
          </cell>
        </row>
        <row r="271">
          <cell r="AJ271">
            <v>466.1</v>
          </cell>
        </row>
        <row r="272">
          <cell r="AJ272">
            <v>466.1</v>
          </cell>
        </row>
        <row r="273">
          <cell r="AJ273">
            <v>466.1</v>
          </cell>
        </row>
        <row r="274">
          <cell r="AJ274">
            <v>466.1</v>
          </cell>
        </row>
        <row r="275">
          <cell r="AJ275">
            <v>466.1</v>
          </cell>
        </row>
        <row r="276">
          <cell r="AJ276">
            <v>466.1</v>
          </cell>
        </row>
        <row r="277">
          <cell r="AJ277">
            <v>466.1</v>
          </cell>
        </row>
        <row r="278">
          <cell r="AJ278">
            <v>466.1</v>
          </cell>
        </row>
        <row r="279">
          <cell r="AJ279">
            <v>466.1</v>
          </cell>
        </row>
        <row r="280">
          <cell r="AJ280">
            <v>466.1</v>
          </cell>
        </row>
        <row r="281">
          <cell r="AJ281">
            <v>466.1</v>
          </cell>
        </row>
        <row r="282">
          <cell r="AJ282">
            <v>466.1</v>
          </cell>
        </row>
        <row r="283">
          <cell r="AJ283">
            <v>466.1</v>
          </cell>
        </row>
        <row r="284">
          <cell r="AJ284">
            <v>466.1</v>
          </cell>
        </row>
        <row r="285">
          <cell r="AJ285">
            <v>466.1</v>
          </cell>
        </row>
        <row r="286">
          <cell r="AJ286">
            <v>466.1</v>
          </cell>
        </row>
        <row r="287">
          <cell r="AJ287">
            <v>466.1</v>
          </cell>
        </row>
        <row r="288">
          <cell r="AJ288">
            <v>466.1</v>
          </cell>
        </row>
        <row r="289">
          <cell r="AJ289">
            <v>466.1</v>
          </cell>
        </row>
        <row r="290">
          <cell r="AJ290">
            <v>466.1</v>
          </cell>
        </row>
        <row r="291">
          <cell r="AJ291">
            <v>466.1</v>
          </cell>
        </row>
        <row r="292">
          <cell r="AJ292">
            <v>466.1</v>
          </cell>
        </row>
        <row r="293">
          <cell r="AJ293">
            <v>466.1</v>
          </cell>
        </row>
        <row r="294">
          <cell r="AJ294">
            <v>466.1</v>
          </cell>
        </row>
        <row r="295">
          <cell r="AJ295">
            <v>466.1</v>
          </cell>
        </row>
        <row r="296">
          <cell r="AJ296">
            <v>466.1</v>
          </cell>
        </row>
        <row r="297">
          <cell r="AJ297">
            <v>466.1</v>
          </cell>
        </row>
        <row r="298">
          <cell r="AJ298">
            <v>466.1</v>
          </cell>
        </row>
        <row r="299">
          <cell r="AJ299">
            <v>466.1</v>
          </cell>
        </row>
        <row r="300">
          <cell r="AJ300">
            <v>466.1</v>
          </cell>
        </row>
        <row r="301">
          <cell r="AJ301">
            <v>466.1</v>
          </cell>
        </row>
        <row r="302">
          <cell r="AJ302">
            <v>466.1</v>
          </cell>
        </row>
        <row r="303">
          <cell r="AJ303">
            <v>466.1</v>
          </cell>
        </row>
        <row r="304">
          <cell r="AJ304">
            <v>466.1</v>
          </cell>
        </row>
        <row r="305">
          <cell r="AJ305">
            <v>466.1</v>
          </cell>
        </row>
        <row r="306">
          <cell r="AJ306">
            <v>466.1</v>
          </cell>
        </row>
        <row r="307">
          <cell r="AJ307">
            <v>466.1</v>
          </cell>
        </row>
        <row r="308">
          <cell r="AJ308">
            <v>466.1</v>
          </cell>
        </row>
        <row r="309">
          <cell r="AJ309">
            <v>466.1</v>
          </cell>
        </row>
        <row r="310">
          <cell r="AJ310">
            <v>466.1</v>
          </cell>
        </row>
        <row r="311">
          <cell r="AJ311">
            <v>466.1</v>
          </cell>
        </row>
        <row r="312">
          <cell r="AJ312">
            <v>466.1</v>
          </cell>
        </row>
        <row r="313">
          <cell r="AJ313">
            <v>466.1</v>
          </cell>
        </row>
        <row r="314">
          <cell r="AJ314">
            <v>466.1</v>
          </cell>
        </row>
        <row r="315">
          <cell r="AJ315">
            <v>466.1</v>
          </cell>
        </row>
        <row r="316">
          <cell r="AJ316">
            <v>466.1</v>
          </cell>
        </row>
        <row r="317">
          <cell r="AJ317">
            <v>466.1</v>
          </cell>
        </row>
        <row r="318">
          <cell r="AJ318">
            <v>466.1</v>
          </cell>
        </row>
        <row r="319">
          <cell r="AJ319">
            <v>466.1</v>
          </cell>
        </row>
        <row r="320">
          <cell r="AJ320">
            <v>466.1</v>
          </cell>
        </row>
        <row r="321">
          <cell r="AJ321">
            <v>466.1</v>
          </cell>
        </row>
        <row r="322">
          <cell r="AJ322">
            <v>466.1</v>
          </cell>
        </row>
        <row r="323">
          <cell r="AJ323">
            <v>466.1</v>
          </cell>
        </row>
        <row r="324">
          <cell r="AJ324">
            <v>466.1</v>
          </cell>
        </row>
        <row r="325">
          <cell r="AJ325">
            <v>466.1</v>
          </cell>
        </row>
        <row r="326">
          <cell r="AJ326">
            <v>466.1</v>
          </cell>
        </row>
        <row r="327">
          <cell r="AJ327">
            <v>466.1</v>
          </cell>
        </row>
        <row r="328">
          <cell r="AJ328">
            <v>466.1</v>
          </cell>
        </row>
        <row r="329">
          <cell r="AJ329">
            <v>466.1</v>
          </cell>
        </row>
        <row r="330">
          <cell r="AJ330">
            <v>466.1</v>
          </cell>
        </row>
        <row r="331">
          <cell r="AJ331">
            <v>466.1</v>
          </cell>
        </row>
        <row r="332">
          <cell r="AJ332">
            <v>466.1</v>
          </cell>
        </row>
        <row r="333">
          <cell r="AJ333">
            <v>466.1</v>
          </cell>
        </row>
        <row r="334">
          <cell r="AJ334">
            <v>466.1</v>
          </cell>
        </row>
        <row r="335">
          <cell r="AJ335">
            <v>466.1</v>
          </cell>
        </row>
        <row r="336">
          <cell r="AJ336">
            <v>466.1</v>
          </cell>
        </row>
        <row r="337">
          <cell r="AJ337">
            <v>466.1</v>
          </cell>
        </row>
        <row r="338">
          <cell r="AJ338">
            <v>466.1</v>
          </cell>
        </row>
        <row r="339">
          <cell r="AJ339">
            <v>466.1</v>
          </cell>
        </row>
        <row r="340">
          <cell r="AJ340">
            <v>466.1</v>
          </cell>
        </row>
        <row r="341">
          <cell r="AJ341">
            <v>466.1</v>
          </cell>
        </row>
        <row r="342">
          <cell r="AJ342">
            <v>466.1</v>
          </cell>
        </row>
        <row r="343">
          <cell r="AJ343">
            <v>466.1</v>
          </cell>
        </row>
        <row r="344">
          <cell r="AJ344">
            <v>466.1</v>
          </cell>
        </row>
        <row r="345">
          <cell r="AJ345">
            <v>466.1</v>
          </cell>
        </row>
        <row r="346">
          <cell r="AJ346">
            <v>466.1</v>
          </cell>
        </row>
        <row r="347">
          <cell r="AJ347">
            <v>466.1</v>
          </cell>
        </row>
        <row r="348">
          <cell r="AJ348">
            <v>466.1</v>
          </cell>
        </row>
        <row r="349">
          <cell r="AJ349">
            <v>466.1</v>
          </cell>
        </row>
        <row r="350">
          <cell r="AJ350">
            <v>466.1</v>
          </cell>
        </row>
        <row r="351">
          <cell r="AJ351">
            <v>466.1</v>
          </cell>
        </row>
        <row r="352">
          <cell r="AJ352">
            <v>466.1</v>
          </cell>
        </row>
        <row r="353">
          <cell r="AJ353">
            <v>466.1</v>
          </cell>
        </row>
        <row r="354">
          <cell r="AJ354">
            <v>466.1</v>
          </cell>
        </row>
        <row r="355">
          <cell r="AJ355">
            <v>466.1</v>
          </cell>
        </row>
        <row r="356">
          <cell r="AJ356">
            <v>466.1</v>
          </cell>
        </row>
        <row r="357">
          <cell r="AJ357">
            <v>466.1</v>
          </cell>
        </row>
        <row r="358">
          <cell r="AJ358">
            <v>466.1</v>
          </cell>
        </row>
        <row r="359">
          <cell r="AJ359">
            <v>466.1</v>
          </cell>
        </row>
        <row r="360">
          <cell r="AJ360">
            <v>466.1</v>
          </cell>
        </row>
        <row r="361">
          <cell r="AJ361">
            <v>466.1</v>
          </cell>
        </row>
        <row r="362">
          <cell r="AJ362">
            <v>466.1</v>
          </cell>
        </row>
        <row r="363">
          <cell r="AJ363">
            <v>466.1</v>
          </cell>
        </row>
        <row r="364">
          <cell r="AJ364">
            <v>466.1</v>
          </cell>
        </row>
        <row r="365">
          <cell r="AJ365">
            <v>466.1</v>
          </cell>
        </row>
        <row r="366">
          <cell r="AJ366">
            <v>466.1</v>
          </cell>
        </row>
        <row r="367">
          <cell r="AJ367">
            <v>466.1</v>
          </cell>
        </row>
        <row r="368">
          <cell r="AJ368">
            <v>466.1</v>
          </cell>
        </row>
        <row r="369">
          <cell r="AJ369">
            <v>466.1</v>
          </cell>
        </row>
        <row r="370">
          <cell r="AJ370">
            <v>466.1</v>
          </cell>
        </row>
        <row r="371">
          <cell r="AJ371">
            <v>466.1</v>
          </cell>
        </row>
        <row r="372">
          <cell r="AJ372">
            <v>466.1</v>
          </cell>
        </row>
        <row r="373">
          <cell r="AJ373">
            <v>466.1</v>
          </cell>
        </row>
        <row r="374">
          <cell r="AJ374">
            <v>466.1</v>
          </cell>
        </row>
        <row r="375">
          <cell r="AJ375">
            <v>466.1</v>
          </cell>
        </row>
        <row r="376">
          <cell r="AJ376">
            <v>466.1</v>
          </cell>
        </row>
        <row r="377">
          <cell r="AJ377">
            <v>466.1</v>
          </cell>
        </row>
        <row r="378">
          <cell r="AJ378">
            <v>466.1</v>
          </cell>
        </row>
        <row r="379">
          <cell r="AJ379">
            <v>466.1</v>
          </cell>
        </row>
        <row r="380">
          <cell r="AJ380">
            <v>466.1</v>
          </cell>
        </row>
        <row r="381">
          <cell r="AJ381">
            <v>466.1</v>
          </cell>
        </row>
        <row r="382">
          <cell r="AJ382">
            <v>466.1</v>
          </cell>
        </row>
        <row r="383">
          <cell r="AJ383">
            <v>466.1</v>
          </cell>
        </row>
        <row r="384">
          <cell r="AJ384">
            <v>466.1</v>
          </cell>
        </row>
        <row r="385">
          <cell r="AJ385">
            <v>466.1</v>
          </cell>
        </row>
        <row r="386">
          <cell r="AJ386">
            <v>466.1</v>
          </cell>
        </row>
        <row r="387">
          <cell r="AJ387">
            <v>466.1</v>
          </cell>
        </row>
        <row r="388">
          <cell r="AJ388">
            <v>466.1</v>
          </cell>
        </row>
        <row r="389">
          <cell r="AJ389">
            <v>466.1</v>
          </cell>
        </row>
        <row r="390">
          <cell r="AJ390">
            <v>466.1</v>
          </cell>
        </row>
        <row r="391">
          <cell r="AJ391">
            <v>466.1</v>
          </cell>
        </row>
        <row r="392">
          <cell r="AJ392">
            <v>466.1</v>
          </cell>
        </row>
        <row r="393">
          <cell r="AJ393">
            <v>466.1</v>
          </cell>
        </row>
        <row r="394">
          <cell r="AJ394">
            <v>466.1</v>
          </cell>
        </row>
        <row r="395">
          <cell r="AJ395">
            <v>466.1</v>
          </cell>
        </row>
        <row r="396">
          <cell r="AJ396">
            <v>466.1</v>
          </cell>
        </row>
        <row r="397">
          <cell r="AJ397">
            <v>466.1</v>
          </cell>
        </row>
        <row r="398">
          <cell r="AJ398">
            <v>466.1</v>
          </cell>
        </row>
        <row r="399">
          <cell r="AJ399">
            <v>466.1</v>
          </cell>
        </row>
        <row r="400">
          <cell r="AJ400">
            <v>466.1</v>
          </cell>
        </row>
        <row r="401">
          <cell r="AJ401">
            <v>466.1</v>
          </cell>
        </row>
        <row r="402">
          <cell r="AJ402">
            <v>466.1</v>
          </cell>
        </row>
        <row r="403">
          <cell r="AJ403">
            <v>466.1</v>
          </cell>
        </row>
        <row r="404">
          <cell r="AJ404">
            <v>466.1</v>
          </cell>
        </row>
        <row r="405">
          <cell r="AJ405">
            <v>466.1</v>
          </cell>
        </row>
        <row r="406">
          <cell r="AJ406">
            <v>466.1</v>
          </cell>
        </row>
        <row r="407">
          <cell r="AJ407">
            <v>466.1</v>
          </cell>
        </row>
        <row r="408">
          <cell r="AJ408">
            <v>466.1</v>
          </cell>
        </row>
        <row r="409">
          <cell r="AJ409">
            <v>466.1</v>
          </cell>
        </row>
        <row r="410">
          <cell r="AJ410">
            <v>466.1</v>
          </cell>
        </row>
        <row r="411">
          <cell r="AJ411">
            <v>466.1</v>
          </cell>
        </row>
        <row r="412">
          <cell r="AJ412">
            <v>466.1</v>
          </cell>
        </row>
        <row r="413">
          <cell r="AJ413">
            <v>466.1</v>
          </cell>
        </row>
        <row r="414">
          <cell r="AJ414">
            <v>466.1</v>
          </cell>
        </row>
        <row r="415">
          <cell r="AJ415">
            <v>466.1</v>
          </cell>
        </row>
        <row r="416">
          <cell r="AJ416">
            <v>466.1</v>
          </cell>
        </row>
        <row r="417">
          <cell r="AJ417">
            <v>466.1</v>
          </cell>
        </row>
        <row r="418">
          <cell r="AJ418">
            <v>466.1</v>
          </cell>
        </row>
        <row r="419">
          <cell r="AJ419">
            <v>466.1</v>
          </cell>
        </row>
        <row r="420">
          <cell r="AJ420">
            <v>466.1</v>
          </cell>
        </row>
        <row r="421">
          <cell r="AJ421">
            <v>466.1</v>
          </cell>
        </row>
        <row r="422">
          <cell r="AJ422">
            <v>466.1</v>
          </cell>
        </row>
        <row r="423">
          <cell r="AJ423">
            <v>466.1</v>
          </cell>
        </row>
        <row r="424">
          <cell r="AJ424">
            <v>466.1</v>
          </cell>
        </row>
        <row r="425">
          <cell r="AJ425">
            <v>466.1</v>
          </cell>
        </row>
        <row r="426">
          <cell r="AJ426">
            <v>466.1</v>
          </cell>
        </row>
        <row r="427">
          <cell r="AJ427">
            <v>466.1</v>
          </cell>
        </row>
        <row r="428">
          <cell r="AJ428">
            <v>466.1</v>
          </cell>
        </row>
        <row r="429">
          <cell r="AJ429">
            <v>466.1</v>
          </cell>
        </row>
        <row r="430">
          <cell r="AJ430">
            <v>466.1</v>
          </cell>
        </row>
        <row r="431">
          <cell r="AJ431">
            <v>466.1</v>
          </cell>
        </row>
        <row r="432">
          <cell r="AJ432">
            <v>466.1</v>
          </cell>
        </row>
        <row r="433">
          <cell r="AJ433">
            <v>466.1</v>
          </cell>
        </row>
        <row r="434">
          <cell r="AJ434">
            <v>466.1</v>
          </cell>
        </row>
        <row r="435">
          <cell r="AJ435">
            <v>466.1</v>
          </cell>
        </row>
        <row r="436">
          <cell r="AJ436">
            <v>466.1</v>
          </cell>
        </row>
        <row r="437">
          <cell r="AJ437">
            <v>466.1</v>
          </cell>
        </row>
        <row r="438">
          <cell r="AJ438">
            <v>466.1</v>
          </cell>
        </row>
        <row r="439">
          <cell r="AJ439">
            <v>466.1</v>
          </cell>
        </row>
        <row r="440">
          <cell r="AJ440">
            <v>466.1</v>
          </cell>
        </row>
        <row r="441">
          <cell r="AJ441">
            <v>466.1</v>
          </cell>
        </row>
        <row r="442">
          <cell r="AJ442">
            <v>466.1</v>
          </cell>
        </row>
        <row r="443">
          <cell r="AJ443">
            <v>466.1</v>
          </cell>
        </row>
        <row r="444">
          <cell r="AJ444">
            <v>466.1</v>
          </cell>
        </row>
        <row r="445">
          <cell r="AJ445">
            <v>466.1</v>
          </cell>
        </row>
        <row r="446">
          <cell r="AJ446">
            <v>466.1</v>
          </cell>
        </row>
        <row r="447">
          <cell r="AJ447">
            <v>466.1</v>
          </cell>
        </row>
        <row r="448">
          <cell r="AJ448">
            <v>466.1</v>
          </cell>
        </row>
        <row r="449">
          <cell r="AJ449">
            <v>466.1</v>
          </cell>
        </row>
        <row r="450">
          <cell r="AJ450">
            <v>466.1</v>
          </cell>
        </row>
        <row r="451">
          <cell r="AJ451">
            <v>466.1</v>
          </cell>
        </row>
        <row r="452">
          <cell r="AJ452">
            <v>466.1</v>
          </cell>
        </row>
        <row r="453">
          <cell r="AJ453">
            <v>466.1</v>
          </cell>
        </row>
        <row r="454">
          <cell r="AJ454">
            <v>466.1</v>
          </cell>
        </row>
        <row r="455">
          <cell r="AJ455">
            <v>466.1</v>
          </cell>
        </row>
        <row r="456">
          <cell r="AJ456">
            <v>466.1</v>
          </cell>
        </row>
        <row r="457">
          <cell r="AJ457">
            <v>466.1</v>
          </cell>
        </row>
        <row r="458">
          <cell r="AJ458">
            <v>466.1</v>
          </cell>
        </row>
        <row r="459">
          <cell r="AJ459">
            <v>466.1</v>
          </cell>
        </row>
        <row r="460">
          <cell r="AJ460">
            <v>466.1</v>
          </cell>
        </row>
        <row r="461">
          <cell r="AJ461">
            <v>466.1</v>
          </cell>
        </row>
        <row r="462">
          <cell r="AJ462">
            <v>466.1</v>
          </cell>
        </row>
        <row r="463">
          <cell r="AJ463">
            <v>466.1</v>
          </cell>
        </row>
        <row r="464">
          <cell r="AJ464">
            <v>466.1</v>
          </cell>
        </row>
        <row r="465">
          <cell r="AJ465">
            <v>466.1</v>
          </cell>
        </row>
        <row r="466">
          <cell r="AJ466">
            <v>466.1</v>
          </cell>
        </row>
        <row r="467">
          <cell r="AJ467">
            <v>466.1</v>
          </cell>
        </row>
        <row r="468">
          <cell r="AJ468">
            <v>466.1</v>
          </cell>
        </row>
        <row r="469">
          <cell r="AJ469">
            <v>466.1</v>
          </cell>
        </row>
        <row r="470">
          <cell r="AJ470">
            <v>466.1</v>
          </cell>
        </row>
        <row r="471">
          <cell r="AJ471">
            <v>466.1</v>
          </cell>
        </row>
        <row r="472">
          <cell r="AJ472">
            <v>466.1</v>
          </cell>
        </row>
        <row r="473">
          <cell r="AJ473">
            <v>466.1</v>
          </cell>
        </row>
        <row r="474">
          <cell r="AJ474">
            <v>466.1</v>
          </cell>
        </row>
        <row r="475">
          <cell r="AJ475">
            <v>466.1</v>
          </cell>
        </row>
        <row r="476">
          <cell r="AJ476">
            <v>466.1</v>
          </cell>
        </row>
        <row r="477">
          <cell r="AJ477">
            <v>466.1</v>
          </cell>
        </row>
        <row r="478">
          <cell r="AJ478">
            <v>466.1</v>
          </cell>
        </row>
        <row r="479">
          <cell r="AJ479">
            <v>466.1</v>
          </cell>
        </row>
        <row r="480">
          <cell r="AJ480">
            <v>466.1</v>
          </cell>
        </row>
        <row r="481">
          <cell r="AJ481">
            <v>466.1</v>
          </cell>
        </row>
        <row r="482">
          <cell r="AJ482">
            <v>466.1</v>
          </cell>
        </row>
        <row r="483">
          <cell r="AJ483">
            <v>466.1</v>
          </cell>
        </row>
        <row r="484">
          <cell r="AJ484">
            <v>466.1</v>
          </cell>
        </row>
        <row r="485">
          <cell r="AJ485">
            <v>466.1</v>
          </cell>
        </row>
        <row r="486">
          <cell r="AJ486">
            <v>466.1</v>
          </cell>
        </row>
        <row r="487">
          <cell r="AJ487">
            <v>466.1</v>
          </cell>
        </row>
        <row r="488">
          <cell r="AJ488">
            <v>466.1</v>
          </cell>
        </row>
        <row r="489">
          <cell r="AJ489">
            <v>466.1</v>
          </cell>
        </row>
        <row r="490">
          <cell r="AJ490">
            <v>466.1</v>
          </cell>
        </row>
        <row r="491">
          <cell r="AJ491">
            <v>466.1</v>
          </cell>
        </row>
        <row r="492">
          <cell r="AJ492">
            <v>466.1</v>
          </cell>
        </row>
        <row r="493">
          <cell r="AJ493">
            <v>466.1</v>
          </cell>
        </row>
        <row r="494">
          <cell r="AJ494">
            <v>466.1</v>
          </cell>
        </row>
        <row r="495">
          <cell r="AJ495">
            <v>466.1</v>
          </cell>
        </row>
        <row r="496">
          <cell r="AJ496">
            <v>466.1</v>
          </cell>
        </row>
        <row r="497">
          <cell r="AJ497">
            <v>466.1</v>
          </cell>
        </row>
        <row r="498">
          <cell r="AJ498">
            <v>466.1</v>
          </cell>
        </row>
        <row r="499">
          <cell r="AJ499">
            <v>466.1</v>
          </cell>
        </row>
        <row r="500">
          <cell r="AJ500">
            <v>466.1</v>
          </cell>
        </row>
        <row r="501">
          <cell r="AJ501">
            <v>466.1</v>
          </cell>
        </row>
        <row r="502">
          <cell r="AJ502">
            <v>466.1</v>
          </cell>
        </row>
        <row r="503">
          <cell r="AJ503">
            <v>466.1</v>
          </cell>
        </row>
        <row r="504">
          <cell r="AJ504">
            <v>466.1</v>
          </cell>
        </row>
        <row r="505">
          <cell r="AJ505">
            <v>466.1</v>
          </cell>
        </row>
        <row r="506">
          <cell r="AJ506">
            <v>466.1</v>
          </cell>
        </row>
        <row r="507">
          <cell r="AJ507">
            <v>466.1</v>
          </cell>
        </row>
        <row r="508">
          <cell r="AJ508">
            <v>466.1</v>
          </cell>
        </row>
        <row r="509">
          <cell r="AJ509">
            <v>466.1</v>
          </cell>
        </row>
        <row r="510">
          <cell r="AJ510">
            <v>466.1</v>
          </cell>
        </row>
        <row r="511">
          <cell r="AJ511">
            <v>466.1</v>
          </cell>
        </row>
        <row r="512">
          <cell r="AJ512">
            <v>466.1</v>
          </cell>
        </row>
        <row r="513">
          <cell r="AJ513">
            <v>466.1</v>
          </cell>
        </row>
        <row r="514">
          <cell r="AJ514">
            <v>466.1</v>
          </cell>
        </row>
        <row r="515">
          <cell r="AJ515">
            <v>466.1</v>
          </cell>
        </row>
        <row r="516">
          <cell r="AJ516">
            <v>466.1</v>
          </cell>
        </row>
        <row r="517">
          <cell r="AJ517">
            <v>466.1</v>
          </cell>
        </row>
        <row r="518">
          <cell r="AJ518">
            <v>466.1</v>
          </cell>
        </row>
        <row r="519">
          <cell r="AJ519">
            <v>466.1</v>
          </cell>
        </row>
        <row r="520">
          <cell r="AJ520">
            <v>466.1</v>
          </cell>
        </row>
        <row r="521">
          <cell r="AJ521">
            <v>466.1</v>
          </cell>
        </row>
        <row r="522">
          <cell r="AJ522">
            <v>466.1</v>
          </cell>
        </row>
        <row r="523">
          <cell r="AJ523">
            <v>466.1</v>
          </cell>
        </row>
        <row r="524">
          <cell r="AJ524">
            <v>466.1</v>
          </cell>
        </row>
        <row r="525">
          <cell r="AJ525">
            <v>466.1</v>
          </cell>
        </row>
        <row r="526">
          <cell r="AJ526">
            <v>466.1</v>
          </cell>
        </row>
        <row r="527">
          <cell r="AJ527">
            <v>466.1</v>
          </cell>
        </row>
        <row r="528">
          <cell r="AJ528">
            <v>466.1</v>
          </cell>
        </row>
        <row r="529">
          <cell r="AJ529">
            <v>466.1</v>
          </cell>
        </row>
        <row r="530">
          <cell r="AJ530">
            <v>466.1</v>
          </cell>
        </row>
        <row r="531">
          <cell r="AJ531">
            <v>466.1</v>
          </cell>
        </row>
        <row r="532">
          <cell r="AJ532">
            <v>466.1</v>
          </cell>
        </row>
        <row r="533">
          <cell r="AJ533">
            <v>466.1</v>
          </cell>
        </row>
        <row r="534">
          <cell r="AJ534">
            <v>466.1</v>
          </cell>
        </row>
        <row r="535">
          <cell r="AJ535">
            <v>466.1</v>
          </cell>
        </row>
        <row r="536">
          <cell r="AJ536">
            <v>466.1</v>
          </cell>
        </row>
        <row r="537">
          <cell r="AJ537">
            <v>466.1</v>
          </cell>
        </row>
        <row r="538">
          <cell r="AJ538">
            <v>466.1</v>
          </cell>
        </row>
        <row r="539">
          <cell r="AJ539">
            <v>466.1</v>
          </cell>
        </row>
        <row r="540">
          <cell r="AJ540">
            <v>466.1</v>
          </cell>
        </row>
        <row r="541">
          <cell r="AJ541">
            <v>466.1</v>
          </cell>
        </row>
        <row r="542">
          <cell r="AJ542">
            <v>466.1</v>
          </cell>
        </row>
        <row r="543">
          <cell r="AJ543">
            <v>466.1</v>
          </cell>
        </row>
        <row r="544">
          <cell r="AJ544">
            <v>466.1</v>
          </cell>
        </row>
        <row r="545">
          <cell r="AJ545">
            <v>466.1</v>
          </cell>
        </row>
        <row r="546">
          <cell r="AJ546">
            <v>466.1</v>
          </cell>
        </row>
        <row r="547">
          <cell r="AJ547">
            <v>466.1</v>
          </cell>
        </row>
        <row r="548">
          <cell r="AJ548">
            <v>466.1</v>
          </cell>
        </row>
        <row r="549">
          <cell r="AJ549">
            <v>466.1</v>
          </cell>
        </row>
        <row r="550">
          <cell r="AJ550">
            <v>466.1</v>
          </cell>
        </row>
        <row r="551">
          <cell r="AJ551">
            <v>466.1</v>
          </cell>
        </row>
        <row r="552">
          <cell r="AJ552">
            <v>466.1</v>
          </cell>
        </row>
        <row r="553">
          <cell r="AJ553">
            <v>466.1</v>
          </cell>
        </row>
        <row r="554">
          <cell r="AJ554">
            <v>466.1</v>
          </cell>
        </row>
        <row r="555">
          <cell r="AJ555">
            <v>466.1</v>
          </cell>
        </row>
        <row r="556">
          <cell r="AJ556">
            <v>466.1</v>
          </cell>
        </row>
        <row r="557">
          <cell r="AJ557">
            <v>466.1</v>
          </cell>
        </row>
        <row r="558">
          <cell r="AJ558">
            <v>466.1</v>
          </cell>
        </row>
        <row r="559">
          <cell r="AJ559">
            <v>466.1</v>
          </cell>
        </row>
        <row r="560">
          <cell r="AJ560">
            <v>466.1</v>
          </cell>
        </row>
        <row r="561">
          <cell r="AJ561">
            <v>466.1</v>
          </cell>
        </row>
        <row r="562">
          <cell r="AJ562">
            <v>466.1</v>
          </cell>
        </row>
        <row r="563">
          <cell r="AJ563">
            <v>466.1</v>
          </cell>
        </row>
        <row r="564">
          <cell r="AJ564">
            <v>466.1</v>
          </cell>
        </row>
        <row r="565">
          <cell r="AJ565">
            <v>466.1</v>
          </cell>
        </row>
        <row r="566">
          <cell r="AJ566">
            <v>466.1</v>
          </cell>
        </row>
        <row r="567">
          <cell r="AJ567">
            <v>466.1</v>
          </cell>
        </row>
        <row r="568">
          <cell r="AJ568">
            <v>466.1</v>
          </cell>
        </row>
        <row r="569">
          <cell r="AJ569">
            <v>466.1</v>
          </cell>
        </row>
        <row r="570">
          <cell r="AJ570">
            <v>466.1</v>
          </cell>
        </row>
        <row r="571">
          <cell r="AJ571">
            <v>466.1</v>
          </cell>
        </row>
        <row r="572">
          <cell r="AJ572">
            <v>466.1</v>
          </cell>
        </row>
        <row r="573">
          <cell r="AJ573">
            <v>466.1</v>
          </cell>
        </row>
        <row r="574">
          <cell r="AJ574">
            <v>466.1</v>
          </cell>
        </row>
        <row r="575">
          <cell r="AJ575">
            <v>466.1</v>
          </cell>
        </row>
        <row r="576">
          <cell r="AJ576">
            <v>466.1</v>
          </cell>
        </row>
        <row r="577">
          <cell r="AJ577">
            <v>466.1</v>
          </cell>
        </row>
        <row r="578">
          <cell r="AJ578">
            <v>466.1</v>
          </cell>
        </row>
        <row r="579">
          <cell r="AJ579">
            <v>466.1</v>
          </cell>
        </row>
        <row r="580">
          <cell r="AJ580">
            <v>466.1</v>
          </cell>
        </row>
        <row r="581">
          <cell r="AJ581">
            <v>466.1</v>
          </cell>
        </row>
        <row r="582">
          <cell r="AJ582">
            <v>466.1</v>
          </cell>
        </row>
        <row r="583">
          <cell r="AJ583">
            <v>466.1</v>
          </cell>
        </row>
        <row r="584">
          <cell r="AJ584">
            <v>466.1</v>
          </cell>
        </row>
        <row r="585">
          <cell r="AJ585">
            <v>466.1</v>
          </cell>
        </row>
        <row r="586">
          <cell r="AJ586">
            <v>466.1</v>
          </cell>
        </row>
        <row r="587">
          <cell r="AJ587">
            <v>466.1</v>
          </cell>
        </row>
        <row r="588">
          <cell r="AJ588">
            <v>466.1</v>
          </cell>
        </row>
        <row r="589">
          <cell r="AJ589">
            <v>466.1</v>
          </cell>
        </row>
        <row r="590">
          <cell r="AJ590">
            <v>466.1</v>
          </cell>
        </row>
        <row r="591">
          <cell r="AJ591">
            <v>466.1</v>
          </cell>
        </row>
        <row r="592">
          <cell r="AJ592">
            <v>466.1</v>
          </cell>
        </row>
        <row r="593">
          <cell r="AJ593">
            <v>466.1</v>
          </cell>
        </row>
        <row r="594">
          <cell r="AJ594">
            <v>466.1</v>
          </cell>
        </row>
        <row r="595">
          <cell r="AJ595">
            <v>466.1</v>
          </cell>
        </row>
        <row r="596">
          <cell r="AJ596">
            <v>466.1</v>
          </cell>
        </row>
        <row r="597">
          <cell r="AJ597">
            <v>466.1</v>
          </cell>
        </row>
        <row r="598">
          <cell r="AJ598">
            <v>466.1</v>
          </cell>
        </row>
        <row r="599">
          <cell r="AJ599">
            <v>466.1</v>
          </cell>
        </row>
        <row r="600">
          <cell r="AJ600">
            <v>466.1</v>
          </cell>
        </row>
        <row r="601">
          <cell r="AJ601">
            <v>466.1</v>
          </cell>
        </row>
        <row r="602">
          <cell r="AJ602">
            <v>466.1</v>
          </cell>
        </row>
        <row r="603">
          <cell r="AJ603">
            <v>466.1</v>
          </cell>
        </row>
        <row r="604">
          <cell r="AJ604">
            <v>466.1</v>
          </cell>
        </row>
        <row r="605">
          <cell r="AJ605">
            <v>466.1</v>
          </cell>
        </row>
        <row r="606">
          <cell r="AJ606">
            <v>466.1</v>
          </cell>
        </row>
        <row r="607">
          <cell r="AJ607">
            <v>466.1</v>
          </cell>
        </row>
        <row r="608">
          <cell r="AJ608">
            <v>466.1</v>
          </cell>
        </row>
        <row r="609">
          <cell r="AJ609">
            <v>466.1</v>
          </cell>
        </row>
        <row r="610">
          <cell r="AJ610">
            <v>466.1</v>
          </cell>
        </row>
        <row r="611">
          <cell r="AJ611">
            <v>466.1</v>
          </cell>
        </row>
        <row r="612">
          <cell r="AJ612">
            <v>466.1</v>
          </cell>
        </row>
        <row r="613">
          <cell r="AJ613">
            <v>466.1</v>
          </cell>
        </row>
        <row r="614">
          <cell r="AJ614">
            <v>466.1</v>
          </cell>
        </row>
        <row r="615">
          <cell r="AJ615">
            <v>466.1</v>
          </cell>
        </row>
        <row r="616">
          <cell r="AJ616">
            <v>466.1</v>
          </cell>
        </row>
        <row r="617">
          <cell r="AJ617">
            <v>466.1</v>
          </cell>
        </row>
        <row r="618">
          <cell r="AJ618">
            <v>466.1</v>
          </cell>
        </row>
        <row r="619">
          <cell r="AJ619">
            <v>466.1</v>
          </cell>
        </row>
        <row r="620">
          <cell r="AJ620">
            <v>466.1</v>
          </cell>
        </row>
        <row r="621">
          <cell r="AJ621">
            <v>466.1</v>
          </cell>
        </row>
        <row r="622">
          <cell r="AJ622">
            <v>466.1</v>
          </cell>
        </row>
        <row r="623">
          <cell r="AJ623">
            <v>466.1</v>
          </cell>
        </row>
        <row r="624">
          <cell r="AJ624">
            <v>466.1</v>
          </cell>
        </row>
        <row r="625">
          <cell r="AJ625">
            <v>466.1</v>
          </cell>
        </row>
        <row r="626">
          <cell r="AJ626">
            <v>466.1</v>
          </cell>
        </row>
        <row r="627">
          <cell r="AJ627">
            <v>466.1</v>
          </cell>
        </row>
        <row r="628">
          <cell r="AJ628">
            <v>466.1</v>
          </cell>
        </row>
        <row r="629">
          <cell r="AJ629">
            <v>466.1</v>
          </cell>
        </row>
        <row r="630">
          <cell r="AJ630">
            <v>466.1</v>
          </cell>
        </row>
        <row r="631">
          <cell r="AJ631">
            <v>466.1</v>
          </cell>
        </row>
        <row r="632">
          <cell r="AJ632">
            <v>466.1</v>
          </cell>
        </row>
        <row r="633">
          <cell r="AJ633">
            <v>466.1</v>
          </cell>
        </row>
        <row r="634">
          <cell r="AJ634">
            <v>466.1</v>
          </cell>
        </row>
        <row r="635">
          <cell r="AJ635">
            <v>466.1</v>
          </cell>
        </row>
        <row r="636">
          <cell r="AJ636">
            <v>466.1</v>
          </cell>
        </row>
        <row r="637">
          <cell r="AJ637">
            <v>466.1</v>
          </cell>
        </row>
        <row r="638">
          <cell r="AJ638">
            <v>466.1</v>
          </cell>
        </row>
        <row r="639">
          <cell r="AJ639">
            <v>466.1</v>
          </cell>
        </row>
        <row r="640">
          <cell r="AJ640">
            <v>466.1</v>
          </cell>
        </row>
        <row r="641">
          <cell r="AJ641">
            <v>466.1</v>
          </cell>
        </row>
        <row r="642">
          <cell r="AJ642">
            <v>466.1</v>
          </cell>
        </row>
        <row r="643">
          <cell r="AJ643">
            <v>466.1</v>
          </cell>
        </row>
        <row r="644">
          <cell r="AJ644">
            <v>466.1</v>
          </cell>
        </row>
        <row r="645">
          <cell r="AJ645">
            <v>466.1</v>
          </cell>
        </row>
        <row r="646">
          <cell r="AJ646">
            <v>466.1</v>
          </cell>
        </row>
        <row r="647">
          <cell r="AJ647">
            <v>466.1</v>
          </cell>
        </row>
        <row r="648">
          <cell r="AJ648">
            <v>466.1</v>
          </cell>
        </row>
        <row r="649">
          <cell r="AJ649">
            <v>466.1</v>
          </cell>
        </row>
        <row r="650">
          <cell r="AJ650">
            <v>466.1</v>
          </cell>
        </row>
        <row r="651">
          <cell r="AJ651">
            <v>466.1</v>
          </cell>
        </row>
        <row r="652">
          <cell r="AJ652">
            <v>466.1</v>
          </cell>
        </row>
        <row r="653">
          <cell r="AJ653">
            <v>466.1</v>
          </cell>
        </row>
        <row r="654">
          <cell r="AJ654">
            <v>466.1</v>
          </cell>
        </row>
        <row r="655">
          <cell r="AJ655">
            <v>466.1</v>
          </cell>
        </row>
        <row r="656">
          <cell r="AJ656">
            <v>466.1</v>
          </cell>
        </row>
        <row r="657">
          <cell r="AJ657">
            <v>466.1</v>
          </cell>
        </row>
        <row r="658">
          <cell r="AJ658">
            <v>466.1</v>
          </cell>
        </row>
        <row r="659">
          <cell r="AJ659">
            <v>466.1</v>
          </cell>
        </row>
        <row r="660">
          <cell r="AJ660">
            <v>466.1</v>
          </cell>
        </row>
        <row r="661">
          <cell r="AJ661">
            <v>466.1</v>
          </cell>
        </row>
        <row r="662">
          <cell r="AJ662">
            <v>466.1</v>
          </cell>
        </row>
        <row r="663">
          <cell r="AJ663">
            <v>466.1</v>
          </cell>
        </row>
        <row r="664">
          <cell r="AJ664">
            <v>466.1</v>
          </cell>
        </row>
        <row r="665">
          <cell r="AJ665">
            <v>466.1</v>
          </cell>
        </row>
        <row r="666">
          <cell r="AJ666">
            <v>466.1</v>
          </cell>
        </row>
        <row r="667">
          <cell r="AJ667">
            <v>466.1</v>
          </cell>
        </row>
        <row r="668">
          <cell r="AJ668">
            <v>466.1</v>
          </cell>
        </row>
        <row r="669">
          <cell r="AJ669">
            <v>466.1</v>
          </cell>
        </row>
        <row r="670">
          <cell r="AJ670">
            <v>466.1</v>
          </cell>
        </row>
        <row r="671">
          <cell r="AJ671">
            <v>466.1</v>
          </cell>
        </row>
        <row r="672">
          <cell r="AJ672">
            <v>466.1</v>
          </cell>
        </row>
        <row r="673">
          <cell r="AJ673">
            <v>466.1</v>
          </cell>
        </row>
        <row r="674">
          <cell r="AJ674">
            <v>466.1</v>
          </cell>
        </row>
        <row r="675">
          <cell r="AJ675">
            <v>466.1</v>
          </cell>
        </row>
        <row r="676">
          <cell r="AJ676">
            <v>466.1</v>
          </cell>
        </row>
        <row r="677">
          <cell r="AJ677">
            <v>466.1</v>
          </cell>
        </row>
        <row r="678">
          <cell r="AJ678">
            <v>466.1</v>
          </cell>
        </row>
        <row r="679">
          <cell r="AJ679">
            <v>466.1</v>
          </cell>
        </row>
        <row r="680">
          <cell r="AJ680">
            <v>466.1</v>
          </cell>
        </row>
        <row r="681">
          <cell r="AJ681">
            <v>466.1</v>
          </cell>
        </row>
        <row r="682">
          <cell r="AJ682">
            <v>466.1</v>
          </cell>
        </row>
        <row r="683">
          <cell r="AJ683">
            <v>466.1</v>
          </cell>
        </row>
        <row r="684">
          <cell r="AJ684">
            <v>466.1</v>
          </cell>
        </row>
        <row r="685">
          <cell r="AJ685">
            <v>466.1</v>
          </cell>
        </row>
        <row r="686">
          <cell r="AJ686">
            <v>466.1</v>
          </cell>
        </row>
        <row r="687">
          <cell r="AJ687">
            <v>466.1</v>
          </cell>
        </row>
        <row r="688">
          <cell r="AJ688">
            <v>466.1</v>
          </cell>
        </row>
        <row r="689">
          <cell r="AJ689">
            <v>466.1</v>
          </cell>
        </row>
        <row r="690">
          <cell r="AJ690">
            <v>466.1</v>
          </cell>
        </row>
        <row r="691">
          <cell r="AJ691">
            <v>466.1</v>
          </cell>
        </row>
        <row r="692">
          <cell r="AJ692">
            <v>466.1</v>
          </cell>
        </row>
        <row r="693">
          <cell r="AJ693">
            <v>466.1</v>
          </cell>
        </row>
        <row r="694">
          <cell r="AJ694">
            <v>466.1</v>
          </cell>
        </row>
        <row r="695">
          <cell r="AJ695">
            <v>466.1</v>
          </cell>
        </row>
        <row r="696">
          <cell r="AJ696">
            <v>466.1</v>
          </cell>
        </row>
        <row r="697">
          <cell r="AJ697">
            <v>466.1</v>
          </cell>
        </row>
        <row r="698">
          <cell r="AJ698">
            <v>466.1</v>
          </cell>
        </row>
        <row r="699">
          <cell r="AJ699">
            <v>466.1</v>
          </cell>
        </row>
        <row r="700">
          <cell r="AJ700">
            <v>466.1</v>
          </cell>
        </row>
        <row r="701">
          <cell r="AJ701">
            <v>466.1</v>
          </cell>
        </row>
        <row r="702">
          <cell r="AJ702">
            <v>466.1</v>
          </cell>
        </row>
        <row r="703">
          <cell r="AJ703">
            <v>466.1</v>
          </cell>
        </row>
        <row r="704">
          <cell r="AJ704">
            <v>466.1</v>
          </cell>
        </row>
        <row r="705">
          <cell r="AJ705">
            <v>466.1</v>
          </cell>
        </row>
        <row r="706">
          <cell r="AJ706">
            <v>466.1</v>
          </cell>
        </row>
        <row r="707">
          <cell r="AJ707">
            <v>466.1</v>
          </cell>
        </row>
        <row r="708">
          <cell r="AJ708">
            <v>466.1</v>
          </cell>
        </row>
        <row r="709">
          <cell r="AJ709">
            <v>466.1</v>
          </cell>
        </row>
        <row r="710">
          <cell r="AJ710">
            <v>466.1</v>
          </cell>
        </row>
        <row r="711">
          <cell r="AJ711">
            <v>466.1</v>
          </cell>
        </row>
        <row r="712">
          <cell r="AJ712">
            <v>466.1</v>
          </cell>
        </row>
        <row r="713">
          <cell r="AJ713">
            <v>466.1</v>
          </cell>
        </row>
        <row r="714">
          <cell r="AJ714">
            <v>466.1</v>
          </cell>
        </row>
        <row r="715">
          <cell r="AJ715">
            <v>466.1</v>
          </cell>
        </row>
        <row r="716">
          <cell r="AJ716">
            <v>466.1</v>
          </cell>
        </row>
        <row r="717">
          <cell r="AJ717">
            <v>466.1</v>
          </cell>
        </row>
        <row r="718">
          <cell r="AJ718">
            <v>466.1</v>
          </cell>
        </row>
        <row r="719">
          <cell r="AJ719">
            <v>466.1</v>
          </cell>
        </row>
        <row r="720">
          <cell r="AJ720">
            <v>466.1</v>
          </cell>
        </row>
        <row r="721">
          <cell r="AJ721">
            <v>466.1</v>
          </cell>
        </row>
        <row r="722">
          <cell r="AJ722">
            <v>466.1</v>
          </cell>
        </row>
        <row r="723">
          <cell r="AJ723">
            <v>466.1</v>
          </cell>
        </row>
        <row r="724">
          <cell r="AJ724">
            <v>466.1</v>
          </cell>
        </row>
        <row r="725">
          <cell r="AJ725">
            <v>466.1</v>
          </cell>
        </row>
        <row r="726">
          <cell r="AJ726">
            <v>466.1</v>
          </cell>
        </row>
        <row r="727">
          <cell r="AJ727">
            <v>466.1</v>
          </cell>
        </row>
        <row r="728">
          <cell r="AJ728">
            <v>466.1</v>
          </cell>
        </row>
        <row r="729">
          <cell r="AJ729">
            <v>466.1</v>
          </cell>
        </row>
        <row r="730">
          <cell r="AJ730">
            <v>466.1</v>
          </cell>
        </row>
        <row r="731">
          <cell r="AJ731">
            <v>466.1</v>
          </cell>
        </row>
        <row r="732">
          <cell r="AJ732">
            <v>466.1</v>
          </cell>
        </row>
        <row r="733">
          <cell r="AJ733">
            <v>466.1</v>
          </cell>
        </row>
        <row r="734">
          <cell r="AJ734">
            <v>466.1</v>
          </cell>
        </row>
        <row r="735">
          <cell r="AJ735">
            <v>466.1</v>
          </cell>
        </row>
        <row r="736">
          <cell r="AJ736">
            <v>466.1</v>
          </cell>
        </row>
        <row r="737">
          <cell r="AJ737">
            <v>466.1</v>
          </cell>
        </row>
        <row r="738">
          <cell r="AJ738">
            <v>466.1</v>
          </cell>
        </row>
        <row r="739">
          <cell r="AJ739">
            <v>466.1</v>
          </cell>
        </row>
        <row r="740">
          <cell r="AJ740">
            <v>466.1</v>
          </cell>
        </row>
        <row r="741">
          <cell r="AJ741">
            <v>466.1</v>
          </cell>
        </row>
        <row r="742">
          <cell r="AJ742">
            <v>466.1</v>
          </cell>
        </row>
        <row r="743">
          <cell r="AJ743">
            <v>466.1</v>
          </cell>
        </row>
        <row r="744">
          <cell r="AJ744">
            <v>466.1</v>
          </cell>
        </row>
        <row r="745">
          <cell r="AJ745">
            <v>466.1</v>
          </cell>
        </row>
        <row r="746">
          <cell r="AJ746">
            <v>466.1</v>
          </cell>
        </row>
        <row r="747">
          <cell r="AJ747">
            <v>466.1</v>
          </cell>
        </row>
        <row r="748">
          <cell r="AJ748">
            <v>466.1</v>
          </cell>
        </row>
        <row r="749">
          <cell r="AJ749">
            <v>466.1</v>
          </cell>
        </row>
        <row r="750">
          <cell r="AJ750">
            <v>466.1</v>
          </cell>
        </row>
        <row r="751">
          <cell r="AJ751">
            <v>466.1</v>
          </cell>
        </row>
        <row r="752">
          <cell r="AJ752">
            <v>466.1</v>
          </cell>
        </row>
        <row r="753">
          <cell r="AJ753">
            <v>466.1</v>
          </cell>
        </row>
        <row r="754">
          <cell r="AJ754">
            <v>466.1</v>
          </cell>
        </row>
        <row r="755">
          <cell r="AJ755">
            <v>466.1</v>
          </cell>
        </row>
        <row r="756">
          <cell r="AJ756">
            <v>466.1</v>
          </cell>
        </row>
        <row r="757">
          <cell r="AJ757">
            <v>466.1</v>
          </cell>
        </row>
        <row r="758">
          <cell r="AJ758">
            <v>466.1</v>
          </cell>
        </row>
        <row r="759">
          <cell r="AJ759">
            <v>466.1</v>
          </cell>
        </row>
        <row r="760">
          <cell r="AJ760">
            <v>466.1</v>
          </cell>
        </row>
        <row r="761">
          <cell r="AJ761">
            <v>466.1</v>
          </cell>
        </row>
        <row r="762">
          <cell r="AJ762">
            <v>466.1</v>
          </cell>
        </row>
        <row r="763">
          <cell r="AJ763">
            <v>466.1</v>
          </cell>
        </row>
        <row r="764">
          <cell r="AJ764">
            <v>466.1</v>
          </cell>
        </row>
        <row r="765">
          <cell r="AJ765">
            <v>466.1</v>
          </cell>
        </row>
        <row r="766">
          <cell r="AJ766">
            <v>466.1</v>
          </cell>
        </row>
        <row r="767">
          <cell r="AJ767">
            <v>466.1</v>
          </cell>
        </row>
        <row r="768">
          <cell r="AJ768">
            <v>466.1</v>
          </cell>
        </row>
        <row r="769">
          <cell r="AJ769">
            <v>466.1</v>
          </cell>
        </row>
        <row r="770">
          <cell r="AJ770">
            <v>466.1</v>
          </cell>
        </row>
        <row r="771">
          <cell r="AJ771">
            <v>466.1</v>
          </cell>
        </row>
        <row r="772">
          <cell r="AJ772">
            <v>466.1</v>
          </cell>
        </row>
        <row r="773">
          <cell r="AJ773">
            <v>466.1</v>
          </cell>
        </row>
        <row r="774">
          <cell r="AJ774">
            <v>466.1</v>
          </cell>
        </row>
        <row r="775">
          <cell r="AJ775">
            <v>466.1</v>
          </cell>
        </row>
        <row r="776">
          <cell r="AJ776">
            <v>466.1</v>
          </cell>
        </row>
        <row r="777">
          <cell r="AJ777">
            <v>466.1</v>
          </cell>
        </row>
        <row r="778">
          <cell r="AJ778">
            <v>466.1</v>
          </cell>
        </row>
        <row r="779">
          <cell r="AJ779">
            <v>466.1</v>
          </cell>
        </row>
        <row r="780">
          <cell r="AJ780">
            <v>466.1</v>
          </cell>
        </row>
        <row r="781">
          <cell r="AJ781">
            <v>466.1</v>
          </cell>
        </row>
        <row r="782">
          <cell r="AJ782">
            <v>466.1</v>
          </cell>
        </row>
        <row r="783">
          <cell r="AJ783">
            <v>466.1</v>
          </cell>
        </row>
        <row r="784">
          <cell r="AJ784">
            <v>466.1</v>
          </cell>
        </row>
        <row r="785">
          <cell r="AJ785">
            <v>466.1</v>
          </cell>
        </row>
        <row r="786">
          <cell r="AJ786">
            <v>466.1</v>
          </cell>
        </row>
        <row r="787">
          <cell r="AJ787">
            <v>466.1</v>
          </cell>
        </row>
        <row r="788">
          <cell r="AJ788">
            <v>466.1</v>
          </cell>
        </row>
        <row r="789">
          <cell r="AJ789">
            <v>466.1</v>
          </cell>
        </row>
        <row r="790">
          <cell r="AJ790">
            <v>466.1</v>
          </cell>
        </row>
        <row r="791">
          <cell r="AJ791">
            <v>466.1</v>
          </cell>
        </row>
        <row r="792">
          <cell r="AJ792">
            <v>466.1</v>
          </cell>
        </row>
        <row r="793">
          <cell r="AJ793">
            <v>466.1</v>
          </cell>
        </row>
        <row r="794">
          <cell r="AJ794">
            <v>466.1</v>
          </cell>
        </row>
        <row r="795">
          <cell r="AJ795">
            <v>466.1</v>
          </cell>
        </row>
        <row r="796">
          <cell r="AJ796">
            <v>466.1</v>
          </cell>
        </row>
        <row r="797">
          <cell r="AJ797">
            <v>466.1</v>
          </cell>
        </row>
        <row r="798">
          <cell r="AJ798">
            <v>466.1</v>
          </cell>
        </row>
        <row r="799">
          <cell r="AJ799">
            <v>466.1</v>
          </cell>
        </row>
        <row r="800">
          <cell r="AJ800">
            <v>466.1</v>
          </cell>
        </row>
        <row r="801">
          <cell r="AJ801">
            <v>466.1</v>
          </cell>
        </row>
        <row r="802">
          <cell r="AJ802">
            <v>466.1</v>
          </cell>
        </row>
        <row r="803">
          <cell r="AJ803">
            <v>466.1</v>
          </cell>
        </row>
        <row r="804">
          <cell r="AJ804">
            <v>466.1</v>
          </cell>
        </row>
        <row r="805">
          <cell r="AJ805">
            <v>466.1</v>
          </cell>
        </row>
        <row r="806">
          <cell r="AJ806">
            <v>466.1</v>
          </cell>
        </row>
        <row r="807">
          <cell r="AJ807">
            <v>466.1</v>
          </cell>
        </row>
        <row r="808">
          <cell r="AJ808">
            <v>466.1</v>
          </cell>
        </row>
        <row r="809">
          <cell r="AJ809">
            <v>466.1</v>
          </cell>
        </row>
        <row r="810">
          <cell r="AJ810">
            <v>466.1</v>
          </cell>
        </row>
        <row r="811">
          <cell r="AJ811">
            <v>466.1</v>
          </cell>
        </row>
        <row r="812">
          <cell r="AJ812">
            <v>466.1</v>
          </cell>
        </row>
        <row r="813">
          <cell r="AJ813">
            <v>466.1</v>
          </cell>
        </row>
        <row r="814">
          <cell r="AJ814">
            <v>466.1</v>
          </cell>
        </row>
        <row r="815">
          <cell r="AJ815">
            <v>466.1</v>
          </cell>
        </row>
        <row r="816">
          <cell r="AJ816">
            <v>466.1</v>
          </cell>
        </row>
        <row r="817">
          <cell r="AJ817">
            <v>466.1</v>
          </cell>
        </row>
        <row r="818">
          <cell r="AJ818">
            <v>466.1</v>
          </cell>
        </row>
        <row r="819">
          <cell r="AJ819">
            <v>466.1</v>
          </cell>
        </row>
        <row r="820">
          <cell r="AJ820">
            <v>466.1</v>
          </cell>
        </row>
        <row r="821">
          <cell r="AJ821">
            <v>466.1</v>
          </cell>
        </row>
        <row r="822">
          <cell r="AJ822">
            <v>466.1</v>
          </cell>
        </row>
        <row r="823">
          <cell r="AJ823">
            <v>466.1</v>
          </cell>
        </row>
        <row r="824">
          <cell r="AJ824">
            <v>466.1</v>
          </cell>
        </row>
        <row r="825">
          <cell r="AJ825">
            <v>466.1</v>
          </cell>
        </row>
        <row r="826">
          <cell r="AJ826">
            <v>466.1</v>
          </cell>
        </row>
        <row r="827">
          <cell r="AJ827">
            <v>466.1</v>
          </cell>
        </row>
        <row r="828">
          <cell r="AJ828">
            <v>466.1</v>
          </cell>
        </row>
        <row r="829">
          <cell r="AJ829">
            <v>466.1</v>
          </cell>
        </row>
        <row r="830">
          <cell r="AJ830">
            <v>466.1</v>
          </cell>
        </row>
        <row r="831">
          <cell r="AJ831">
            <v>466.1</v>
          </cell>
        </row>
        <row r="832">
          <cell r="AJ832">
            <v>466.1</v>
          </cell>
        </row>
        <row r="833">
          <cell r="AJ833">
            <v>466.1</v>
          </cell>
        </row>
        <row r="834">
          <cell r="AJ834">
            <v>466.1</v>
          </cell>
        </row>
        <row r="835">
          <cell r="AJ835">
            <v>466.1</v>
          </cell>
        </row>
        <row r="836">
          <cell r="AJ836">
            <v>466.1</v>
          </cell>
        </row>
        <row r="837">
          <cell r="AJ837">
            <v>466.1</v>
          </cell>
        </row>
        <row r="838">
          <cell r="AJ838">
            <v>466.1</v>
          </cell>
        </row>
        <row r="839">
          <cell r="AJ839">
            <v>466.1</v>
          </cell>
        </row>
        <row r="840">
          <cell r="AJ840">
            <v>466.1</v>
          </cell>
        </row>
        <row r="841">
          <cell r="AJ841">
            <v>466.1</v>
          </cell>
        </row>
        <row r="842">
          <cell r="AJ842">
            <v>466.1</v>
          </cell>
        </row>
        <row r="843">
          <cell r="AJ843">
            <v>466.1</v>
          </cell>
        </row>
        <row r="844">
          <cell r="AJ844">
            <v>466.1</v>
          </cell>
        </row>
        <row r="845">
          <cell r="AJ845">
            <v>466.1</v>
          </cell>
        </row>
        <row r="846">
          <cell r="AJ846">
            <v>466.1</v>
          </cell>
        </row>
        <row r="847">
          <cell r="AJ847">
            <v>466.1</v>
          </cell>
        </row>
        <row r="848">
          <cell r="AJ848">
            <v>466.1</v>
          </cell>
        </row>
        <row r="849">
          <cell r="AJ849">
            <v>466.1</v>
          </cell>
        </row>
        <row r="850">
          <cell r="AJ850">
            <v>466.1</v>
          </cell>
        </row>
        <row r="851">
          <cell r="AJ851">
            <v>466.1</v>
          </cell>
        </row>
        <row r="852">
          <cell r="AJ852">
            <v>466.1</v>
          </cell>
        </row>
        <row r="853">
          <cell r="AJ853">
            <v>466.1</v>
          </cell>
        </row>
        <row r="854">
          <cell r="AJ854">
            <v>466.1</v>
          </cell>
        </row>
        <row r="855">
          <cell r="AJ855">
            <v>466.1</v>
          </cell>
        </row>
        <row r="856">
          <cell r="AJ856">
            <v>466.1</v>
          </cell>
        </row>
        <row r="857">
          <cell r="AJ857">
            <v>466.1</v>
          </cell>
        </row>
        <row r="858">
          <cell r="AJ858">
            <v>466.1</v>
          </cell>
        </row>
        <row r="859">
          <cell r="AJ859">
            <v>466.1</v>
          </cell>
        </row>
        <row r="860">
          <cell r="AJ860">
            <v>466.1</v>
          </cell>
        </row>
        <row r="861">
          <cell r="AJ861">
            <v>466.1</v>
          </cell>
        </row>
        <row r="862">
          <cell r="AJ862">
            <v>466.1</v>
          </cell>
        </row>
        <row r="863">
          <cell r="AJ863">
            <v>466.1</v>
          </cell>
        </row>
        <row r="864">
          <cell r="AJ864">
            <v>466.1</v>
          </cell>
        </row>
        <row r="865">
          <cell r="AJ865">
            <v>466.1</v>
          </cell>
        </row>
        <row r="866">
          <cell r="AJ866">
            <v>466.1</v>
          </cell>
        </row>
        <row r="867">
          <cell r="AJ867">
            <v>466.1</v>
          </cell>
        </row>
        <row r="868">
          <cell r="AJ868">
            <v>466.1</v>
          </cell>
        </row>
        <row r="869">
          <cell r="AJ869">
            <v>466.1</v>
          </cell>
        </row>
        <row r="870">
          <cell r="AJ870">
            <v>466.1</v>
          </cell>
        </row>
        <row r="871">
          <cell r="AJ871">
            <v>466.1</v>
          </cell>
        </row>
        <row r="872">
          <cell r="AJ872">
            <v>466.1</v>
          </cell>
        </row>
        <row r="873">
          <cell r="AJ873">
            <v>466.1</v>
          </cell>
        </row>
        <row r="874">
          <cell r="AJ874">
            <v>466.1</v>
          </cell>
        </row>
        <row r="875">
          <cell r="AJ875">
            <v>466.1</v>
          </cell>
        </row>
        <row r="876">
          <cell r="AJ876">
            <v>466.1</v>
          </cell>
        </row>
        <row r="877">
          <cell r="AJ877">
            <v>466.1</v>
          </cell>
        </row>
        <row r="878">
          <cell r="AJ878">
            <v>466.1</v>
          </cell>
        </row>
        <row r="879">
          <cell r="AJ879">
            <v>466.1</v>
          </cell>
        </row>
        <row r="880">
          <cell r="AJ880">
            <v>466.1</v>
          </cell>
        </row>
        <row r="881">
          <cell r="AJ881">
            <v>466.1</v>
          </cell>
        </row>
        <row r="882">
          <cell r="AJ882">
            <v>466.1</v>
          </cell>
        </row>
        <row r="883">
          <cell r="AJ883">
            <v>466.1</v>
          </cell>
        </row>
        <row r="884">
          <cell r="AJ884">
            <v>466.1</v>
          </cell>
        </row>
        <row r="885">
          <cell r="AJ885">
            <v>466.1</v>
          </cell>
        </row>
        <row r="886">
          <cell r="AJ886">
            <v>466.1</v>
          </cell>
        </row>
        <row r="887">
          <cell r="AJ887">
            <v>466.1</v>
          </cell>
        </row>
        <row r="888">
          <cell r="AJ888">
            <v>466.1</v>
          </cell>
        </row>
        <row r="889">
          <cell r="AJ889">
            <v>466.1</v>
          </cell>
        </row>
        <row r="890">
          <cell r="AJ890">
            <v>466.1</v>
          </cell>
        </row>
        <row r="891">
          <cell r="AJ891">
            <v>466.1</v>
          </cell>
        </row>
        <row r="892">
          <cell r="AJ892">
            <v>466.1</v>
          </cell>
        </row>
        <row r="893">
          <cell r="AJ893">
            <v>466.1</v>
          </cell>
        </row>
        <row r="894">
          <cell r="AJ894">
            <v>466.1</v>
          </cell>
        </row>
        <row r="895">
          <cell r="AJ895">
            <v>466.1</v>
          </cell>
        </row>
        <row r="896">
          <cell r="AJ896">
            <v>466.1</v>
          </cell>
        </row>
        <row r="897">
          <cell r="AJ897">
            <v>466.1</v>
          </cell>
        </row>
        <row r="898">
          <cell r="AJ898">
            <v>466.1</v>
          </cell>
        </row>
        <row r="899">
          <cell r="AJ899">
            <v>466.1</v>
          </cell>
        </row>
        <row r="900">
          <cell r="AJ900">
            <v>466.1</v>
          </cell>
        </row>
        <row r="901">
          <cell r="AJ901">
            <v>466.1</v>
          </cell>
        </row>
        <row r="902">
          <cell r="AJ902">
            <v>466.1</v>
          </cell>
        </row>
        <row r="903">
          <cell r="AJ903">
            <v>466.1</v>
          </cell>
        </row>
        <row r="904">
          <cell r="AJ904">
            <v>466.1</v>
          </cell>
        </row>
        <row r="905">
          <cell r="AJ905">
            <v>466.1</v>
          </cell>
        </row>
        <row r="906">
          <cell r="AJ906">
            <v>466.1</v>
          </cell>
        </row>
        <row r="907">
          <cell r="AJ907">
            <v>466.1</v>
          </cell>
        </row>
        <row r="908">
          <cell r="AJ908">
            <v>466.1</v>
          </cell>
        </row>
        <row r="909">
          <cell r="AJ909">
            <v>466.1</v>
          </cell>
        </row>
        <row r="910">
          <cell r="AJ910">
            <v>466.1</v>
          </cell>
        </row>
        <row r="911">
          <cell r="AJ911">
            <v>466.1</v>
          </cell>
        </row>
        <row r="912">
          <cell r="AJ912">
            <v>466.1</v>
          </cell>
        </row>
        <row r="913">
          <cell r="AJ913">
            <v>466.1</v>
          </cell>
        </row>
        <row r="914">
          <cell r="AJ914">
            <v>466.1</v>
          </cell>
        </row>
        <row r="915">
          <cell r="AJ915">
            <v>466.1</v>
          </cell>
        </row>
        <row r="916">
          <cell r="AJ916">
            <v>466.1</v>
          </cell>
        </row>
        <row r="917">
          <cell r="AJ917">
            <v>466.1</v>
          </cell>
        </row>
        <row r="918">
          <cell r="AJ918">
            <v>466.1</v>
          </cell>
        </row>
        <row r="919">
          <cell r="AJ919">
            <v>466.1</v>
          </cell>
        </row>
        <row r="920">
          <cell r="AJ920">
            <v>466.1</v>
          </cell>
        </row>
        <row r="921">
          <cell r="AJ921">
            <v>466.1</v>
          </cell>
        </row>
        <row r="922">
          <cell r="AJ922">
            <v>466.1</v>
          </cell>
        </row>
        <row r="923">
          <cell r="AJ923">
            <v>466.1</v>
          </cell>
        </row>
        <row r="924">
          <cell r="AJ924">
            <v>466.1</v>
          </cell>
        </row>
        <row r="925">
          <cell r="AJ925">
            <v>466.1</v>
          </cell>
        </row>
        <row r="926">
          <cell r="AJ926">
            <v>466.1</v>
          </cell>
        </row>
        <row r="927">
          <cell r="AJ927">
            <v>466.1</v>
          </cell>
        </row>
        <row r="928">
          <cell r="AJ928">
            <v>466.1</v>
          </cell>
        </row>
        <row r="929">
          <cell r="AJ929">
            <v>466.1</v>
          </cell>
        </row>
        <row r="930">
          <cell r="AJ930">
            <v>466.1</v>
          </cell>
        </row>
        <row r="931">
          <cell r="AJ931">
            <v>466.1</v>
          </cell>
        </row>
        <row r="932">
          <cell r="AJ932">
            <v>466.1</v>
          </cell>
        </row>
        <row r="933">
          <cell r="AJ933">
            <v>466.1</v>
          </cell>
        </row>
        <row r="934">
          <cell r="AJ934">
            <v>466.1</v>
          </cell>
        </row>
        <row r="935">
          <cell r="AJ935">
            <v>466.1</v>
          </cell>
        </row>
        <row r="936">
          <cell r="AJ936">
            <v>466.1</v>
          </cell>
        </row>
        <row r="937">
          <cell r="AJ937">
            <v>466.1</v>
          </cell>
        </row>
        <row r="938">
          <cell r="AJ938">
            <v>466.1</v>
          </cell>
        </row>
        <row r="939">
          <cell r="AJ939">
            <v>466.1</v>
          </cell>
        </row>
        <row r="940">
          <cell r="AJ940">
            <v>466.1</v>
          </cell>
        </row>
        <row r="941">
          <cell r="AJ941">
            <v>466.1</v>
          </cell>
        </row>
        <row r="942">
          <cell r="AJ942">
            <v>466.1</v>
          </cell>
        </row>
        <row r="943">
          <cell r="AJ943">
            <v>466.1</v>
          </cell>
        </row>
        <row r="944">
          <cell r="AJ944">
            <v>466.1</v>
          </cell>
        </row>
        <row r="945">
          <cell r="AJ945">
            <v>466.1</v>
          </cell>
        </row>
        <row r="946">
          <cell r="AJ946">
            <v>466.1</v>
          </cell>
        </row>
        <row r="947">
          <cell r="AJ947">
            <v>466.1</v>
          </cell>
        </row>
        <row r="948">
          <cell r="AJ948">
            <v>466.1</v>
          </cell>
        </row>
        <row r="949">
          <cell r="AJ949">
            <v>466.1</v>
          </cell>
        </row>
        <row r="950">
          <cell r="AJ950">
            <v>466.1</v>
          </cell>
        </row>
        <row r="951">
          <cell r="AJ951">
            <v>466.1</v>
          </cell>
        </row>
        <row r="952">
          <cell r="AJ952">
            <v>466.1</v>
          </cell>
        </row>
        <row r="953">
          <cell r="AJ953">
            <v>466.1</v>
          </cell>
        </row>
        <row r="954">
          <cell r="AJ954">
            <v>466.1</v>
          </cell>
        </row>
        <row r="955">
          <cell r="AJ955">
            <v>466.1</v>
          </cell>
        </row>
        <row r="956">
          <cell r="AJ956">
            <v>466.1</v>
          </cell>
        </row>
        <row r="957">
          <cell r="AJ957">
            <v>466.1</v>
          </cell>
        </row>
        <row r="958">
          <cell r="AJ958">
            <v>466.1</v>
          </cell>
        </row>
        <row r="959">
          <cell r="AJ959">
            <v>466.1</v>
          </cell>
        </row>
        <row r="960">
          <cell r="AJ960">
            <v>466.1</v>
          </cell>
        </row>
        <row r="961">
          <cell r="AJ961">
            <v>466.1</v>
          </cell>
        </row>
        <row r="962">
          <cell r="AJ962">
            <v>466.1</v>
          </cell>
        </row>
        <row r="963">
          <cell r="AJ963">
            <v>466.1</v>
          </cell>
        </row>
        <row r="964">
          <cell r="AJ964">
            <v>466.1</v>
          </cell>
        </row>
        <row r="965">
          <cell r="AJ965">
            <v>466.1</v>
          </cell>
        </row>
        <row r="966">
          <cell r="AJ966">
            <v>466.1</v>
          </cell>
        </row>
        <row r="967">
          <cell r="AJ967">
            <v>466.1</v>
          </cell>
        </row>
        <row r="968">
          <cell r="AJ968">
            <v>466.1</v>
          </cell>
        </row>
        <row r="969">
          <cell r="AJ969">
            <v>466.1</v>
          </cell>
        </row>
        <row r="970">
          <cell r="AJ970">
            <v>466.1</v>
          </cell>
        </row>
        <row r="971">
          <cell r="AJ971">
            <v>466.1</v>
          </cell>
        </row>
        <row r="972">
          <cell r="AJ972">
            <v>466.1</v>
          </cell>
        </row>
        <row r="973">
          <cell r="AJ973">
            <v>466.1</v>
          </cell>
        </row>
        <row r="974">
          <cell r="AJ974">
            <v>466.1</v>
          </cell>
        </row>
        <row r="975">
          <cell r="AJ975">
            <v>466.1</v>
          </cell>
        </row>
        <row r="976">
          <cell r="AJ976">
            <v>466.1</v>
          </cell>
        </row>
        <row r="977">
          <cell r="AJ977">
            <v>466.1</v>
          </cell>
        </row>
        <row r="978">
          <cell r="AJ978">
            <v>466.1</v>
          </cell>
        </row>
        <row r="979">
          <cell r="AJ979">
            <v>466.1</v>
          </cell>
        </row>
        <row r="980">
          <cell r="AJ980">
            <v>466.1</v>
          </cell>
        </row>
        <row r="981">
          <cell r="AJ981">
            <v>466.1</v>
          </cell>
        </row>
        <row r="982">
          <cell r="AJ982">
            <v>466.1</v>
          </cell>
        </row>
        <row r="983">
          <cell r="AJ983">
            <v>466.1</v>
          </cell>
        </row>
        <row r="984">
          <cell r="AJ984">
            <v>466.1</v>
          </cell>
        </row>
        <row r="985">
          <cell r="AJ985">
            <v>466.1</v>
          </cell>
        </row>
        <row r="986">
          <cell r="AJ986">
            <v>466.1</v>
          </cell>
        </row>
        <row r="987">
          <cell r="AJ987">
            <v>466.1</v>
          </cell>
        </row>
        <row r="988">
          <cell r="AJ988">
            <v>466.1</v>
          </cell>
        </row>
        <row r="989">
          <cell r="AJ989">
            <v>466.1</v>
          </cell>
        </row>
        <row r="990">
          <cell r="AJ990">
            <v>466.1</v>
          </cell>
        </row>
        <row r="991">
          <cell r="AJ991">
            <v>466.1</v>
          </cell>
        </row>
        <row r="992">
          <cell r="AJ992">
            <v>466.1</v>
          </cell>
        </row>
        <row r="993">
          <cell r="AJ993">
            <v>466.1</v>
          </cell>
        </row>
        <row r="994">
          <cell r="AJ994">
            <v>466.1</v>
          </cell>
        </row>
        <row r="995">
          <cell r="AJ995">
            <v>466.1</v>
          </cell>
        </row>
        <row r="996">
          <cell r="AJ996">
            <v>466.1</v>
          </cell>
        </row>
        <row r="997">
          <cell r="AJ997">
            <v>466.1</v>
          </cell>
        </row>
        <row r="998">
          <cell r="AJ998">
            <v>466.1</v>
          </cell>
        </row>
        <row r="999">
          <cell r="AJ999">
            <v>466.1</v>
          </cell>
        </row>
        <row r="1000">
          <cell r="AJ1000">
            <v>466.1</v>
          </cell>
        </row>
        <row r="1001">
          <cell r="AJ1001">
            <v>466.1</v>
          </cell>
        </row>
        <row r="1002">
          <cell r="AJ1002">
            <v>466.1</v>
          </cell>
        </row>
        <row r="1003">
          <cell r="AJ1003">
            <v>466.1</v>
          </cell>
        </row>
        <row r="1004">
          <cell r="AJ1004">
            <v>466.1</v>
          </cell>
        </row>
        <row r="1005">
          <cell r="AJ1005">
            <v>466.1</v>
          </cell>
        </row>
        <row r="1006">
          <cell r="AJ1006">
            <v>466.1</v>
          </cell>
        </row>
        <row r="1007">
          <cell r="AJ1007">
            <v>466.1</v>
          </cell>
        </row>
        <row r="1008">
          <cell r="AJ1008">
            <v>466.1</v>
          </cell>
        </row>
        <row r="1009">
          <cell r="AJ1009">
            <v>466.1</v>
          </cell>
        </row>
        <row r="1010">
          <cell r="AJ1010">
            <v>466.1</v>
          </cell>
        </row>
        <row r="1011">
          <cell r="AJ1011">
            <v>466.1</v>
          </cell>
        </row>
        <row r="1012">
          <cell r="AJ1012">
            <v>466.1</v>
          </cell>
        </row>
        <row r="1013">
          <cell r="AJ1013">
            <v>466.1</v>
          </cell>
        </row>
        <row r="1014">
          <cell r="AJ1014">
            <v>466.1</v>
          </cell>
        </row>
        <row r="1015">
          <cell r="AJ1015">
            <v>466.1</v>
          </cell>
        </row>
        <row r="1016">
          <cell r="AJ1016">
            <v>466.1</v>
          </cell>
        </row>
        <row r="1017">
          <cell r="AJ1017">
            <v>466.1</v>
          </cell>
        </row>
        <row r="1018">
          <cell r="AJ1018">
            <v>466.1</v>
          </cell>
        </row>
        <row r="1019">
          <cell r="AJ1019">
            <v>466.1</v>
          </cell>
        </row>
        <row r="1020">
          <cell r="AJ1020">
            <v>466.1</v>
          </cell>
        </row>
        <row r="1021">
          <cell r="AJ1021">
            <v>466.1</v>
          </cell>
        </row>
        <row r="1022">
          <cell r="AJ1022">
            <v>466.1</v>
          </cell>
        </row>
        <row r="1023">
          <cell r="AJ1023">
            <v>466.1</v>
          </cell>
        </row>
        <row r="1024">
          <cell r="AJ1024">
            <v>466.1</v>
          </cell>
        </row>
        <row r="1025">
          <cell r="AJ1025">
            <v>466.1</v>
          </cell>
        </row>
        <row r="1026">
          <cell r="AJ1026">
            <v>466.1</v>
          </cell>
        </row>
        <row r="1027">
          <cell r="AJ1027">
            <v>466.1</v>
          </cell>
        </row>
        <row r="1028">
          <cell r="AJ1028">
            <v>466.1</v>
          </cell>
        </row>
        <row r="1029">
          <cell r="AJ1029">
            <v>466.1</v>
          </cell>
        </row>
        <row r="1030">
          <cell r="AJ1030">
            <v>466.1</v>
          </cell>
        </row>
        <row r="1031">
          <cell r="AJ1031">
            <v>466.1</v>
          </cell>
        </row>
        <row r="1032">
          <cell r="AJ1032">
            <v>466.1</v>
          </cell>
        </row>
        <row r="1033">
          <cell r="AJ1033">
            <v>466.1</v>
          </cell>
        </row>
        <row r="1034">
          <cell r="AJ1034">
            <v>466.1</v>
          </cell>
        </row>
        <row r="1035">
          <cell r="AJ1035">
            <v>466.1</v>
          </cell>
        </row>
        <row r="1036">
          <cell r="AJ1036">
            <v>466.1</v>
          </cell>
        </row>
        <row r="1037">
          <cell r="AJ1037">
            <v>466.1</v>
          </cell>
        </row>
        <row r="1038">
          <cell r="AJ1038">
            <v>466.1</v>
          </cell>
        </row>
        <row r="1039">
          <cell r="AJ1039">
            <v>466.1</v>
          </cell>
        </row>
        <row r="1040">
          <cell r="AJ1040">
            <v>466.1</v>
          </cell>
        </row>
        <row r="1041">
          <cell r="AJ1041">
            <v>466.1</v>
          </cell>
        </row>
        <row r="1042">
          <cell r="AJ1042">
            <v>466.1</v>
          </cell>
        </row>
        <row r="1043">
          <cell r="AJ1043">
            <v>466.1</v>
          </cell>
        </row>
        <row r="1044">
          <cell r="AJ1044">
            <v>466.1</v>
          </cell>
        </row>
        <row r="1045">
          <cell r="AJ1045">
            <v>466.1</v>
          </cell>
        </row>
        <row r="1046">
          <cell r="AJ1046">
            <v>466.1</v>
          </cell>
        </row>
        <row r="1047">
          <cell r="AJ1047">
            <v>466.1</v>
          </cell>
        </row>
        <row r="1048">
          <cell r="AJ1048">
            <v>466.1</v>
          </cell>
        </row>
        <row r="1049">
          <cell r="AJ1049">
            <v>466.1</v>
          </cell>
        </row>
        <row r="1050">
          <cell r="AJ1050">
            <v>466.1</v>
          </cell>
        </row>
        <row r="1051">
          <cell r="AJ1051">
            <v>466.1</v>
          </cell>
        </row>
        <row r="1052">
          <cell r="AJ1052">
            <v>466.1</v>
          </cell>
        </row>
        <row r="1053">
          <cell r="AJ1053">
            <v>466.1</v>
          </cell>
        </row>
        <row r="1054">
          <cell r="AJ1054">
            <v>466.1</v>
          </cell>
        </row>
        <row r="1055">
          <cell r="AJ1055">
            <v>466.1</v>
          </cell>
        </row>
        <row r="1056">
          <cell r="AJ1056">
            <v>466.1</v>
          </cell>
        </row>
        <row r="1057">
          <cell r="AJ1057">
            <v>466.1</v>
          </cell>
        </row>
        <row r="1058">
          <cell r="AJ1058">
            <v>466.1</v>
          </cell>
        </row>
        <row r="1059">
          <cell r="AJ1059">
            <v>466.1</v>
          </cell>
        </row>
        <row r="1060">
          <cell r="AJ1060">
            <v>466.1</v>
          </cell>
        </row>
        <row r="1061">
          <cell r="AJ1061">
            <v>466.1</v>
          </cell>
        </row>
        <row r="1062">
          <cell r="AJ1062">
            <v>466.1</v>
          </cell>
        </row>
        <row r="1063">
          <cell r="AJ1063">
            <v>466.1</v>
          </cell>
        </row>
        <row r="1064">
          <cell r="AJ1064">
            <v>466.1</v>
          </cell>
        </row>
        <row r="1065">
          <cell r="AJ1065">
            <v>466.1</v>
          </cell>
        </row>
        <row r="1066">
          <cell r="AJ1066">
            <v>466.1</v>
          </cell>
        </row>
        <row r="1067">
          <cell r="AJ1067">
            <v>466.1</v>
          </cell>
        </row>
        <row r="1068">
          <cell r="AJ1068">
            <v>466.1</v>
          </cell>
        </row>
        <row r="1069">
          <cell r="AJ1069">
            <v>466.1</v>
          </cell>
        </row>
        <row r="1070">
          <cell r="AJ1070">
            <v>466.1</v>
          </cell>
        </row>
        <row r="1071">
          <cell r="AJ1071">
            <v>466.1</v>
          </cell>
        </row>
        <row r="1072">
          <cell r="AJ1072">
            <v>466.1</v>
          </cell>
        </row>
        <row r="1073">
          <cell r="AJ1073">
            <v>466.1</v>
          </cell>
        </row>
        <row r="1074">
          <cell r="AJ1074">
            <v>466.1</v>
          </cell>
        </row>
        <row r="1075">
          <cell r="AJ1075">
            <v>466.1</v>
          </cell>
        </row>
        <row r="1076">
          <cell r="AJ1076">
            <v>466.1</v>
          </cell>
        </row>
        <row r="1077">
          <cell r="AJ1077">
            <v>466.1</v>
          </cell>
        </row>
        <row r="1078">
          <cell r="AJ1078">
            <v>466.1</v>
          </cell>
        </row>
        <row r="1079">
          <cell r="AJ1079">
            <v>466.1</v>
          </cell>
        </row>
        <row r="1080">
          <cell r="AJ1080">
            <v>466.1</v>
          </cell>
        </row>
        <row r="1081">
          <cell r="AJ1081">
            <v>466.1</v>
          </cell>
        </row>
        <row r="1082">
          <cell r="AJ1082">
            <v>466.1</v>
          </cell>
        </row>
        <row r="1083">
          <cell r="AJ1083">
            <v>466.1</v>
          </cell>
        </row>
        <row r="1084">
          <cell r="AJ1084">
            <v>466.1</v>
          </cell>
        </row>
        <row r="1085">
          <cell r="AJ1085">
            <v>466.1</v>
          </cell>
        </row>
        <row r="1086">
          <cell r="AJ1086">
            <v>466.1</v>
          </cell>
        </row>
        <row r="1087">
          <cell r="AJ1087">
            <v>466.1</v>
          </cell>
        </row>
        <row r="1088">
          <cell r="AJ1088">
            <v>466.1</v>
          </cell>
        </row>
        <row r="1089">
          <cell r="AJ1089">
            <v>466.1</v>
          </cell>
        </row>
        <row r="1090">
          <cell r="AJ1090">
            <v>466.1</v>
          </cell>
        </row>
        <row r="1091">
          <cell r="AJ1091">
            <v>466.1</v>
          </cell>
        </row>
        <row r="1092">
          <cell r="AJ1092">
            <v>466.1</v>
          </cell>
        </row>
        <row r="1093">
          <cell r="AJ1093">
            <v>466.1</v>
          </cell>
        </row>
        <row r="1094">
          <cell r="AJ1094">
            <v>466.1</v>
          </cell>
        </row>
        <row r="1095">
          <cell r="AJ1095">
            <v>466.1</v>
          </cell>
        </row>
        <row r="1096">
          <cell r="AJ1096">
            <v>466.1</v>
          </cell>
        </row>
        <row r="1097">
          <cell r="AJ1097">
            <v>466.1</v>
          </cell>
        </row>
        <row r="1098">
          <cell r="AJ1098">
            <v>466.1</v>
          </cell>
        </row>
        <row r="1099">
          <cell r="AJ1099">
            <v>466.1</v>
          </cell>
        </row>
        <row r="1100">
          <cell r="AJ1100">
            <v>466.1</v>
          </cell>
        </row>
        <row r="1101">
          <cell r="AJ1101">
            <v>466.1</v>
          </cell>
        </row>
        <row r="1102">
          <cell r="AJ1102">
            <v>466.1</v>
          </cell>
        </row>
        <row r="1103">
          <cell r="AJ1103">
            <v>466.1</v>
          </cell>
        </row>
        <row r="1104">
          <cell r="AJ1104">
            <v>466.1</v>
          </cell>
        </row>
        <row r="1105">
          <cell r="AJ1105">
            <v>466.1</v>
          </cell>
        </row>
        <row r="1106">
          <cell r="AJ1106">
            <v>466.1</v>
          </cell>
        </row>
        <row r="1107">
          <cell r="AJ1107">
            <v>466.1</v>
          </cell>
        </row>
        <row r="1108">
          <cell r="AJ1108">
            <v>466.1</v>
          </cell>
        </row>
        <row r="1109">
          <cell r="AJ1109">
            <v>466.1</v>
          </cell>
        </row>
        <row r="1110">
          <cell r="AJ1110">
            <v>466.1</v>
          </cell>
        </row>
        <row r="1111">
          <cell r="AJ1111">
            <v>466.1</v>
          </cell>
        </row>
        <row r="1112">
          <cell r="AJ1112">
            <v>466.1</v>
          </cell>
        </row>
        <row r="1113">
          <cell r="AJ1113">
            <v>466.1</v>
          </cell>
        </row>
        <row r="1114">
          <cell r="AJ1114">
            <v>466.1</v>
          </cell>
        </row>
        <row r="1115">
          <cell r="AJ1115">
            <v>466.1</v>
          </cell>
        </row>
        <row r="1116">
          <cell r="AJ1116">
            <v>466.1</v>
          </cell>
        </row>
        <row r="1117">
          <cell r="AJ1117">
            <v>466.1</v>
          </cell>
        </row>
        <row r="1118">
          <cell r="AJ1118">
            <v>466.1</v>
          </cell>
        </row>
        <row r="1119">
          <cell r="AJ1119">
            <v>466.1</v>
          </cell>
        </row>
        <row r="1120">
          <cell r="AJ1120">
            <v>466.1</v>
          </cell>
        </row>
        <row r="1121">
          <cell r="AJ1121">
            <v>466.1</v>
          </cell>
        </row>
        <row r="1122">
          <cell r="AJ1122">
            <v>466.1</v>
          </cell>
        </row>
        <row r="1123">
          <cell r="AJ1123">
            <v>466.1</v>
          </cell>
        </row>
        <row r="1124">
          <cell r="AJ1124">
            <v>466.1</v>
          </cell>
        </row>
        <row r="1125">
          <cell r="AJ1125">
            <v>466.1</v>
          </cell>
        </row>
        <row r="1126">
          <cell r="AJ1126">
            <v>466.1</v>
          </cell>
        </row>
        <row r="1127">
          <cell r="AJ1127">
            <v>466.1</v>
          </cell>
        </row>
        <row r="1128">
          <cell r="AJ1128">
            <v>466.1</v>
          </cell>
        </row>
        <row r="1129">
          <cell r="AJ1129">
            <v>466.1</v>
          </cell>
        </row>
        <row r="1130">
          <cell r="AJ1130">
            <v>466.1</v>
          </cell>
        </row>
        <row r="1131">
          <cell r="AJ1131">
            <v>466.1</v>
          </cell>
        </row>
        <row r="1132">
          <cell r="AJ1132">
            <v>466.1</v>
          </cell>
        </row>
        <row r="1133">
          <cell r="AJ1133">
            <v>466.1</v>
          </cell>
        </row>
        <row r="1134">
          <cell r="AJ1134">
            <v>466.1</v>
          </cell>
        </row>
        <row r="1135">
          <cell r="AJ1135">
            <v>466.1</v>
          </cell>
        </row>
        <row r="1136">
          <cell r="AJ1136">
            <v>466.1</v>
          </cell>
        </row>
        <row r="1137">
          <cell r="AJ1137">
            <v>466.1</v>
          </cell>
        </row>
        <row r="1138">
          <cell r="AJ1138">
            <v>466.1</v>
          </cell>
        </row>
        <row r="1139">
          <cell r="AJ1139">
            <v>466.1</v>
          </cell>
        </row>
        <row r="1140">
          <cell r="AJ1140">
            <v>466.1</v>
          </cell>
        </row>
        <row r="1141">
          <cell r="AJ1141">
            <v>466.1</v>
          </cell>
        </row>
        <row r="1142">
          <cell r="AJ1142">
            <v>466.1</v>
          </cell>
        </row>
        <row r="1143">
          <cell r="AJ1143">
            <v>466.1</v>
          </cell>
        </row>
        <row r="1144">
          <cell r="AJ1144">
            <v>466.1</v>
          </cell>
        </row>
        <row r="1145">
          <cell r="AJ1145">
            <v>466.1</v>
          </cell>
        </row>
        <row r="1146">
          <cell r="AJ1146">
            <v>466.1</v>
          </cell>
        </row>
        <row r="1147">
          <cell r="AJ1147">
            <v>466.1</v>
          </cell>
        </row>
        <row r="1148">
          <cell r="AJ1148">
            <v>466.1</v>
          </cell>
        </row>
        <row r="1149">
          <cell r="AJ1149">
            <v>466.1</v>
          </cell>
        </row>
        <row r="1150">
          <cell r="AJ1150">
            <v>466.1</v>
          </cell>
        </row>
        <row r="1151">
          <cell r="AJ1151">
            <v>466.1</v>
          </cell>
        </row>
        <row r="1152">
          <cell r="AJ1152">
            <v>466.1</v>
          </cell>
        </row>
        <row r="1153">
          <cell r="AJ1153">
            <v>466.1</v>
          </cell>
        </row>
        <row r="1154">
          <cell r="AJ1154">
            <v>466.1</v>
          </cell>
        </row>
        <row r="1155">
          <cell r="AJ1155">
            <v>466.1</v>
          </cell>
        </row>
        <row r="1156">
          <cell r="AJ1156">
            <v>466.1</v>
          </cell>
        </row>
        <row r="1157">
          <cell r="AJ1157">
            <v>466.1</v>
          </cell>
        </row>
        <row r="1158">
          <cell r="AJ1158">
            <v>466.1</v>
          </cell>
        </row>
        <row r="1159">
          <cell r="AJ1159">
            <v>466.1</v>
          </cell>
        </row>
        <row r="1160">
          <cell r="AJ1160">
            <v>466.1</v>
          </cell>
        </row>
        <row r="1161">
          <cell r="AJ1161">
            <v>466.1</v>
          </cell>
        </row>
        <row r="1162">
          <cell r="AJ1162">
            <v>466.1</v>
          </cell>
        </row>
        <row r="1163">
          <cell r="AJ1163">
            <v>466.1</v>
          </cell>
        </row>
        <row r="1164">
          <cell r="AJ1164">
            <v>466.1</v>
          </cell>
        </row>
        <row r="1165">
          <cell r="AJ1165">
            <v>466.1</v>
          </cell>
        </row>
        <row r="1166">
          <cell r="AJ1166">
            <v>466.1</v>
          </cell>
        </row>
        <row r="1167">
          <cell r="AJ1167">
            <v>466.1</v>
          </cell>
        </row>
        <row r="1168">
          <cell r="AJ1168">
            <v>466.1</v>
          </cell>
        </row>
        <row r="1169">
          <cell r="AJ1169">
            <v>466.1</v>
          </cell>
        </row>
        <row r="1170">
          <cell r="AJ1170">
            <v>466.1</v>
          </cell>
        </row>
        <row r="1171">
          <cell r="AJ1171">
            <v>466.1</v>
          </cell>
        </row>
        <row r="1172">
          <cell r="AJ1172">
            <v>466.1</v>
          </cell>
        </row>
        <row r="1173">
          <cell r="AJ1173">
            <v>466.1</v>
          </cell>
        </row>
        <row r="1174">
          <cell r="AJ1174">
            <v>466.1</v>
          </cell>
        </row>
        <row r="1175">
          <cell r="AJ1175">
            <v>466.1</v>
          </cell>
        </row>
        <row r="1176">
          <cell r="AJ1176">
            <v>466.1</v>
          </cell>
        </row>
        <row r="1177">
          <cell r="AJ1177">
            <v>466.1</v>
          </cell>
        </row>
        <row r="1178">
          <cell r="AJ1178">
            <v>466.1</v>
          </cell>
        </row>
        <row r="1179">
          <cell r="AJ1179">
            <v>466.1</v>
          </cell>
        </row>
        <row r="1180">
          <cell r="AJ1180">
            <v>466.1</v>
          </cell>
        </row>
        <row r="1181">
          <cell r="AJ1181">
            <v>466.1</v>
          </cell>
        </row>
        <row r="1182">
          <cell r="AJ1182">
            <v>466.1</v>
          </cell>
        </row>
        <row r="1183">
          <cell r="AJ1183">
            <v>466.1</v>
          </cell>
        </row>
        <row r="1184">
          <cell r="AJ1184">
            <v>466.1</v>
          </cell>
        </row>
        <row r="1185">
          <cell r="AJ1185">
            <v>466.1</v>
          </cell>
        </row>
        <row r="1186">
          <cell r="AJ1186">
            <v>466.1</v>
          </cell>
        </row>
        <row r="1187">
          <cell r="AJ1187">
            <v>466.1</v>
          </cell>
        </row>
        <row r="1188">
          <cell r="AJ1188">
            <v>466.1</v>
          </cell>
        </row>
        <row r="1189">
          <cell r="AJ1189">
            <v>466.1</v>
          </cell>
        </row>
        <row r="1190">
          <cell r="AJ1190">
            <v>466.1</v>
          </cell>
        </row>
        <row r="1191">
          <cell r="AJ1191">
            <v>466.1</v>
          </cell>
        </row>
        <row r="1192">
          <cell r="AJ1192">
            <v>466.1</v>
          </cell>
        </row>
        <row r="1193">
          <cell r="AJ1193">
            <v>466.1</v>
          </cell>
        </row>
        <row r="1194">
          <cell r="AJ1194">
            <v>466.1</v>
          </cell>
        </row>
        <row r="1195">
          <cell r="AJ1195">
            <v>466.1</v>
          </cell>
        </row>
        <row r="1196">
          <cell r="AJ1196">
            <v>466.1</v>
          </cell>
        </row>
        <row r="1197">
          <cell r="AJ1197">
            <v>466.1</v>
          </cell>
        </row>
        <row r="1198">
          <cell r="AJ1198">
            <v>466.1</v>
          </cell>
        </row>
        <row r="1199">
          <cell r="AJ1199">
            <v>466.1</v>
          </cell>
        </row>
        <row r="1200">
          <cell r="AJ1200">
            <v>466.1</v>
          </cell>
        </row>
        <row r="1201">
          <cell r="AJ1201">
            <v>466.1</v>
          </cell>
        </row>
        <row r="1202">
          <cell r="AJ1202">
            <v>466.1</v>
          </cell>
        </row>
        <row r="1203">
          <cell r="AJ1203">
            <v>466.1</v>
          </cell>
        </row>
        <row r="1204">
          <cell r="AJ1204">
            <v>466.1</v>
          </cell>
        </row>
        <row r="1205">
          <cell r="AJ1205">
            <v>466.1</v>
          </cell>
        </row>
        <row r="1206">
          <cell r="AJ1206">
            <v>466.1</v>
          </cell>
        </row>
        <row r="1207">
          <cell r="AJ1207">
            <v>466.1</v>
          </cell>
        </row>
        <row r="1208">
          <cell r="AJ1208">
            <v>466.1</v>
          </cell>
        </row>
        <row r="1209">
          <cell r="AJ1209">
            <v>466.1</v>
          </cell>
        </row>
        <row r="1210">
          <cell r="AJ1210">
            <v>466.1</v>
          </cell>
        </row>
        <row r="1211">
          <cell r="AJ1211">
            <v>466.1</v>
          </cell>
        </row>
        <row r="1212">
          <cell r="AJ1212">
            <v>466.1</v>
          </cell>
        </row>
        <row r="1213">
          <cell r="AJ1213">
            <v>466.1</v>
          </cell>
        </row>
        <row r="1214">
          <cell r="AJ1214">
            <v>466.1</v>
          </cell>
        </row>
        <row r="1215">
          <cell r="AJ1215">
            <v>466.1</v>
          </cell>
        </row>
        <row r="1216">
          <cell r="AJ1216">
            <v>466.1</v>
          </cell>
        </row>
        <row r="1217">
          <cell r="AJ1217">
            <v>466.1</v>
          </cell>
        </row>
        <row r="1218">
          <cell r="AJ1218">
            <v>466.1</v>
          </cell>
        </row>
        <row r="1219">
          <cell r="AJ1219">
            <v>466.1</v>
          </cell>
        </row>
        <row r="1220">
          <cell r="AJ1220">
            <v>466.1</v>
          </cell>
        </row>
        <row r="1221">
          <cell r="AJ1221">
            <v>466.1</v>
          </cell>
        </row>
        <row r="1222">
          <cell r="AJ1222">
            <v>466.1</v>
          </cell>
        </row>
        <row r="1223">
          <cell r="AJ1223">
            <v>466.1</v>
          </cell>
        </row>
        <row r="1224">
          <cell r="AJ1224">
            <v>466.1</v>
          </cell>
        </row>
        <row r="1225">
          <cell r="AJ1225">
            <v>466.1</v>
          </cell>
        </row>
        <row r="1226">
          <cell r="AJ1226">
            <v>466.1</v>
          </cell>
        </row>
        <row r="1227">
          <cell r="AJ1227">
            <v>466.1</v>
          </cell>
        </row>
        <row r="1228">
          <cell r="AJ1228">
            <v>466.1</v>
          </cell>
        </row>
        <row r="1229">
          <cell r="AJ1229">
            <v>466.1</v>
          </cell>
        </row>
        <row r="1230">
          <cell r="AJ1230">
            <v>466.1</v>
          </cell>
        </row>
        <row r="1231">
          <cell r="AJ1231">
            <v>466.1</v>
          </cell>
        </row>
        <row r="1232">
          <cell r="AJ1232">
            <v>466.1</v>
          </cell>
        </row>
        <row r="1233">
          <cell r="AJ1233">
            <v>466.1</v>
          </cell>
        </row>
        <row r="1234">
          <cell r="AJ1234">
            <v>466.1</v>
          </cell>
        </row>
        <row r="1235">
          <cell r="AJ1235">
            <v>466.1</v>
          </cell>
        </row>
        <row r="1236">
          <cell r="AJ1236">
            <v>466.1</v>
          </cell>
        </row>
        <row r="1237">
          <cell r="AJ1237">
            <v>466.1</v>
          </cell>
        </row>
        <row r="1238">
          <cell r="AJ1238">
            <v>466.1</v>
          </cell>
        </row>
        <row r="1239">
          <cell r="AJ1239">
            <v>466.1</v>
          </cell>
        </row>
        <row r="1240">
          <cell r="AJ1240">
            <v>466.1</v>
          </cell>
        </row>
        <row r="1241">
          <cell r="AJ1241">
            <v>466.1</v>
          </cell>
        </row>
        <row r="1242">
          <cell r="AJ1242">
            <v>466.1</v>
          </cell>
        </row>
        <row r="1243">
          <cell r="AJ1243">
            <v>466.1</v>
          </cell>
        </row>
        <row r="1244">
          <cell r="AJ1244">
            <v>466.1</v>
          </cell>
        </row>
        <row r="1245">
          <cell r="AJ1245">
            <v>466.1</v>
          </cell>
        </row>
        <row r="1246">
          <cell r="AJ1246">
            <v>466.1</v>
          </cell>
        </row>
        <row r="1247">
          <cell r="AJ1247">
            <v>466.1</v>
          </cell>
        </row>
        <row r="1248">
          <cell r="AJ1248">
            <v>466.1</v>
          </cell>
        </row>
        <row r="1249">
          <cell r="AJ1249">
            <v>466.1</v>
          </cell>
        </row>
        <row r="1250">
          <cell r="AJ1250">
            <v>466.1</v>
          </cell>
        </row>
        <row r="1251">
          <cell r="AJ1251">
            <v>466.1</v>
          </cell>
        </row>
        <row r="1252">
          <cell r="AJ1252">
            <v>466.1</v>
          </cell>
        </row>
        <row r="1253">
          <cell r="AJ1253">
            <v>466.1</v>
          </cell>
        </row>
        <row r="1254">
          <cell r="AJ1254">
            <v>466.1</v>
          </cell>
        </row>
        <row r="1255">
          <cell r="AJ1255">
            <v>466.1</v>
          </cell>
        </row>
        <row r="1256">
          <cell r="AJ1256">
            <v>466.1</v>
          </cell>
        </row>
        <row r="1257">
          <cell r="AJ1257">
            <v>466.1</v>
          </cell>
        </row>
        <row r="1258">
          <cell r="AJ1258">
            <v>466.1</v>
          </cell>
        </row>
        <row r="1259">
          <cell r="AJ1259">
            <v>466.1</v>
          </cell>
        </row>
        <row r="1260">
          <cell r="AJ1260">
            <v>466.1</v>
          </cell>
        </row>
        <row r="1261">
          <cell r="AJ1261">
            <v>466.1</v>
          </cell>
        </row>
        <row r="1262">
          <cell r="AJ1262">
            <v>466.1</v>
          </cell>
        </row>
        <row r="1263">
          <cell r="AJ1263">
            <v>466.1</v>
          </cell>
        </row>
        <row r="1264">
          <cell r="AJ1264">
            <v>466.1</v>
          </cell>
        </row>
        <row r="1265">
          <cell r="AJ1265">
            <v>466.1</v>
          </cell>
        </row>
        <row r="1266">
          <cell r="AJ1266">
            <v>466.1</v>
          </cell>
        </row>
        <row r="1267">
          <cell r="AJ1267">
            <v>466.1</v>
          </cell>
        </row>
        <row r="1268">
          <cell r="AJ1268">
            <v>466.1</v>
          </cell>
        </row>
        <row r="1269">
          <cell r="AJ1269">
            <v>466.1</v>
          </cell>
        </row>
        <row r="1270">
          <cell r="AJ1270">
            <v>466.1</v>
          </cell>
        </row>
        <row r="1271">
          <cell r="AJ1271">
            <v>466.1</v>
          </cell>
        </row>
        <row r="1272">
          <cell r="AJ1272">
            <v>466.1</v>
          </cell>
        </row>
        <row r="1273">
          <cell r="AJ1273">
            <v>466.1</v>
          </cell>
        </row>
        <row r="1274">
          <cell r="AJ1274">
            <v>466.1</v>
          </cell>
        </row>
        <row r="1275">
          <cell r="AJ1275">
            <v>466.1</v>
          </cell>
        </row>
        <row r="1276">
          <cell r="AJ1276">
            <v>466.1</v>
          </cell>
        </row>
        <row r="1277">
          <cell r="AJ1277">
            <v>466.1</v>
          </cell>
        </row>
        <row r="1278">
          <cell r="AJ1278">
            <v>466.1</v>
          </cell>
        </row>
        <row r="1279">
          <cell r="AJ1279">
            <v>466.1</v>
          </cell>
        </row>
        <row r="1280">
          <cell r="AJ1280">
            <v>466.1</v>
          </cell>
        </row>
        <row r="1281">
          <cell r="AJ1281">
            <v>466.1</v>
          </cell>
        </row>
        <row r="1282">
          <cell r="AJ1282">
            <v>466.1</v>
          </cell>
        </row>
        <row r="1283">
          <cell r="AJ1283">
            <v>466.1</v>
          </cell>
        </row>
        <row r="1284">
          <cell r="AJ1284">
            <v>466.1</v>
          </cell>
        </row>
        <row r="1285">
          <cell r="AJ1285">
            <v>466.1</v>
          </cell>
        </row>
        <row r="1286">
          <cell r="AJ1286">
            <v>466.1</v>
          </cell>
        </row>
        <row r="1287">
          <cell r="AJ1287">
            <v>466.1</v>
          </cell>
        </row>
        <row r="1288">
          <cell r="AJ1288">
            <v>466.1</v>
          </cell>
        </row>
        <row r="1289">
          <cell r="AJ1289">
            <v>466.1</v>
          </cell>
        </row>
        <row r="1290">
          <cell r="AJ1290">
            <v>466.1</v>
          </cell>
        </row>
        <row r="1291">
          <cell r="AJ1291">
            <v>466.1</v>
          </cell>
        </row>
        <row r="1292">
          <cell r="AJ1292">
            <v>466.1</v>
          </cell>
        </row>
        <row r="1293">
          <cell r="AJ1293">
            <v>466.1</v>
          </cell>
        </row>
        <row r="1294">
          <cell r="AJ1294">
            <v>466.1</v>
          </cell>
        </row>
        <row r="1295">
          <cell r="AJ1295">
            <v>466.1</v>
          </cell>
        </row>
        <row r="1296">
          <cell r="AJ1296">
            <v>466.1</v>
          </cell>
        </row>
        <row r="1297">
          <cell r="AJ1297">
            <v>466.1</v>
          </cell>
        </row>
        <row r="1298">
          <cell r="AJ1298">
            <v>466.1</v>
          </cell>
        </row>
        <row r="1299">
          <cell r="AJ1299">
            <v>466.1</v>
          </cell>
        </row>
        <row r="1300">
          <cell r="AJ1300">
            <v>466.1</v>
          </cell>
        </row>
        <row r="1301">
          <cell r="AJ1301">
            <v>466.1</v>
          </cell>
        </row>
        <row r="1302">
          <cell r="AJ1302">
            <v>466.1</v>
          </cell>
        </row>
        <row r="1303">
          <cell r="AJ1303">
            <v>466.1</v>
          </cell>
        </row>
        <row r="1304">
          <cell r="AJ1304">
            <v>466.1</v>
          </cell>
        </row>
        <row r="1305">
          <cell r="AJ1305">
            <v>466.1</v>
          </cell>
        </row>
        <row r="1306">
          <cell r="AJ1306">
            <v>466.1</v>
          </cell>
        </row>
        <row r="1307">
          <cell r="AJ1307">
            <v>466.1</v>
          </cell>
        </row>
        <row r="1308">
          <cell r="AJ1308">
            <v>466.1</v>
          </cell>
        </row>
        <row r="1309">
          <cell r="AJ1309">
            <v>466.1</v>
          </cell>
        </row>
        <row r="1310">
          <cell r="AJ1310">
            <v>466.1</v>
          </cell>
        </row>
        <row r="1311">
          <cell r="AJ1311">
            <v>466.1</v>
          </cell>
        </row>
        <row r="1312">
          <cell r="AJ1312">
            <v>466.1</v>
          </cell>
        </row>
        <row r="1313">
          <cell r="AJ1313">
            <v>466.1</v>
          </cell>
        </row>
        <row r="1314">
          <cell r="AJ1314">
            <v>466.1</v>
          </cell>
        </row>
        <row r="1315">
          <cell r="AJ1315">
            <v>466.1</v>
          </cell>
        </row>
        <row r="1316">
          <cell r="AJ1316">
            <v>466.1</v>
          </cell>
        </row>
        <row r="1317">
          <cell r="AJ1317">
            <v>466.1</v>
          </cell>
        </row>
        <row r="1318">
          <cell r="AJ1318">
            <v>466.1</v>
          </cell>
        </row>
        <row r="1319">
          <cell r="AJ1319">
            <v>466.1</v>
          </cell>
        </row>
        <row r="1320">
          <cell r="AJ1320">
            <v>466.1</v>
          </cell>
        </row>
        <row r="1321">
          <cell r="AJ1321">
            <v>466.1</v>
          </cell>
        </row>
        <row r="1322">
          <cell r="AJ1322">
            <v>466.1</v>
          </cell>
        </row>
        <row r="1323">
          <cell r="AJ1323">
            <v>466.1</v>
          </cell>
        </row>
        <row r="1324">
          <cell r="AJ1324">
            <v>466.1</v>
          </cell>
        </row>
        <row r="1325">
          <cell r="AJ1325">
            <v>466.1</v>
          </cell>
        </row>
        <row r="1326">
          <cell r="AJ1326">
            <v>466.1</v>
          </cell>
        </row>
        <row r="1327">
          <cell r="AJ1327">
            <v>466.1</v>
          </cell>
        </row>
        <row r="1328">
          <cell r="AJ1328">
            <v>466.1</v>
          </cell>
        </row>
        <row r="1329">
          <cell r="AJ1329">
            <v>466.1</v>
          </cell>
        </row>
        <row r="1330">
          <cell r="AJ1330">
            <v>466.1</v>
          </cell>
        </row>
        <row r="1331">
          <cell r="AJ1331">
            <v>466.1</v>
          </cell>
        </row>
        <row r="1332">
          <cell r="AJ1332">
            <v>466.1</v>
          </cell>
        </row>
        <row r="1333">
          <cell r="AJ1333">
            <v>466.1</v>
          </cell>
        </row>
        <row r="1334">
          <cell r="AJ1334">
            <v>466.1</v>
          </cell>
        </row>
        <row r="1335">
          <cell r="AJ1335">
            <v>466.1</v>
          </cell>
        </row>
        <row r="1336">
          <cell r="AJ1336">
            <v>466.1</v>
          </cell>
        </row>
        <row r="1337">
          <cell r="AJ1337">
            <v>466.1</v>
          </cell>
        </row>
        <row r="1338">
          <cell r="AJ1338">
            <v>466.1</v>
          </cell>
        </row>
        <row r="1339">
          <cell r="AJ1339">
            <v>466.1</v>
          </cell>
        </row>
        <row r="1340">
          <cell r="AJ1340">
            <v>466.1</v>
          </cell>
        </row>
        <row r="1341">
          <cell r="AJ1341">
            <v>466.1</v>
          </cell>
        </row>
        <row r="1342">
          <cell r="AJ1342">
            <v>466.1</v>
          </cell>
        </row>
        <row r="1343">
          <cell r="AJ1343">
            <v>466.1</v>
          </cell>
        </row>
        <row r="1344">
          <cell r="AJ1344">
            <v>466.1</v>
          </cell>
        </row>
        <row r="1345">
          <cell r="AJ1345">
            <v>466.1</v>
          </cell>
        </row>
        <row r="1346">
          <cell r="AJ1346">
            <v>466.1</v>
          </cell>
        </row>
        <row r="1347">
          <cell r="AJ1347">
            <v>466.1</v>
          </cell>
        </row>
        <row r="1348">
          <cell r="AJ1348">
            <v>466.1</v>
          </cell>
        </row>
        <row r="1349">
          <cell r="AJ1349">
            <v>466.1</v>
          </cell>
        </row>
        <row r="1350">
          <cell r="AJ1350">
            <v>466.1</v>
          </cell>
        </row>
        <row r="1351">
          <cell r="AJ1351">
            <v>466.1</v>
          </cell>
        </row>
        <row r="1352">
          <cell r="AJ1352">
            <v>466.1</v>
          </cell>
        </row>
        <row r="1353">
          <cell r="AJ1353">
            <v>466.1</v>
          </cell>
        </row>
        <row r="1354">
          <cell r="AJ1354">
            <v>466.1</v>
          </cell>
        </row>
        <row r="1355">
          <cell r="AJ1355">
            <v>466.1</v>
          </cell>
        </row>
        <row r="1356">
          <cell r="AJ1356">
            <v>466.1</v>
          </cell>
        </row>
        <row r="1357">
          <cell r="AJ1357">
            <v>466.1</v>
          </cell>
        </row>
        <row r="1358">
          <cell r="AJ1358">
            <v>466.1</v>
          </cell>
        </row>
        <row r="1359">
          <cell r="AJ1359">
            <v>466.1</v>
          </cell>
        </row>
        <row r="1360">
          <cell r="AJ1360">
            <v>466.1</v>
          </cell>
        </row>
        <row r="1361">
          <cell r="AJ1361">
            <v>466.1</v>
          </cell>
        </row>
        <row r="1362">
          <cell r="AJ1362">
            <v>466.1</v>
          </cell>
        </row>
        <row r="1363">
          <cell r="AJ1363">
            <v>466.1</v>
          </cell>
        </row>
        <row r="1364">
          <cell r="AJ1364">
            <v>466.1</v>
          </cell>
        </row>
        <row r="1365">
          <cell r="AJ1365">
            <v>466.1</v>
          </cell>
        </row>
        <row r="1366">
          <cell r="AJ1366">
            <v>466.1</v>
          </cell>
        </row>
        <row r="1367">
          <cell r="AJ1367">
            <v>466.1</v>
          </cell>
        </row>
        <row r="1368">
          <cell r="AJ1368">
            <v>466.1</v>
          </cell>
        </row>
        <row r="1369">
          <cell r="AJ1369">
            <v>466.1</v>
          </cell>
        </row>
        <row r="1370">
          <cell r="AJ1370">
            <v>466.1</v>
          </cell>
        </row>
        <row r="1371">
          <cell r="AJ1371">
            <v>466.1</v>
          </cell>
        </row>
        <row r="1372">
          <cell r="AJ1372">
            <v>466.1</v>
          </cell>
        </row>
        <row r="1373">
          <cell r="AJ1373">
            <v>466.1</v>
          </cell>
        </row>
        <row r="1374">
          <cell r="AJ1374">
            <v>466.1</v>
          </cell>
        </row>
        <row r="1375">
          <cell r="AJ1375">
            <v>466.1</v>
          </cell>
        </row>
        <row r="1376">
          <cell r="AJ1376">
            <v>466.1</v>
          </cell>
        </row>
        <row r="1377">
          <cell r="AJ1377">
            <v>466.1</v>
          </cell>
        </row>
        <row r="1378">
          <cell r="AJ1378">
            <v>466.1</v>
          </cell>
        </row>
        <row r="1379">
          <cell r="AJ1379">
            <v>466.1</v>
          </cell>
        </row>
        <row r="1380">
          <cell r="AJ1380">
            <v>466.1</v>
          </cell>
        </row>
        <row r="1381">
          <cell r="AJ1381">
            <v>466.1</v>
          </cell>
        </row>
        <row r="1382">
          <cell r="AJ1382">
            <v>466.1</v>
          </cell>
        </row>
        <row r="1383">
          <cell r="AJ1383">
            <v>466.1</v>
          </cell>
        </row>
        <row r="1384">
          <cell r="AJ1384">
            <v>466.1</v>
          </cell>
        </row>
        <row r="1385">
          <cell r="AJ1385">
            <v>466.1</v>
          </cell>
        </row>
        <row r="1386">
          <cell r="AJ1386">
            <v>466.1</v>
          </cell>
        </row>
        <row r="1387">
          <cell r="AJ1387">
            <v>466.1</v>
          </cell>
        </row>
        <row r="1388">
          <cell r="AJ1388">
            <v>466.1</v>
          </cell>
        </row>
        <row r="1389">
          <cell r="AJ1389">
            <v>466.1</v>
          </cell>
        </row>
        <row r="1390">
          <cell r="AJ1390">
            <v>466.1</v>
          </cell>
        </row>
        <row r="1391">
          <cell r="AJ1391">
            <v>466.1</v>
          </cell>
        </row>
        <row r="1392">
          <cell r="AJ1392">
            <v>466.1</v>
          </cell>
        </row>
        <row r="1393">
          <cell r="AJ1393">
            <v>466.1</v>
          </cell>
        </row>
        <row r="1394">
          <cell r="AJ1394">
            <v>466.1</v>
          </cell>
        </row>
        <row r="1395">
          <cell r="AJ1395">
            <v>466.1</v>
          </cell>
        </row>
        <row r="1396">
          <cell r="AJ1396">
            <v>466.1</v>
          </cell>
        </row>
        <row r="1397">
          <cell r="AJ1397">
            <v>466.1</v>
          </cell>
        </row>
        <row r="1398">
          <cell r="AJ1398">
            <v>466.1</v>
          </cell>
        </row>
        <row r="1399">
          <cell r="AJ1399">
            <v>466.1</v>
          </cell>
        </row>
        <row r="1400">
          <cell r="AJ1400">
            <v>466.1</v>
          </cell>
        </row>
        <row r="1401">
          <cell r="AJ1401">
            <v>466.1</v>
          </cell>
        </row>
        <row r="1402">
          <cell r="AJ1402">
            <v>466.1</v>
          </cell>
        </row>
        <row r="1403">
          <cell r="AJ1403">
            <v>466.1</v>
          </cell>
        </row>
        <row r="1404">
          <cell r="AJ1404">
            <v>466.1</v>
          </cell>
        </row>
        <row r="1405">
          <cell r="AJ1405">
            <v>466.1</v>
          </cell>
        </row>
        <row r="1406">
          <cell r="AJ1406">
            <v>466.1</v>
          </cell>
        </row>
        <row r="1407">
          <cell r="AJ1407">
            <v>466.1</v>
          </cell>
        </row>
        <row r="1408">
          <cell r="AJ1408">
            <v>466.1</v>
          </cell>
        </row>
        <row r="1409">
          <cell r="AJ1409">
            <v>466.1</v>
          </cell>
        </row>
        <row r="1410">
          <cell r="AJ1410">
            <v>466.1</v>
          </cell>
        </row>
        <row r="1411">
          <cell r="AJ1411">
            <v>466.1</v>
          </cell>
        </row>
        <row r="1412">
          <cell r="AJ1412">
            <v>466.1</v>
          </cell>
        </row>
        <row r="1413">
          <cell r="AJ1413">
            <v>466.1</v>
          </cell>
        </row>
        <row r="1414">
          <cell r="AJ1414">
            <v>466.1</v>
          </cell>
        </row>
        <row r="1415">
          <cell r="AJ1415">
            <v>466.1</v>
          </cell>
        </row>
        <row r="1416">
          <cell r="AJ1416">
            <v>466.1</v>
          </cell>
        </row>
        <row r="1417">
          <cell r="AJ1417">
            <v>466.1</v>
          </cell>
        </row>
        <row r="1418">
          <cell r="AJ1418">
            <v>466.1</v>
          </cell>
        </row>
        <row r="1419">
          <cell r="AJ1419">
            <v>466.1</v>
          </cell>
        </row>
        <row r="1420">
          <cell r="AJ1420">
            <v>466.1</v>
          </cell>
        </row>
        <row r="1421">
          <cell r="AJ1421">
            <v>466.1</v>
          </cell>
        </row>
        <row r="1422">
          <cell r="AJ1422">
            <v>466.1</v>
          </cell>
        </row>
        <row r="1423">
          <cell r="AJ1423">
            <v>466.1</v>
          </cell>
        </row>
        <row r="1424">
          <cell r="AJ1424">
            <v>466.1</v>
          </cell>
        </row>
        <row r="1425">
          <cell r="AJ1425">
            <v>466.1</v>
          </cell>
        </row>
        <row r="1426">
          <cell r="AJ1426">
            <v>466.1</v>
          </cell>
        </row>
        <row r="1427">
          <cell r="AJ1427">
            <v>466.1</v>
          </cell>
        </row>
        <row r="1428">
          <cell r="AJ1428">
            <v>466.1</v>
          </cell>
        </row>
        <row r="1429">
          <cell r="AJ1429">
            <v>466.1</v>
          </cell>
        </row>
        <row r="1430">
          <cell r="AJ1430">
            <v>466.1</v>
          </cell>
        </row>
        <row r="1431">
          <cell r="AJ1431">
            <v>466.1</v>
          </cell>
        </row>
        <row r="1432">
          <cell r="AJ1432">
            <v>466.1</v>
          </cell>
        </row>
        <row r="1433">
          <cell r="AJ1433">
            <v>466.1</v>
          </cell>
        </row>
        <row r="1434">
          <cell r="AJ1434">
            <v>466.1</v>
          </cell>
        </row>
        <row r="1435">
          <cell r="AJ1435">
            <v>466.1</v>
          </cell>
        </row>
        <row r="1436">
          <cell r="AJ1436">
            <v>466.1</v>
          </cell>
        </row>
        <row r="1437">
          <cell r="AJ1437">
            <v>466.1</v>
          </cell>
        </row>
        <row r="1438">
          <cell r="AJ1438">
            <v>466.1</v>
          </cell>
        </row>
        <row r="1439">
          <cell r="AJ1439">
            <v>466.1</v>
          </cell>
        </row>
        <row r="1440">
          <cell r="AJ1440">
            <v>466.1</v>
          </cell>
        </row>
        <row r="1441">
          <cell r="AJ1441">
            <v>466.1</v>
          </cell>
        </row>
        <row r="1442">
          <cell r="AJ1442">
            <v>466.1</v>
          </cell>
        </row>
        <row r="1443">
          <cell r="AJ1443">
            <v>466.1</v>
          </cell>
        </row>
        <row r="1444">
          <cell r="AJ1444">
            <v>466.1</v>
          </cell>
        </row>
        <row r="1445">
          <cell r="AJ1445">
            <v>466.1</v>
          </cell>
        </row>
        <row r="1446">
          <cell r="AJ1446">
            <v>466.1</v>
          </cell>
        </row>
        <row r="1447">
          <cell r="AJ1447">
            <v>466.1</v>
          </cell>
        </row>
        <row r="1448">
          <cell r="AJ1448">
            <v>466.1</v>
          </cell>
        </row>
        <row r="1449">
          <cell r="AJ1449">
            <v>466.1</v>
          </cell>
        </row>
        <row r="1450">
          <cell r="AJ1450">
            <v>466.1</v>
          </cell>
        </row>
        <row r="1451">
          <cell r="AJ1451">
            <v>466.1</v>
          </cell>
        </row>
        <row r="1452">
          <cell r="AJ1452">
            <v>466.1</v>
          </cell>
        </row>
        <row r="1453">
          <cell r="AJ1453">
            <v>466.1</v>
          </cell>
        </row>
        <row r="1454">
          <cell r="AJ1454">
            <v>466.1</v>
          </cell>
        </row>
        <row r="1455">
          <cell r="AJ1455">
            <v>466.1</v>
          </cell>
        </row>
        <row r="1456">
          <cell r="AJ1456">
            <v>466.1</v>
          </cell>
        </row>
        <row r="1457">
          <cell r="AJ1457">
            <v>466.1</v>
          </cell>
        </row>
        <row r="1458">
          <cell r="AJ1458">
            <v>466.1</v>
          </cell>
        </row>
        <row r="1459">
          <cell r="AJ1459">
            <v>466.1</v>
          </cell>
        </row>
        <row r="1460">
          <cell r="AJ1460">
            <v>466.1</v>
          </cell>
        </row>
        <row r="1461">
          <cell r="AJ1461">
            <v>466.1</v>
          </cell>
        </row>
        <row r="1462">
          <cell r="AJ1462">
            <v>466.1</v>
          </cell>
        </row>
        <row r="1463">
          <cell r="AJ1463">
            <v>466.1</v>
          </cell>
        </row>
        <row r="1464">
          <cell r="AJ1464">
            <v>466.1</v>
          </cell>
        </row>
        <row r="1465">
          <cell r="AJ1465">
            <v>466.1</v>
          </cell>
        </row>
        <row r="1466">
          <cell r="AJ1466">
            <v>466.1</v>
          </cell>
        </row>
        <row r="1467">
          <cell r="AJ1467">
            <v>466.1</v>
          </cell>
        </row>
        <row r="1468">
          <cell r="AJ1468">
            <v>466.1</v>
          </cell>
        </row>
        <row r="1469">
          <cell r="AJ1469">
            <v>466.1</v>
          </cell>
        </row>
        <row r="1470">
          <cell r="AJ1470">
            <v>466.1</v>
          </cell>
        </row>
        <row r="1471">
          <cell r="AJ1471">
            <v>466.1</v>
          </cell>
        </row>
        <row r="1472">
          <cell r="AJ1472">
            <v>466.1</v>
          </cell>
        </row>
        <row r="1473">
          <cell r="AJ1473">
            <v>466.1</v>
          </cell>
        </row>
        <row r="1474">
          <cell r="AJ1474">
            <v>466.1</v>
          </cell>
        </row>
        <row r="1475">
          <cell r="AJ1475">
            <v>466.1</v>
          </cell>
        </row>
        <row r="1476">
          <cell r="AJ1476">
            <v>466.1</v>
          </cell>
        </row>
        <row r="1477">
          <cell r="AJ1477">
            <v>466.1</v>
          </cell>
        </row>
        <row r="1478">
          <cell r="AJ1478">
            <v>466.1</v>
          </cell>
        </row>
        <row r="1479">
          <cell r="AJ1479">
            <v>466.1</v>
          </cell>
        </row>
        <row r="1480">
          <cell r="AJ1480">
            <v>466.1</v>
          </cell>
        </row>
        <row r="1481">
          <cell r="AJ1481">
            <v>466.1</v>
          </cell>
        </row>
        <row r="1482">
          <cell r="AJ1482">
            <v>466.1</v>
          </cell>
        </row>
        <row r="1483">
          <cell r="AJ1483">
            <v>466.1</v>
          </cell>
        </row>
        <row r="1484">
          <cell r="AJ1484">
            <v>466.1</v>
          </cell>
        </row>
        <row r="1485">
          <cell r="AJ1485">
            <v>466.1</v>
          </cell>
        </row>
        <row r="1486">
          <cell r="AJ1486">
            <v>466.1</v>
          </cell>
        </row>
        <row r="1487">
          <cell r="AJ1487">
            <v>466.1</v>
          </cell>
        </row>
        <row r="1488">
          <cell r="AJ1488">
            <v>466.1</v>
          </cell>
        </row>
        <row r="1489">
          <cell r="AJ1489">
            <v>466.1</v>
          </cell>
        </row>
        <row r="1490">
          <cell r="AJ1490">
            <v>466.1</v>
          </cell>
        </row>
        <row r="1491">
          <cell r="AJ1491">
            <v>466.1</v>
          </cell>
        </row>
        <row r="1492">
          <cell r="AJ1492">
            <v>466.1</v>
          </cell>
        </row>
        <row r="1493">
          <cell r="AJ1493">
            <v>466.1</v>
          </cell>
        </row>
        <row r="1494">
          <cell r="AJ1494">
            <v>466.1</v>
          </cell>
        </row>
        <row r="1495">
          <cell r="AJ1495">
            <v>466.1</v>
          </cell>
        </row>
        <row r="1496">
          <cell r="AJ1496">
            <v>466.1</v>
          </cell>
        </row>
        <row r="1497">
          <cell r="AJ1497">
            <v>466.1</v>
          </cell>
        </row>
        <row r="1498">
          <cell r="AJ1498">
            <v>466.1</v>
          </cell>
        </row>
        <row r="1499">
          <cell r="AJ1499">
            <v>466.1</v>
          </cell>
        </row>
        <row r="1500">
          <cell r="AJ1500">
            <v>466.1</v>
          </cell>
        </row>
        <row r="1501">
          <cell r="AJ1501">
            <v>466.1</v>
          </cell>
        </row>
        <row r="1502">
          <cell r="AJ1502">
            <v>466.1</v>
          </cell>
        </row>
        <row r="1503">
          <cell r="AJ1503">
            <v>466.1</v>
          </cell>
        </row>
        <row r="1504">
          <cell r="AJ1504">
            <v>466.1</v>
          </cell>
        </row>
        <row r="1505">
          <cell r="AJ1505">
            <v>466.1</v>
          </cell>
        </row>
        <row r="1506">
          <cell r="AJ1506">
            <v>466.1</v>
          </cell>
        </row>
        <row r="1507">
          <cell r="AJ1507">
            <v>466.1</v>
          </cell>
        </row>
        <row r="1508">
          <cell r="AJ1508">
            <v>466.1</v>
          </cell>
        </row>
        <row r="1509">
          <cell r="AJ1509">
            <v>466.1</v>
          </cell>
        </row>
        <row r="1510">
          <cell r="AJ1510">
            <v>466.1</v>
          </cell>
        </row>
        <row r="1511">
          <cell r="AJ1511">
            <v>466.1</v>
          </cell>
        </row>
        <row r="1512">
          <cell r="AJ1512">
            <v>466.1</v>
          </cell>
        </row>
        <row r="1513">
          <cell r="AJ1513">
            <v>466.1</v>
          </cell>
        </row>
        <row r="1514">
          <cell r="AJ1514">
            <v>466.1</v>
          </cell>
        </row>
        <row r="1515">
          <cell r="AJ1515">
            <v>466.1</v>
          </cell>
        </row>
        <row r="1516">
          <cell r="AJ1516">
            <v>466.1</v>
          </cell>
        </row>
        <row r="1517">
          <cell r="AJ1517">
            <v>466.1</v>
          </cell>
        </row>
        <row r="1518">
          <cell r="AJ1518">
            <v>466.1</v>
          </cell>
        </row>
        <row r="1519">
          <cell r="AJ1519">
            <v>466.1</v>
          </cell>
        </row>
        <row r="1520">
          <cell r="AJ1520">
            <v>466.1</v>
          </cell>
        </row>
        <row r="1521">
          <cell r="AJ1521">
            <v>466.1</v>
          </cell>
        </row>
        <row r="1522">
          <cell r="AJ1522">
            <v>466.1</v>
          </cell>
        </row>
        <row r="1523">
          <cell r="AJ1523">
            <v>466.1</v>
          </cell>
        </row>
        <row r="1524">
          <cell r="AJ1524">
            <v>466.1</v>
          </cell>
        </row>
        <row r="1525">
          <cell r="AJ1525">
            <v>466.1</v>
          </cell>
        </row>
        <row r="1526">
          <cell r="AJ1526">
            <v>466.1</v>
          </cell>
        </row>
        <row r="1527">
          <cell r="AJ1527">
            <v>466.1</v>
          </cell>
        </row>
        <row r="1528">
          <cell r="AJ1528">
            <v>466.1</v>
          </cell>
        </row>
        <row r="1529">
          <cell r="AJ1529">
            <v>466.1</v>
          </cell>
        </row>
        <row r="1530">
          <cell r="AJ1530">
            <v>466.1</v>
          </cell>
        </row>
        <row r="1531">
          <cell r="AJ1531">
            <v>466.1</v>
          </cell>
        </row>
        <row r="1532">
          <cell r="AJ1532">
            <v>466.1</v>
          </cell>
        </row>
        <row r="1533">
          <cell r="AJ1533">
            <v>466.1</v>
          </cell>
        </row>
        <row r="1534">
          <cell r="AJ1534">
            <v>466.1</v>
          </cell>
        </row>
        <row r="1535">
          <cell r="AJ1535">
            <v>466.1</v>
          </cell>
        </row>
        <row r="1536">
          <cell r="AJ1536">
            <v>466.1</v>
          </cell>
        </row>
        <row r="1537">
          <cell r="AJ1537">
            <v>466.1</v>
          </cell>
        </row>
        <row r="1538">
          <cell r="AJ1538">
            <v>466.1</v>
          </cell>
        </row>
        <row r="1539">
          <cell r="AJ1539">
            <v>466.1</v>
          </cell>
        </row>
        <row r="1540">
          <cell r="AJ1540">
            <v>466.1</v>
          </cell>
        </row>
        <row r="1541">
          <cell r="AJ1541">
            <v>466.1</v>
          </cell>
        </row>
        <row r="1542">
          <cell r="AJ1542">
            <v>466.1</v>
          </cell>
        </row>
        <row r="1543">
          <cell r="AJ1543">
            <v>466.1</v>
          </cell>
        </row>
        <row r="1544">
          <cell r="AJ1544">
            <v>466.1</v>
          </cell>
        </row>
        <row r="1545">
          <cell r="AJ1545">
            <v>466.1</v>
          </cell>
        </row>
        <row r="1546">
          <cell r="AJ1546">
            <v>466.1</v>
          </cell>
        </row>
        <row r="1547">
          <cell r="AJ1547">
            <v>466.1</v>
          </cell>
        </row>
        <row r="1548">
          <cell r="AJ1548">
            <v>466.1</v>
          </cell>
        </row>
        <row r="1549">
          <cell r="AJ1549">
            <v>466.1</v>
          </cell>
        </row>
        <row r="1550">
          <cell r="AJ1550">
            <v>466.1</v>
          </cell>
        </row>
        <row r="1551">
          <cell r="AJ1551">
            <v>466.1</v>
          </cell>
        </row>
        <row r="1552">
          <cell r="AJ1552">
            <v>466.1</v>
          </cell>
        </row>
        <row r="1553">
          <cell r="AJ1553">
            <v>466.1</v>
          </cell>
        </row>
        <row r="1554">
          <cell r="AJ1554">
            <v>466.1</v>
          </cell>
        </row>
        <row r="1555">
          <cell r="AJ1555">
            <v>466.1</v>
          </cell>
        </row>
        <row r="1556">
          <cell r="AJ1556">
            <v>466.1</v>
          </cell>
        </row>
        <row r="1557">
          <cell r="AJ1557">
            <v>466.1</v>
          </cell>
        </row>
        <row r="1558">
          <cell r="AJ1558">
            <v>466.1</v>
          </cell>
        </row>
        <row r="1559">
          <cell r="AJ1559">
            <v>466.1</v>
          </cell>
        </row>
        <row r="1560">
          <cell r="AJ1560">
            <v>466.1</v>
          </cell>
        </row>
        <row r="1561">
          <cell r="AJ1561">
            <v>466.1</v>
          </cell>
        </row>
        <row r="1562">
          <cell r="AJ1562">
            <v>466.1</v>
          </cell>
        </row>
        <row r="1563">
          <cell r="AJ1563">
            <v>466.1</v>
          </cell>
        </row>
        <row r="1564">
          <cell r="AJ1564">
            <v>466.1</v>
          </cell>
        </row>
        <row r="1565">
          <cell r="AJ1565">
            <v>466.1</v>
          </cell>
        </row>
        <row r="1566">
          <cell r="AJ1566">
            <v>466.1</v>
          </cell>
        </row>
        <row r="1567">
          <cell r="AJ1567">
            <v>466.1</v>
          </cell>
        </row>
        <row r="1568">
          <cell r="AJ1568">
            <v>466.1</v>
          </cell>
        </row>
        <row r="1569">
          <cell r="AJ1569">
            <v>466.1</v>
          </cell>
        </row>
        <row r="1570">
          <cell r="AJ1570">
            <v>466.1</v>
          </cell>
        </row>
        <row r="1571">
          <cell r="AJ1571">
            <v>466.1</v>
          </cell>
        </row>
        <row r="1572">
          <cell r="AJ1572">
            <v>466.1</v>
          </cell>
        </row>
        <row r="1573">
          <cell r="AJ1573">
            <v>466.1</v>
          </cell>
        </row>
        <row r="1574">
          <cell r="AJ1574">
            <v>466.1</v>
          </cell>
        </row>
        <row r="1575">
          <cell r="AJ1575">
            <v>466.1</v>
          </cell>
        </row>
        <row r="1576">
          <cell r="AJ1576">
            <v>466.1</v>
          </cell>
        </row>
        <row r="1577">
          <cell r="AJ1577">
            <v>466.1</v>
          </cell>
        </row>
        <row r="1578">
          <cell r="AJ1578">
            <v>466.1</v>
          </cell>
        </row>
        <row r="1579">
          <cell r="AJ1579">
            <v>466.1</v>
          </cell>
        </row>
        <row r="1580">
          <cell r="AJ1580">
            <v>466.1</v>
          </cell>
        </row>
        <row r="1581">
          <cell r="AJ1581">
            <v>466.1</v>
          </cell>
        </row>
        <row r="1582">
          <cell r="AJ1582">
            <v>466.1</v>
          </cell>
        </row>
        <row r="1583">
          <cell r="AJ1583">
            <v>466.1</v>
          </cell>
        </row>
        <row r="1584">
          <cell r="AJ1584">
            <v>466.1</v>
          </cell>
        </row>
        <row r="1585">
          <cell r="AJ1585">
            <v>466.1</v>
          </cell>
        </row>
        <row r="1586">
          <cell r="AJ1586">
            <v>466.1</v>
          </cell>
        </row>
        <row r="1587">
          <cell r="AJ1587">
            <v>466.1</v>
          </cell>
        </row>
        <row r="1588">
          <cell r="AJ1588">
            <v>466.1</v>
          </cell>
        </row>
        <row r="1589">
          <cell r="AJ1589">
            <v>466.1</v>
          </cell>
        </row>
        <row r="1590">
          <cell r="AJ1590">
            <v>466.1</v>
          </cell>
        </row>
        <row r="1591">
          <cell r="AJ1591">
            <v>466.1</v>
          </cell>
        </row>
        <row r="1592">
          <cell r="AJ1592">
            <v>466.1</v>
          </cell>
        </row>
        <row r="1593">
          <cell r="AJ1593">
            <v>466.1</v>
          </cell>
        </row>
        <row r="1594">
          <cell r="AJ1594">
            <v>466.1</v>
          </cell>
        </row>
        <row r="1595">
          <cell r="AJ1595">
            <v>466.1</v>
          </cell>
        </row>
        <row r="1596">
          <cell r="AJ1596">
            <v>466.1</v>
          </cell>
        </row>
        <row r="1597">
          <cell r="AJ1597">
            <v>466.1</v>
          </cell>
        </row>
        <row r="1598">
          <cell r="AJ1598">
            <v>466.1</v>
          </cell>
        </row>
        <row r="1599">
          <cell r="AJ1599">
            <v>466.1</v>
          </cell>
        </row>
        <row r="1600">
          <cell r="AJ1600">
            <v>466.1</v>
          </cell>
        </row>
        <row r="1601">
          <cell r="AJ1601">
            <v>466.1</v>
          </cell>
        </row>
        <row r="1602">
          <cell r="AJ1602">
            <v>466.1</v>
          </cell>
        </row>
        <row r="1603">
          <cell r="AJ1603">
            <v>466.1</v>
          </cell>
        </row>
        <row r="1604">
          <cell r="AJ1604">
            <v>466.1</v>
          </cell>
        </row>
        <row r="1605">
          <cell r="AJ1605">
            <v>466.1</v>
          </cell>
        </row>
        <row r="1606">
          <cell r="AJ1606">
            <v>466.1</v>
          </cell>
        </row>
        <row r="1607">
          <cell r="AJ1607">
            <v>466.1</v>
          </cell>
        </row>
        <row r="1608">
          <cell r="AJ1608">
            <v>466.1</v>
          </cell>
        </row>
        <row r="1609">
          <cell r="AJ1609">
            <v>466.1</v>
          </cell>
        </row>
        <row r="1610">
          <cell r="AJ1610">
            <v>466.1</v>
          </cell>
        </row>
        <row r="1611">
          <cell r="AJ1611">
            <v>466.1</v>
          </cell>
        </row>
        <row r="1612">
          <cell r="AJ1612">
            <v>466.1</v>
          </cell>
        </row>
        <row r="1613">
          <cell r="AJ1613">
            <v>466.1</v>
          </cell>
        </row>
        <row r="1614">
          <cell r="AJ1614">
            <v>466.1</v>
          </cell>
        </row>
        <row r="1615">
          <cell r="AJ1615">
            <v>466.1</v>
          </cell>
        </row>
        <row r="1616">
          <cell r="AJ1616">
            <v>466.1</v>
          </cell>
        </row>
        <row r="1617">
          <cell r="AJ1617">
            <v>466.1</v>
          </cell>
        </row>
        <row r="1618">
          <cell r="AJ1618">
            <v>466.1</v>
          </cell>
        </row>
        <row r="1619">
          <cell r="AJ1619">
            <v>466.1</v>
          </cell>
        </row>
        <row r="1620">
          <cell r="AJ1620">
            <v>466.1</v>
          </cell>
        </row>
        <row r="1621">
          <cell r="AJ1621">
            <v>466.1</v>
          </cell>
        </row>
        <row r="1622">
          <cell r="AJ1622">
            <v>466.1</v>
          </cell>
        </row>
        <row r="1623">
          <cell r="AJ1623">
            <v>466.1</v>
          </cell>
        </row>
        <row r="1624">
          <cell r="AJ1624">
            <v>466.1</v>
          </cell>
        </row>
        <row r="1625">
          <cell r="AJ1625">
            <v>466.1</v>
          </cell>
        </row>
        <row r="1626">
          <cell r="AJ1626">
            <v>466.1</v>
          </cell>
        </row>
        <row r="1627">
          <cell r="AJ1627">
            <v>466.1</v>
          </cell>
        </row>
        <row r="1628">
          <cell r="AJ1628">
            <v>466.1</v>
          </cell>
        </row>
        <row r="1629">
          <cell r="AJ1629">
            <v>466.1</v>
          </cell>
        </row>
        <row r="1630">
          <cell r="AJ1630">
            <v>466.1</v>
          </cell>
        </row>
        <row r="1631">
          <cell r="AJ1631">
            <v>466.1</v>
          </cell>
        </row>
        <row r="1632">
          <cell r="AJ1632">
            <v>466.1</v>
          </cell>
        </row>
        <row r="1633">
          <cell r="AJ1633">
            <v>466.1</v>
          </cell>
        </row>
        <row r="1634">
          <cell r="AJ1634">
            <v>466.1</v>
          </cell>
        </row>
        <row r="1635">
          <cell r="AJ1635">
            <v>466.1</v>
          </cell>
        </row>
        <row r="1636">
          <cell r="AJ1636">
            <v>466.1</v>
          </cell>
        </row>
        <row r="1637">
          <cell r="AJ1637">
            <v>466.1</v>
          </cell>
        </row>
        <row r="1638">
          <cell r="AJ1638">
            <v>466.1</v>
          </cell>
        </row>
        <row r="1639">
          <cell r="AJ1639">
            <v>466.1</v>
          </cell>
        </row>
        <row r="1640">
          <cell r="AJ1640">
            <v>466.1</v>
          </cell>
        </row>
        <row r="1641">
          <cell r="AJ1641">
            <v>466.1</v>
          </cell>
        </row>
        <row r="1642">
          <cell r="AJ1642">
            <v>466.1</v>
          </cell>
        </row>
        <row r="1643">
          <cell r="AJ1643">
            <v>466.1</v>
          </cell>
        </row>
        <row r="1644">
          <cell r="AJ1644">
            <v>466.1</v>
          </cell>
        </row>
        <row r="1645">
          <cell r="AJ1645">
            <v>466.1</v>
          </cell>
        </row>
        <row r="1646">
          <cell r="AJ1646">
            <v>466.1</v>
          </cell>
        </row>
        <row r="1647">
          <cell r="AJ1647">
            <v>466.1</v>
          </cell>
        </row>
        <row r="1648">
          <cell r="AJ1648">
            <v>466.1</v>
          </cell>
        </row>
        <row r="1649">
          <cell r="AJ1649">
            <v>466.1</v>
          </cell>
        </row>
        <row r="1650">
          <cell r="AJ1650">
            <v>466.1</v>
          </cell>
        </row>
        <row r="1651">
          <cell r="AJ1651">
            <v>466.1</v>
          </cell>
        </row>
        <row r="1652">
          <cell r="AJ1652">
            <v>466.1</v>
          </cell>
        </row>
        <row r="1653">
          <cell r="AJ1653">
            <v>466.1</v>
          </cell>
        </row>
        <row r="1654">
          <cell r="AJ1654">
            <v>466.1</v>
          </cell>
        </row>
        <row r="1655">
          <cell r="AJ1655">
            <v>466.1</v>
          </cell>
        </row>
        <row r="1656">
          <cell r="AJ1656">
            <v>466.1</v>
          </cell>
        </row>
        <row r="1657">
          <cell r="AJ1657">
            <v>466.1</v>
          </cell>
        </row>
        <row r="1658">
          <cell r="AJ1658">
            <v>466.1</v>
          </cell>
        </row>
        <row r="1659">
          <cell r="AJ1659">
            <v>466.1</v>
          </cell>
        </row>
        <row r="1660">
          <cell r="AJ1660">
            <v>466.1</v>
          </cell>
        </row>
        <row r="1661">
          <cell r="AJ1661">
            <v>466.1</v>
          </cell>
        </row>
        <row r="1662">
          <cell r="AJ1662">
            <v>466.1</v>
          </cell>
        </row>
        <row r="1663">
          <cell r="AJ1663">
            <v>466.1</v>
          </cell>
        </row>
        <row r="1664">
          <cell r="AJ1664">
            <v>466.1</v>
          </cell>
        </row>
        <row r="1665">
          <cell r="AJ1665">
            <v>466.1</v>
          </cell>
        </row>
        <row r="1666">
          <cell r="AJ1666">
            <v>466.1</v>
          </cell>
        </row>
        <row r="1667">
          <cell r="AJ1667">
            <v>466.1</v>
          </cell>
        </row>
        <row r="1668">
          <cell r="AJ1668">
            <v>466.1</v>
          </cell>
        </row>
        <row r="1669">
          <cell r="AJ1669">
            <v>466.1</v>
          </cell>
        </row>
        <row r="1670">
          <cell r="AJ1670">
            <v>466.1</v>
          </cell>
        </row>
        <row r="1671">
          <cell r="AJ1671">
            <v>466.1</v>
          </cell>
        </row>
        <row r="1672">
          <cell r="AJ1672">
            <v>466.1</v>
          </cell>
        </row>
        <row r="1673">
          <cell r="AJ1673">
            <v>466.1</v>
          </cell>
        </row>
        <row r="1674">
          <cell r="AJ1674">
            <v>466.1</v>
          </cell>
        </row>
        <row r="1675">
          <cell r="AJ1675">
            <v>466.1</v>
          </cell>
        </row>
        <row r="1676">
          <cell r="AJ1676">
            <v>466.1</v>
          </cell>
        </row>
        <row r="1677">
          <cell r="AJ1677">
            <v>466.1</v>
          </cell>
        </row>
        <row r="1678">
          <cell r="AJ1678">
            <v>466.1</v>
          </cell>
        </row>
        <row r="1679">
          <cell r="AJ1679">
            <v>466.1</v>
          </cell>
        </row>
        <row r="1680">
          <cell r="AJ1680">
            <v>466.1</v>
          </cell>
        </row>
        <row r="1681">
          <cell r="AJ1681">
            <v>466.1</v>
          </cell>
        </row>
        <row r="1682">
          <cell r="AJ1682">
            <v>466.1</v>
          </cell>
        </row>
        <row r="1683">
          <cell r="AJ1683">
            <v>466.1</v>
          </cell>
        </row>
        <row r="1684">
          <cell r="AJ1684">
            <v>466.1</v>
          </cell>
        </row>
        <row r="1685">
          <cell r="AJ1685">
            <v>466.1</v>
          </cell>
        </row>
        <row r="1686">
          <cell r="AJ1686">
            <v>466.1</v>
          </cell>
        </row>
        <row r="1687">
          <cell r="AJ1687">
            <v>466.1</v>
          </cell>
        </row>
        <row r="1688">
          <cell r="AJ1688">
            <v>466.1</v>
          </cell>
        </row>
        <row r="1689">
          <cell r="AJ1689">
            <v>466.1</v>
          </cell>
        </row>
        <row r="1690">
          <cell r="AJ1690">
            <v>466.1</v>
          </cell>
        </row>
        <row r="1691">
          <cell r="AJ1691">
            <v>466.1</v>
          </cell>
        </row>
        <row r="1692">
          <cell r="AJ1692">
            <v>466.1</v>
          </cell>
        </row>
        <row r="1693">
          <cell r="AJ1693">
            <v>466.1</v>
          </cell>
        </row>
        <row r="1694">
          <cell r="AJ1694">
            <v>466.1</v>
          </cell>
        </row>
        <row r="1695">
          <cell r="AJ1695">
            <v>466.1</v>
          </cell>
        </row>
        <row r="1696">
          <cell r="AJ1696">
            <v>466.1</v>
          </cell>
        </row>
        <row r="1697">
          <cell r="AJ1697">
            <v>466.1</v>
          </cell>
        </row>
        <row r="1698">
          <cell r="AJ1698">
            <v>466.1</v>
          </cell>
        </row>
        <row r="1699">
          <cell r="AJ1699">
            <v>466.1</v>
          </cell>
        </row>
        <row r="1700">
          <cell r="AJ1700">
            <v>466.1</v>
          </cell>
        </row>
        <row r="1701">
          <cell r="AJ1701">
            <v>466.1</v>
          </cell>
        </row>
        <row r="1702">
          <cell r="AJ1702">
            <v>466.1</v>
          </cell>
        </row>
        <row r="1703">
          <cell r="AJ1703">
            <v>466.1</v>
          </cell>
        </row>
        <row r="1704">
          <cell r="AJ1704">
            <v>466.1</v>
          </cell>
        </row>
        <row r="1705">
          <cell r="AJ1705">
            <v>466.1</v>
          </cell>
        </row>
        <row r="1706">
          <cell r="AJ1706">
            <v>466.1</v>
          </cell>
        </row>
        <row r="1707">
          <cell r="AJ1707">
            <v>466.1</v>
          </cell>
        </row>
        <row r="1708">
          <cell r="AJ1708">
            <v>466.1</v>
          </cell>
        </row>
        <row r="1709">
          <cell r="AJ1709">
            <v>466.1</v>
          </cell>
        </row>
        <row r="1710">
          <cell r="AJ1710">
            <v>466.1</v>
          </cell>
        </row>
        <row r="1711">
          <cell r="AJ1711">
            <v>466.1</v>
          </cell>
        </row>
        <row r="1712">
          <cell r="AJ1712">
            <v>466.1</v>
          </cell>
        </row>
        <row r="1713">
          <cell r="AJ1713">
            <v>466.1</v>
          </cell>
        </row>
        <row r="1714">
          <cell r="AJ1714">
            <v>466.1</v>
          </cell>
        </row>
        <row r="1715">
          <cell r="AJ1715">
            <v>466.1</v>
          </cell>
        </row>
        <row r="1716">
          <cell r="AJ1716">
            <v>466.1</v>
          </cell>
        </row>
        <row r="1717">
          <cell r="AJ1717">
            <v>466.1</v>
          </cell>
        </row>
        <row r="1718">
          <cell r="AJ1718">
            <v>466.1</v>
          </cell>
        </row>
        <row r="1719">
          <cell r="AJ1719">
            <v>466.1</v>
          </cell>
        </row>
        <row r="1720">
          <cell r="AJ1720">
            <v>466.1</v>
          </cell>
        </row>
        <row r="1721">
          <cell r="AJ1721">
            <v>466.1</v>
          </cell>
        </row>
        <row r="1722">
          <cell r="AJ1722">
            <v>466.1</v>
          </cell>
        </row>
        <row r="1723">
          <cell r="AJ1723">
            <v>466.1</v>
          </cell>
        </row>
        <row r="1724">
          <cell r="AJ1724">
            <v>466.1</v>
          </cell>
        </row>
        <row r="1725">
          <cell r="AJ1725">
            <v>466.1</v>
          </cell>
        </row>
        <row r="1726">
          <cell r="AJ1726">
            <v>466.1</v>
          </cell>
        </row>
        <row r="1727">
          <cell r="AJ1727">
            <v>466.1</v>
          </cell>
        </row>
        <row r="1728">
          <cell r="AJ1728">
            <v>466.1</v>
          </cell>
        </row>
        <row r="1729">
          <cell r="AJ1729">
            <v>466.1</v>
          </cell>
        </row>
        <row r="1730">
          <cell r="AJ1730">
            <v>466.1</v>
          </cell>
        </row>
        <row r="1731">
          <cell r="AJ1731">
            <v>466.1</v>
          </cell>
        </row>
        <row r="1732">
          <cell r="AJ1732">
            <v>466.1</v>
          </cell>
        </row>
        <row r="1733">
          <cell r="AJ1733">
            <v>466.1</v>
          </cell>
        </row>
        <row r="1734">
          <cell r="AJ1734">
            <v>466.1</v>
          </cell>
        </row>
        <row r="1735">
          <cell r="AJ1735">
            <v>466.1</v>
          </cell>
        </row>
        <row r="1736">
          <cell r="AJ1736">
            <v>466.1</v>
          </cell>
        </row>
        <row r="1737">
          <cell r="AJ1737">
            <v>466.1</v>
          </cell>
        </row>
        <row r="1738">
          <cell r="AJ1738">
            <v>466.1</v>
          </cell>
        </row>
        <row r="1739">
          <cell r="AJ1739">
            <v>466.1</v>
          </cell>
        </row>
        <row r="1740">
          <cell r="AJ1740">
            <v>466.1</v>
          </cell>
        </row>
        <row r="1741">
          <cell r="AJ1741">
            <v>466.1</v>
          </cell>
        </row>
        <row r="1742">
          <cell r="AJ1742">
            <v>466.1</v>
          </cell>
        </row>
        <row r="1743">
          <cell r="AJ1743">
            <v>466.1</v>
          </cell>
        </row>
        <row r="1744">
          <cell r="AJ1744">
            <v>466.1</v>
          </cell>
        </row>
        <row r="1745">
          <cell r="AJ1745">
            <v>466.1</v>
          </cell>
        </row>
        <row r="1746">
          <cell r="AJ1746">
            <v>466.1</v>
          </cell>
        </row>
        <row r="1747">
          <cell r="AJ1747">
            <v>466.1</v>
          </cell>
        </row>
        <row r="1748">
          <cell r="AJ1748">
            <v>466.1</v>
          </cell>
        </row>
        <row r="1749">
          <cell r="AJ1749">
            <v>466.1</v>
          </cell>
        </row>
        <row r="1750">
          <cell r="AJ1750">
            <v>466.1</v>
          </cell>
        </row>
        <row r="1751">
          <cell r="AJ1751">
            <v>466.1</v>
          </cell>
        </row>
        <row r="1752">
          <cell r="AJ1752">
            <v>466.1</v>
          </cell>
        </row>
        <row r="1753">
          <cell r="AJ1753">
            <v>466.1</v>
          </cell>
        </row>
        <row r="1754">
          <cell r="AJ1754">
            <v>466.1</v>
          </cell>
        </row>
        <row r="1755">
          <cell r="AJ1755">
            <v>466.1</v>
          </cell>
        </row>
        <row r="1756">
          <cell r="AJ1756">
            <v>466.1</v>
          </cell>
        </row>
        <row r="1757">
          <cell r="AJ1757">
            <v>466.1</v>
          </cell>
        </row>
        <row r="1758">
          <cell r="AJ1758">
            <v>466.1</v>
          </cell>
        </row>
        <row r="1759">
          <cell r="AJ1759">
            <v>466.1</v>
          </cell>
        </row>
        <row r="1760">
          <cell r="AJ1760">
            <v>466.1</v>
          </cell>
        </row>
        <row r="1761">
          <cell r="AJ1761">
            <v>466.1</v>
          </cell>
        </row>
        <row r="1762">
          <cell r="AJ1762">
            <v>466.1</v>
          </cell>
        </row>
        <row r="1763">
          <cell r="AJ1763">
            <v>466.1</v>
          </cell>
        </row>
        <row r="1764">
          <cell r="AJ1764">
            <v>466.1</v>
          </cell>
        </row>
        <row r="1765">
          <cell r="AJ1765">
            <v>466.1</v>
          </cell>
        </row>
        <row r="1766">
          <cell r="AJ1766">
            <v>466.1</v>
          </cell>
        </row>
        <row r="1767">
          <cell r="AJ1767">
            <v>466.1</v>
          </cell>
        </row>
        <row r="1768">
          <cell r="AJ1768">
            <v>466.1</v>
          </cell>
        </row>
        <row r="1769">
          <cell r="AJ1769">
            <v>466.1</v>
          </cell>
        </row>
        <row r="1770">
          <cell r="AJ1770">
            <v>466.1</v>
          </cell>
        </row>
        <row r="1771">
          <cell r="AJ1771">
            <v>466.1</v>
          </cell>
        </row>
        <row r="1772">
          <cell r="AJ1772">
            <v>466.1</v>
          </cell>
        </row>
        <row r="1773">
          <cell r="AJ1773">
            <v>466.1</v>
          </cell>
        </row>
        <row r="1774">
          <cell r="AJ1774">
            <v>466.1</v>
          </cell>
        </row>
        <row r="1775">
          <cell r="AJ1775">
            <v>466.1</v>
          </cell>
        </row>
        <row r="1776">
          <cell r="AJ1776">
            <v>466.1</v>
          </cell>
        </row>
        <row r="1777">
          <cell r="AJ1777">
            <v>466.1</v>
          </cell>
        </row>
        <row r="1778">
          <cell r="AJ1778">
            <v>466.1</v>
          </cell>
        </row>
        <row r="1779">
          <cell r="AJ1779">
            <v>466.1</v>
          </cell>
        </row>
        <row r="1780">
          <cell r="AJ1780">
            <v>466.1</v>
          </cell>
        </row>
        <row r="1781">
          <cell r="AJ1781">
            <v>466.1</v>
          </cell>
        </row>
        <row r="1782">
          <cell r="AJ1782">
            <v>466.1</v>
          </cell>
        </row>
        <row r="1783">
          <cell r="AJ1783">
            <v>466.1</v>
          </cell>
        </row>
        <row r="1784">
          <cell r="AJ1784">
            <v>466.1</v>
          </cell>
        </row>
        <row r="1785">
          <cell r="AJ1785">
            <v>466.1</v>
          </cell>
        </row>
        <row r="1786">
          <cell r="AJ1786">
            <v>466.1</v>
          </cell>
        </row>
        <row r="1787">
          <cell r="AJ1787">
            <v>466.1</v>
          </cell>
        </row>
        <row r="1788">
          <cell r="AJ1788">
            <v>466.1</v>
          </cell>
        </row>
        <row r="1789">
          <cell r="AJ1789">
            <v>466.1</v>
          </cell>
        </row>
        <row r="1790">
          <cell r="AJ1790">
            <v>466.1</v>
          </cell>
        </row>
        <row r="1791">
          <cell r="AJ1791">
            <v>466.1</v>
          </cell>
        </row>
        <row r="1792">
          <cell r="AJ1792">
            <v>466.1</v>
          </cell>
        </row>
        <row r="1793">
          <cell r="AJ1793">
            <v>466.1</v>
          </cell>
        </row>
        <row r="1794">
          <cell r="AJ1794">
            <v>466.1</v>
          </cell>
        </row>
        <row r="1795">
          <cell r="AJ1795">
            <v>466.1</v>
          </cell>
        </row>
        <row r="1796">
          <cell r="AJ1796">
            <v>466.1</v>
          </cell>
        </row>
        <row r="1797">
          <cell r="AJ1797">
            <v>466.1</v>
          </cell>
        </row>
        <row r="1798">
          <cell r="AJ1798">
            <v>466.1</v>
          </cell>
        </row>
        <row r="1799">
          <cell r="AJ1799">
            <v>466.1</v>
          </cell>
        </row>
        <row r="1800">
          <cell r="AJ1800">
            <v>466.1</v>
          </cell>
        </row>
        <row r="1801">
          <cell r="AJ1801">
            <v>466.1</v>
          </cell>
        </row>
        <row r="1802">
          <cell r="AJ1802">
            <v>466.1</v>
          </cell>
        </row>
        <row r="1803">
          <cell r="AJ1803">
            <v>466.1</v>
          </cell>
        </row>
        <row r="1804">
          <cell r="AJ1804">
            <v>466.1</v>
          </cell>
        </row>
        <row r="1805">
          <cell r="AJ1805">
            <v>466.1</v>
          </cell>
        </row>
        <row r="1806">
          <cell r="AJ1806">
            <v>466.1</v>
          </cell>
        </row>
        <row r="1807">
          <cell r="AJ1807">
            <v>466.1</v>
          </cell>
        </row>
        <row r="1808">
          <cell r="AJ1808">
            <v>466.1</v>
          </cell>
        </row>
        <row r="1809">
          <cell r="AJ1809">
            <v>466.1</v>
          </cell>
        </row>
        <row r="1810">
          <cell r="AJ1810">
            <v>466.1</v>
          </cell>
        </row>
        <row r="1811">
          <cell r="AJ1811">
            <v>466.1</v>
          </cell>
        </row>
        <row r="1812">
          <cell r="AJ1812">
            <v>466.1</v>
          </cell>
        </row>
        <row r="1813">
          <cell r="AJ1813">
            <v>466.1</v>
          </cell>
        </row>
        <row r="1814">
          <cell r="AJ1814">
            <v>466.1</v>
          </cell>
        </row>
        <row r="1815">
          <cell r="AJ1815">
            <v>466.1</v>
          </cell>
        </row>
        <row r="1816">
          <cell r="AJ1816">
            <v>466.1</v>
          </cell>
        </row>
        <row r="1817">
          <cell r="AJ1817">
            <v>466.1</v>
          </cell>
        </row>
        <row r="1818">
          <cell r="AJ1818">
            <v>466.1</v>
          </cell>
        </row>
        <row r="1819">
          <cell r="AJ1819">
            <v>466.1</v>
          </cell>
        </row>
        <row r="1820">
          <cell r="AJ1820">
            <v>466.1</v>
          </cell>
        </row>
        <row r="1821">
          <cell r="AJ1821">
            <v>466.1</v>
          </cell>
        </row>
        <row r="1822">
          <cell r="AJ1822">
            <v>466.1</v>
          </cell>
        </row>
        <row r="1823">
          <cell r="AJ1823">
            <v>466.1</v>
          </cell>
        </row>
        <row r="1824">
          <cell r="AJ1824">
            <v>466.1</v>
          </cell>
        </row>
        <row r="1825">
          <cell r="AJ1825">
            <v>466.1</v>
          </cell>
        </row>
        <row r="1826">
          <cell r="AJ1826">
            <v>466.1</v>
          </cell>
        </row>
        <row r="1827">
          <cell r="AJ1827">
            <v>466.1</v>
          </cell>
        </row>
        <row r="1828">
          <cell r="AJ1828">
            <v>466.1</v>
          </cell>
        </row>
        <row r="1829">
          <cell r="AJ1829">
            <v>466.1</v>
          </cell>
        </row>
        <row r="1830">
          <cell r="AJ1830">
            <v>466.1</v>
          </cell>
        </row>
        <row r="1831">
          <cell r="AJ1831">
            <v>466.1</v>
          </cell>
        </row>
        <row r="1832">
          <cell r="AJ1832">
            <v>466.1</v>
          </cell>
        </row>
        <row r="1833">
          <cell r="AJ1833">
            <v>466.1</v>
          </cell>
        </row>
        <row r="1834">
          <cell r="AJ1834">
            <v>466.1</v>
          </cell>
        </row>
        <row r="1835">
          <cell r="AJ1835">
            <v>466.1</v>
          </cell>
        </row>
        <row r="1836">
          <cell r="AJ1836">
            <v>466.1</v>
          </cell>
        </row>
        <row r="1837">
          <cell r="AJ1837">
            <v>466.1</v>
          </cell>
        </row>
        <row r="1838">
          <cell r="AJ1838">
            <v>466.1</v>
          </cell>
        </row>
        <row r="1839">
          <cell r="AJ1839">
            <v>466.1</v>
          </cell>
        </row>
        <row r="1840">
          <cell r="AJ1840">
            <v>466.1</v>
          </cell>
        </row>
        <row r="1841">
          <cell r="AJ1841">
            <v>466.1</v>
          </cell>
        </row>
        <row r="1842">
          <cell r="AJ1842">
            <v>466.1</v>
          </cell>
        </row>
        <row r="1843">
          <cell r="AJ1843">
            <v>466.1</v>
          </cell>
        </row>
        <row r="1844">
          <cell r="AJ1844">
            <v>466.1</v>
          </cell>
        </row>
        <row r="1845">
          <cell r="AJ1845">
            <v>466.1</v>
          </cell>
        </row>
        <row r="1846">
          <cell r="AJ1846">
            <v>466.1</v>
          </cell>
        </row>
        <row r="1847">
          <cell r="AJ1847">
            <v>466.1</v>
          </cell>
        </row>
        <row r="1848">
          <cell r="AJ1848">
            <v>466.1</v>
          </cell>
        </row>
        <row r="1849">
          <cell r="AJ1849">
            <v>466.1</v>
          </cell>
        </row>
        <row r="1850">
          <cell r="AJ1850">
            <v>466.1</v>
          </cell>
        </row>
        <row r="1851">
          <cell r="AJ1851">
            <v>466.1</v>
          </cell>
        </row>
        <row r="1852">
          <cell r="AJ1852">
            <v>466.1</v>
          </cell>
        </row>
        <row r="1853">
          <cell r="AJ1853">
            <v>466.1</v>
          </cell>
        </row>
        <row r="1854">
          <cell r="AJ1854">
            <v>466.1</v>
          </cell>
        </row>
        <row r="1855">
          <cell r="AJ1855">
            <v>466.1</v>
          </cell>
        </row>
        <row r="1856">
          <cell r="AJ1856">
            <v>466.1</v>
          </cell>
        </row>
        <row r="1857">
          <cell r="AJ1857">
            <v>466.1</v>
          </cell>
        </row>
        <row r="1858">
          <cell r="AJ1858">
            <v>466.1</v>
          </cell>
        </row>
        <row r="1859">
          <cell r="AJ1859">
            <v>466.1</v>
          </cell>
        </row>
        <row r="1860">
          <cell r="AJ1860">
            <v>466.1</v>
          </cell>
        </row>
        <row r="1861">
          <cell r="AJ1861">
            <v>466.1</v>
          </cell>
        </row>
        <row r="1862">
          <cell r="AJ1862">
            <v>466.1</v>
          </cell>
        </row>
        <row r="1863">
          <cell r="AJ1863">
            <v>466.1</v>
          </cell>
        </row>
        <row r="1864">
          <cell r="AJ1864">
            <v>466.1</v>
          </cell>
        </row>
        <row r="1865">
          <cell r="AJ1865">
            <v>466.1</v>
          </cell>
        </row>
        <row r="1866">
          <cell r="AJ1866">
            <v>466.1</v>
          </cell>
        </row>
        <row r="1867">
          <cell r="AJ1867">
            <v>466.1</v>
          </cell>
        </row>
        <row r="1868">
          <cell r="AJ1868">
            <v>466.1</v>
          </cell>
        </row>
        <row r="1869">
          <cell r="AJ1869">
            <v>466.1</v>
          </cell>
        </row>
        <row r="1870">
          <cell r="AJ1870">
            <v>466.1</v>
          </cell>
        </row>
        <row r="1871">
          <cell r="AJ1871">
            <v>466.1</v>
          </cell>
        </row>
        <row r="1872">
          <cell r="AJ1872">
            <v>466.1</v>
          </cell>
        </row>
        <row r="1873">
          <cell r="AJ1873">
            <v>466.1</v>
          </cell>
        </row>
        <row r="1874">
          <cell r="AJ1874">
            <v>466.1</v>
          </cell>
        </row>
        <row r="1875">
          <cell r="AJ1875">
            <v>466.1</v>
          </cell>
        </row>
        <row r="1876">
          <cell r="AJ1876">
            <v>466.1</v>
          </cell>
        </row>
        <row r="1877">
          <cell r="AJ1877">
            <v>466.1</v>
          </cell>
        </row>
        <row r="1878">
          <cell r="AJ1878">
            <v>466.1</v>
          </cell>
        </row>
        <row r="1879">
          <cell r="AJ1879">
            <v>466.1</v>
          </cell>
        </row>
        <row r="1880">
          <cell r="AJ1880">
            <v>466.1</v>
          </cell>
        </row>
        <row r="1881">
          <cell r="AJ1881">
            <v>466.1</v>
          </cell>
        </row>
        <row r="1882">
          <cell r="AJ1882">
            <v>466.1</v>
          </cell>
        </row>
        <row r="1883">
          <cell r="AJ1883">
            <v>466.1</v>
          </cell>
        </row>
        <row r="1884">
          <cell r="AJ1884">
            <v>466.1</v>
          </cell>
        </row>
        <row r="1885">
          <cell r="AJ1885">
            <v>466.1</v>
          </cell>
        </row>
        <row r="1886">
          <cell r="AJ1886">
            <v>466.1</v>
          </cell>
        </row>
        <row r="1887">
          <cell r="AJ1887">
            <v>466.1</v>
          </cell>
        </row>
        <row r="1888">
          <cell r="AJ1888">
            <v>466.1</v>
          </cell>
        </row>
        <row r="1889">
          <cell r="AJ1889">
            <v>466.1</v>
          </cell>
        </row>
        <row r="1890">
          <cell r="AJ1890">
            <v>466.1</v>
          </cell>
        </row>
        <row r="1891">
          <cell r="AJ1891">
            <v>466.1</v>
          </cell>
        </row>
        <row r="1892">
          <cell r="AJ1892">
            <v>466.1</v>
          </cell>
        </row>
        <row r="1893">
          <cell r="AJ1893">
            <v>466.1</v>
          </cell>
        </row>
        <row r="1894">
          <cell r="AJ1894">
            <v>466.1</v>
          </cell>
        </row>
        <row r="1895">
          <cell r="AJ1895">
            <v>466.1</v>
          </cell>
        </row>
        <row r="1896">
          <cell r="AJ1896">
            <v>466.1</v>
          </cell>
        </row>
        <row r="1897">
          <cell r="AJ1897">
            <v>466.1</v>
          </cell>
        </row>
        <row r="1898">
          <cell r="AJ1898">
            <v>466.1</v>
          </cell>
        </row>
        <row r="1899">
          <cell r="AJ1899">
            <v>466.1</v>
          </cell>
        </row>
        <row r="1900">
          <cell r="AJ1900">
            <v>466.1</v>
          </cell>
        </row>
        <row r="1901">
          <cell r="AJ1901">
            <v>466.1</v>
          </cell>
        </row>
        <row r="1902">
          <cell r="AJ1902">
            <v>466.1</v>
          </cell>
        </row>
        <row r="1903">
          <cell r="AJ1903">
            <v>466.1</v>
          </cell>
        </row>
        <row r="1904">
          <cell r="AJ1904">
            <v>466.1</v>
          </cell>
        </row>
        <row r="1905">
          <cell r="AJ1905">
            <v>466.1</v>
          </cell>
        </row>
        <row r="1906">
          <cell r="AJ1906">
            <v>466.1</v>
          </cell>
        </row>
        <row r="1907">
          <cell r="AJ1907">
            <v>466.1</v>
          </cell>
        </row>
        <row r="1908">
          <cell r="AJ1908">
            <v>466.1</v>
          </cell>
        </row>
        <row r="1909">
          <cell r="AJ1909">
            <v>466.1</v>
          </cell>
        </row>
        <row r="1910">
          <cell r="AJ1910">
            <v>466.1</v>
          </cell>
        </row>
        <row r="1911">
          <cell r="AJ1911">
            <v>466.1</v>
          </cell>
        </row>
        <row r="1912">
          <cell r="AJ1912">
            <v>466.1</v>
          </cell>
        </row>
        <row r="1913">
          <cell r="AJ1913">
            <v>466.1</v>
          </cell>
        </row>
        <row r="1914">
          <cell r="AJ1914">
            <v>466.1</v>
          </cell>
        </row>
        <row r="1915">
          <cell r="AJ1915">
            <v>466.1</v>
          </cell>
        </row>
        <row r="1916">
          <cell r="AJ1916">
            <v>466.1</v>
          </cell>
        </row>
        <row r="1917">
          <cell r="AJ1917">
            <v>466.1</v>
          </cell>
        </row>
        <row r="1918">
          <cell r="AJ1918">
            <v>466.1</v>
          </cell>
        </row>
        <row r="1919">
          <cell r="AJ1919">
            <v>466.1</v>
          </cell>
        </row>
        <row r="1920">
          <cell r="AJ1920">
            <v>466.1</v>
          </cell>
        </row>
        <row r="1921">
          <cell r="AJ1921">
            <v>466.1</v>
          </cell>
        </row>
        <row r="1922">
          <cell r="AJ1922">
            <v>466.1</v>
          </cell>
        </row>
        <row r="1923">
          <cell r="AJ1923">
            <v>466.1</v>
          </cell>
        </row>
        <row r="1924">
          <cell r="AJ1924">
            <v>466.1</v>
          </cell>
        </row>
        <row r="1925">
          <cell r="AJ1925">
            <v>466.1</v>
          </cell>
        </row>
        <row r="1926">
          <cell r="AJ1926">
            <v>466.1</v>
          </cell>
        </row>
        <row r="1927">
          <cell r="AJ1927">
            <v>466.1</v>
          </cell>
        </row>
        <row r="1928">
          <cell r="AJ1928">
            <v>466.1</v>
          </cell>
        </row>
        <row r="1929">
          <cell r="AJ1929">
            <v>466.1</v>
          </cell>
        </row>
        <row r="1930">
          <cell r="AJ1930">
            <v>466.1</v>
          </cell>
        </row>
        <row r="1931">
          <cell r="AJ1931">
            <v>466.1</v>
          </cell>
        </row>
        <row r="1932">
          <cell r="AJ1932">
            <v>466.1</v>
          </cell>
        </row>
        <row r="1933">
          <cell r="AJ1933">
            <v>466.1</v>
          </cell>
        </row>
        <row r="1934">
          <cell r="AJ1934">
            <v>466.1</v>
          </cell>
        </row>
        <row r="1935">
          <cell r="AJ1935">
            <v>466.1</v>
          </cell>
        </row>
        <row r="1936">
          <cell r="AJ1936">
            <v>466.1</v>
          </cell>
        </row>
        <row r="1937">
          <cell r="AJ1937">
            <v>466.1</v>
          </cell>
        </row>
        <row r="1938">
          <cell r="AJ1938">
            <v>466.1</v>
          </cell>
        </row>
        <row r="1939">
          <cell r="AJ1939">
            <v>466.1</v>
          </cell>
        </row>
        <row r="1940">
          <cell r="AJ1940">
            <v>466.1</v>
          </cell>
        </row>
        <row r="1941">
          <cell r="AJ1941">
            <v>466.1</v>
          </cell>
        </row>
        <row r="1942">
          <cell r="AJ1942">
            <v>466.1</v>
          </cell>
        </row>
        <row r="1943">
          <cell r="AJ1943">
            <v>466.1</v>
          </cell>
        </row>
        <row r="1944">
          <cell r="AJ1944">
            <v>466.1</v>
          </cell>
        </row>
        <row r="1945">
          <cell r="AJ1945">
            <v>466.1</v>
          </cell>
        </row>
        <row r="1946">
          <cell r="AJ1946">
            <v>466.1</v>
          </cell>
        </row>
        <row r="1947">
          <cell r="AJ1947">
            <v>466.1</v>
          </cell>
        </row>
        <row r="1948">
          <cell r="AJ1948">
            <v>466.1</v>
          </cell>
        </row>
        <row r="1949">
          <cell r="AJ1949">
            <v>466.1</v>
          </cell>
        </row>
        <row r="1950">
          <cell r="AJ1950">
            <v>466.1</v>
          </cell>
        </row>
        <row r="1951">
          <cell r="AJ1951">
            <v>466.1</v>
          </cell>
        </row>
        <row r="1952">
          <cell r="AJ1952">
            <v>466.1</v>
          </cell>
        </row>
        <row r="1953">
          <cell r="AJ1953">
            <v>466.1</v>
          </cell>
        </row>
        <row r="1954">
          <cell r="AJ1954">
            <v>466.1</v>
          </cell>
        </row>
        <row r="1955">
          <cell r="AJ1955">
            <v>466.1</v>
          </cell>
        </row>
        <row r="1956">
          <cell r="AJ1956">
            <v>466.1</v>
          </cell>
        </row>
        <row r="1957">
          <cell r="AJ1957">
            <v>466.1</v>
          </cell>
        </row>
        <row r="1958">
          <cell r="AJ1958">
            <v>466.1</v>
          </cell>
        </row>
        <row r="1959">
          <cell r="AJ1959">
            <v>466.1</v>
          </cell>
        </row>
        <row r="1960">
          <cell r="AJ1960">
            <v>466.1</v>
          </cell>
        </row>
        <row r="1961">
          <cell r="AJ1961">
            <v>466.1</v>
          </cell>
        </row>
        <row r="1962">
          <cell r="AJ1962">
            <v>466.1</v>
          </cell>
        </row>
        <row r="1963">
          <cell r="AJ1963">
            <v>466.1</v>
          </cell>
        </row>
        <row r="1964">
          <cell r="AJ1964">
            <v>466.1</v>
          </cell>
        </row>
        <row r="1965">
          <cell r="AJ1965">
            <v>466.1</v>
          </cell>
        </row>
        <row r="1966">
          <cell r="AJ1966">
            <v>466.1</v>
          </cell>
        </row>
        <row r="1967">
          <cell r="AJ1967">
            <v>466.1</v>
          </cell>
        </row>
        <row r="1968">
          <cell r="AJ1968">
            <v>466.1</v>
          </cell>
        </row>
        <row r="1969">
          <cell r="AJ1969">
            <v>466.1</v>
          </cell>
        </row>
        <row r="1970">
          <cell r="AJ1970">
            <v>466.1</v>
          </cell>
        </row>
        <row r="1971">
          <cell r="AJ1971">
            <v>466.1</v>
          </cell>
        </row>
        <row r="1972">
          <cell r="AJ1972">
            <v>466.1</v>
          </cell>
        </row>
        <row r="1973">
          <cell r="AJ1973">
            <v>466.1</v>
          </cell>
        </row>
        <row r="1974">
          <cell r="AJ1974">
            <v>466.1</v>
          </cell>
        </row>
        <row r="1975">
          <cell r="AJ1975">
            <v>466.1</v>
          </cell>
        </row>
        <row r="1976">
          <cell r="AJ1976">
            <v>466.1</v>
          </cell>
        </row>
        <row r="1977">
          <cell r="AJ1977">
            <v>466.1</v>
          </cell>
        </row>
        <row r="1978">
          <cell r="AJ1978">
            <v>466.1</v>
          </cell>
        </row>
        <row r="1979">
          <cell r="AJ1979">
            <v>466.1</v>
          </cell>
        </row>
        <row r="1980">
          <cell r="AJ1980">
            <v>466.1</v>
          </cell>
        </row>
        <row r="1981">
          <cell r="AJ1981">
            <v>466.1</v>
          </cell>
        </row>
        <row r="1982">
          <cell r="AJ1982">
            <v>466.1</v>
          </cell>
        </row>
        <row r="1983">
          <cell r="AJ1983">
            <v>466.1</v>
          </cell>
        </row>
        <row r="1984">
          <cell r="AJ1984">
            <v>466.1</v>
          </cell>
        </row>
        <row r="1985">
          <cell r="AJ1985">
            <v>466.1</v>
          </cell>
        </row>
        <row r="1986">
          <cell r="AJ1986">
            <v>466.1</v>
          </cell>
        </row>
        <row r="1987">
          <cell r="AJ1987">
            <v>466.1</v>
          </cell>
        </row>
        <row r="1988">
          <cell r="AJ1988">
            <v>466.1</v>
          </cell>
        </row>
        <row r="1989">
          <cell r="AJ1989">
            <v>466.1</v>
          </cell>
        </row>
        <row r="1990">
          <cell r="AJ1990">
            <v>466.1</v>
          </cell>
        </row>
        <row r="1991">
          <cell r="AJ1991">
            <v>466.1</v>
          </cell>
        </row>
        <row r="1992">
          <cell r="AJ1992">
            <v>466.1</v>
          </cell>
        </row>
        <row r="1993">
          <cell r="AJ1993">
            <v>466.1</v>
          </cell>
        </row>
        <row r="1994">
          <cell r="AJ1994">
            <v>466.1</v>
          </cell>
        </row>
        <row r="1995">
          <cell r="AJ1995">
            <v>466.1</v>
          </cell>
        </row>
        <row r="1996">
          <cell r="AJ1996">
            <v>466.1</v>
          </cell>
        </row>
        <row r="1997">
          <cell r="AJ1997">
            <v>466.1</v>
          </cell>
        </row>
        <row r="1998">
          <cell r="AJ1998">
            <v>466.1</v>
          </cell>
        </row>
        <row r="1999">
          <cell r="AJ1999">
            <v>466.1</v>
          </cell>
        </row>
        <row r="2000">
          <cell r="AJ2000">
            <v>466.1</v>
          </cell>
        </row>
        <row r="2001">
          <cell r="AJ2001">
            <v>466.1</v>
          </cell>
        </row>
        <row r="2002">
          <cell r="AJ2002">
            <v>466.1</v>
          </cell>
        </row>
        <row r="2003">
          <cell r="AJ2003">
            <v>466.1</v>
          </cell>
        </row>
        <row r="2004">
          <cell r="AJ2004">
            <v>466.1</v>
          </cell>
        </row>
        <row r="2005">
          <cell r="AJ2005">
            <v>466.1</v>
          </cell>
        </row>
        <row r="2006">
          <cell r="AJ2006">
            <v>466.1</v>
          </cell>
        </row>
        <row r="2007">
          <cell r="AJ2007">
            <v>466.1</v>
          </cell>
        </row>
        <row r="2008">
          <cell r="AJ2008">
            <v>466.1</v>
          </cell>
        </row>
        <row r="2009">
          <cell r="AJ2009">
            <v>466.1</v>
          </cell>
        </row>
        <row r="2010">
          <cell r="AJ2010">
            <v>466.1</v>
          </cell>
        </row>
        <row r="2011">
          <cell r="AJ2011">
            <v>466.1</v>
          </cell>
        </row>
        <row r="2012">
          <cell r="AJ2012">
            <v>466.1</v>
          </cell>
        </row>
        <row r="2013">
          <cell r="AJ2013">
            <v>466.1</v>
          </cell>
        </row>
        <row r="2014">
          <cell r="AJ2014">
            <v>466.1</v>
          </cell>
        </row>
        <row r="2015">
          <cell r="AJ2015">
            <v>466.1</v>
          </cell>
        </row>
        <row r="2016">
          <cell r="AJ2016">
            <v>466.1</v>
          </cell>
        </row>
        <row r="2017">
          <cell r="AJ2017">
            <v>466.1</v>
          </cell>
        </row>
        <row r="2018">
          <cell r="AJ2018">
            <v>466.1</v>
          </cell>
        </row>
        <row r="2019">
          <cell r="AJ2019">
            <v>466.1</v>
          </cell>
        </row>
        <row r="2020">
          <cell r="AJ2020">
            <v>466.1</v>
          </cell>
        </row>
        <row r="2021">
          <cell r="AJ2021">
            <v>466.1</v>
          </cell>
        </row>
        <row r="2022">
          <cell r="AJ2022">
            <v>466.1</v>
          </cell>
        </row>
        <row r="2023">
          <cell r="AJ2023">
            <v>466.1</v>
          </cell>
        </row>
        <row r="2024">
          <cell r="AJ2024">
            <v>466.1</v>
          </cell>
        </row>
        <row r="2025">
          <cell r="AJ2025">
            <v>466.1</v>
          </cell>
        </row>
        <row r="2026">
          <cell r="AJ2026">
            <v>466.1</v>
          </cell>
        </row>
        <row r="2027">
          <cell r="AJ2027">
            <v>466.1</v>
          </cell>
        </row>
        <row r="2028">
          <cell r="AJ2028">
            <v>466.1</v>
          </cell>
        </row>
        <row r="2029">
          <cell r="AJ2029">
            <v>466.1</v>
          </cell>
        </row>
        <row r="2030">
          <cell r="AJ2030">
            <v>466.1</v>
          </cell>
        </row>
        <row r="2031">
          <cell r="AJ2031">
            <v>466.1</v>
          </cell>
        </row>
        <row r="2032">
          <cell r="AJ2032">
            <v>466.1</v>
          </cell>
        </row>
        <row r="2033">
          <cell r="AJ2033">
            <v>466.1</v>
          </cell>
        </row>
        <row r="2034">
          <cell r="AJ2034">
            <v>466.1</v>
          </cell>
        </row>
        <row r="2035">
          <cell r="AJ2035">
            <v>466.1</v>
          </cell>
        </row>
        <row r="2036">
          <cell r="AJ2036">
            <v>466.1</v>
          </cell>
        </row>
        <row r="2037">
          <cell r="AJ2037">
            <v>466.1</v>
          </cell>
        </row>
        <row r="2038">
          <cell r="AJ2038">
            <v>466.1</v>
          </cell>
        </row>
        <row r="2039">
          <cell r="AJ2039">
            <v>466.1</v>
          </cell>
        </row>
        <row r="2040">
          <cell r="AJ2040">
            <v>466.1</v>
          </cell>
        </row>
        <row r="2041">
          <cell r="AJ2041">
            <v>466.1</v>
          </cell>
        </row>
        <row r="2042">
          <cell r="AJ2042">
            <v>466.1</v>
          </cell>
        </row>
        <row r="2043">
          <cell r="AJ2043">
            <v>466.1</v>
          </cell>
        </row>
        <row r="2044">
          <cell r="AJ2044">
            <v>466.1</v>
          </cell>
        </row>
        <row r="2045">
          <cell r="AJ2045">
            <v>466.1</v>
          </cell>
        </row>
        <row r="2046">
          <cell r="AJ2046">
            <v>466.1</v>
          </cell>
        </row>
        <row r="2047">
          <cell r="AJ2047">
            <v>466.1</v>
          </cell>
        </row>
        <row r="2048">
          <cell r="AJ2048">
            <v>466.1</v>
          </cell>
        </row>
        <row r="2049">
          <cell r="AJ2049">
            <v>466.1</v>
          </cell>
        </row>
        <row r="2050">
          <cell r="AJ2050">
            <v>466.1</v>
          </cell>
        </row>
        <row r="2051">
          <cell r="AJ2051">
            <v>466.1</v>
          </cell>
        </row>
        <row r="2052">
          <cell r="AJ2052">
            <v>466.1</v>
          </cell>
        </row>
        <row r="2053">
          <cell r="AJ2053">
            <v>466.1</v>
          </cell>
        </row>
        <row r="2054">
          <cell r="AJ2054">
            <v>466.1</v>
          </cell>
        </row>
        <row r="2055">
          <cell r="AJ2055">
            <v>466.1</v>
          </cell>
        </row>
        <row r="2056">
          <cell r="AJ2056">
            <v>466.1</v>
          </cell>
        </row>
        <row r="2057">
          <cell r="AJ2057">
            <v>466.1</v>
          </cell>
        </row>
        <row r="2058">
          <cell r="AJ2058">
            <v>466.1</v>
          </cell>
        </row>
        <row r="2059">
          <cell r="AJ2059">
            <v>466.1</v>
          </cell>
        </row>
        <row r="2060">
          <cell r="AJ2060">
            <v>466.1</v>
          </cell>
        </row>
        <row r="2061">
          <cell r="AJ2061">
            <v>466.1</v>
          </cell>
        </row>
        <row r="2062">
          <cell r="AJ2062">
            <v>466.1</v>
          </cell>
        </row>
        <row r="2063">
          <cell r="AJ2063">
            <v>466.1</v>
          </cell>
        </row>
        <row r="2064">
          <cell r="AJ2064">
            <v>466.1</v>
          </cell>
        </row>
        <row r="2065">
          <cell r="AJ2065">
            <v>466.1</v>
          </cell>
        </row>
        <row r="2066">
          <cell r="AJ2066">
            <v>466.1</v>
          </cell>
        </row>
        <row r="2067">
          <cell r="AJ2067">
            <v>466.1</v>
          </cell>
        </row>
        <row r="2068">
          <cell r="AJ2068">
            <v>466.1</v>
          </cell>
        </row>
        <row r="2069">
          <cell r="AJ2069">
            <v>466.1</v>
          </cell>
        </row>
        <row r="2070">
          <cell r="AJ2070">
            <v>466.1</v>
          </cell>
        </row>
        <row r="2071">
          <cell r="AJ2071">
            <v>466.1</v>
          </cell>
        </row>
        <row r="2072">
          <cell r="AJ2072">
            <v>466.1</v>
          </cell>
        </row>
        <row r="2073">
          <cell r="AJ2073">
            <v>466.1</v>
          </cell>
        </row>
        <row r="2074">
          <cell r="AJ2074">
            <v>466.1</v>
          </cell>
        </row>
        <row r="2075">
          <cell r="AJ2075">
            <v>466.1</v>
          </cell>
        </row>
        <row r="2076">
          <cell r="AJ2076">
            <v>466.1</v>
          </cell>
        </row>
        <row r="2077">
          <cell r="AJ2077">
            <v>466.1</v>
          </cell>
        </row>
        <row r="2078">
          <cell r="AJ2078">
            <v>466.1</v>
          </cell>
        </row>
        <row r="2079">
          <cell r="AJ2079">
            <v>466.1</v>
          </cell>
        </row>
        <row r="2080">
          <cell r="AJ2080">
            <v>466.1</v>
          </cell>
        </row>
        <row r="2081">
          <cell r="AJ2081">
            <v>466.1</v>
          </cell>
        </row>
        <row r="2082">
          <cell r="AJ2082">
            <v>466.1</v>
          </cell>
        </row>
        <row r="2083">
          <cell r="AJ2083">
            <v>466.1</v>
          </cell>
        </row>
        <row r="2084">
          <cell r="AJ2084">
            <v>466.1</v>
          </cell>
        </row>
        <row r="2085">
          <cell r="AJ2085">
            <v>466.1</v>
          </cell>
        </row>
        <row r="2086">
          <cell r="AJ2086">
            <v>466.1</v>
          </cell>
        </row>
        <row r="2087">
          <cell r="AJ2087">
            <v>466.1</v>
          </cell>
        </row>
        <row r="2088">
          <cell r="AJ2088">
            <v>466.1</v>
          </cell>
        </row>
        <row r="2089">
          <cell r="AJ2089">
            <v>466.1</v>
          </cell>
        </row>
        <row r="2090">
          <cell r="AJ2090">
            <v>466.1</v>
          </cell>
        </row>
        <row r="2091">
          <cell r="AJ2091">
            <v>466.1</v>
          </cell>
        </row>
        <row r="2092">
          <cell r="AJ2092">
            <v>466.1</v>
          </cell>
        </row>
        <row r="2093">
          <cell r="AJ2093">
            <v>466.1</v>
          </cell>
        </row>
        <row r="2094">
          <cell r="AJ2094">
            <v>466.1</v>
          </cell>
        </row>
        <row r="2095">
          <cell r="AJ2095">
            <v>466.1</v>
          </cell>
        </row>
        <row r="2096">
          <cell r="AJ2096">
            <v>466.1</v>
          </cell>
        </row>
        <row r="2097">
          <cell r="AJ2097">
            <v>466.1</v>
          </cell>
        </row>
        <row r="2098">
          <cell r="AJ2098">
            <v>466.1</v>
          </cell>
        </row>
        <row r="2099">
          <cell r="AJ2099">
            <v>466.1</v>
          </cell>
        </row>
        <row r="2100">
          <cell r="AJ2100">
            <v>466.1</v>
          </cell>
        </row>
        <row r="2101">
          <cell r="AJ2101">
            <v>466.1</v>
          </cell>
        </row>
        <row r="2102">
          <cell r="AJ2102">
            <v>466.1</v>
          </cell>
        </row>
        <row r="2103">
          <cell r="AJ2103">
            <v>466.1</v>
          </cell>
        </row>
        <row r="2104">
          <cell r="AJ2104">
            <v>466.1</v>
          </cell>
        </row>
        <row r="2105">
          <cell r="AJ2105">
            <v>466.1</v>
          </cell>
        </row>
        <row r="2106">
          <cell r="AJ2106">
            <v>466.1</v>
          </cell>
        </row>
        <row r="2107">
          <cell r="AJ2107">
            <v>466.1</v>
          </cell>
        </row>
        <row r="2108">
          <cell r="AJ2108">
            <v>466.1</v>
          </cell>
        </row>
        <row r="2109">
          <cell r="AJ2109">
            <v>466.1</v>
          </cell>
        </row>
        <row r="2110">
          <cell r="AJ2110">
            <v>466.1</v>
          </cell>
        </row>
        <row r="2111">
          <cell r="AJ2111">
            <v>466.1</v>
          </cell>
        </row>
        <row r="2112">
          <cell r="AJ2112">
            <v>466.1</v>
          </cell>
        </row>
        <row r="2113">
          <cell r="AJ2113">
            <v>466.1</v>
          </cell>
        </row>
        <row r="2114">
          <cell r="AJ2114">
            <v>466.1</v>
          </cell>
        </row>
        <row r="2115">
          <cell r="AJ2115">
            <v>466.1</v>
          </cell>
        </row>
        <row r="2116">
          <cell r="AJ2116">
            <v>466.1</v>
          </cell>
        </row>
        <row r="2117">
          <cell r="AJ2117">
            <v>466.1</v>
          </cell>
        </row>
        <row r="2118">
          <cell r="AJ2118">
            <v>466.1</v>
          </cell>
        </row>
        <row r="2119">
          <cell r="AJ2119">
            <v>466.1</v>
          </cell>
        </row>
        <row r="2120">
          <cell r="AJ2120">
            <v>466.1</v>
          </cell>
        </row>
        <row r="2121">
          <cell r="AJ2121">
            <v>466.1</v>
          </cell>
        </row>
        <row r="2122">
          <cell r="AJ2122">
            <v>466.1</v>
          </cell>
        </row>
        <row r="2123">
          <cell r="AJ2123">
            <v>466.1</v>
          </cell>
        </row>
        <row r="2124">
          <cell r="AJ2124">
            <v>466.1</v>
          </cell>
        </row>
        <row r="2125">
          <cell r="AJ2125">
            <v>466.1</v>
          </cell>
        </row>
        <row r="2126">
          <cell r="AJ2126">
            <v>466.1</v>
          </cell>
        </row>
        <row r="2127">
          <cell r="AJ2127">
            <v>466.1</v>
          </cell>
        </row>
        <row r="2128">
          <cell r="AJ2128">
            <v>466.1</v>
          </cell>
        </row>
        <row r="2129">
          <cell r="AJ2129">
            <v>466.1</v>
          </cell>
        </row>
        <row r="2130">
          <cell r="AJ2130">
            <v>466.1</v>
          </cell>
        </row>
        <row r="2131">
          <cell r="AJ2131">
            <v>466.1</v>
          </cell>
        </row>
        <row r="2132">
          <cell r="AJ2132">
            <v>466.1</v>
          </cell>
        </row>
        <row r="2133">
          <cell r="AJ2133">
            <v>466.1</v>
          </cell>
        </row>
        <row r="2134">
          <cell r="AJ2134">
            <v>466.1</v>
          </cell>
        </row>
        <row r="2135">
          <cell r="AJ2135">
            <v>466.1</v>
          </cell>
        </row>
        <row r="2136">
          <cell r="AJ2136">
            <v>466.1</v>
          </cell>
        </row>
        <row r="2137">
          <cell r="AJ2137">
            <v>466.1</v>
          </cell>
        </row>
        <row r="2138">
          <cell r="AJ2138">
            <v>466.1</v>
          </cell>
        </row>
        <row r="2139">
          <cell r="AJ2139">
            <v>466.1</v>
          </cell>
        </row>
        <row r="2140">
          <cell r="AJ2140">
            <v>466.1</v>
          </cell>
        </row>
        <row r="2141">
          <cell r="AJ2141">
            <v>466.1</v>
          </cell>
        </row>
        <row r="2142">
          <cell r="AJ2142">
            <v>466.1</v>
          </cell>
        </row>
        <row r="2143">
          <cell r="AJ2143">
            <v>466.1</v>
          </cell>
        </row>
        <row r="2144">
          <cell r="AJ2144">
            <v>466.1</v>
          </cell>
        </row>
        <row r="2145">
          <cell r="AJ2145">
            <v>466.1</v>
          </cell>
        </row>
        <row r="2146">
          <cell r="AJ2146">
            <v>466.1</v>
          </cell>
        </row>
        <row r="2147">
          <cell r="AJ2147">
            <v>466.1</v>
          </cell>
        </row>
        <row r="2148">
          <cell r="AJ2148">
            <v>466.1</v>
          </cell>
        </row>
        <row r="2149">
          <cell r="AJ2149">
            <v>466.1</v>
          </cell>
        </row>
        <row r="2150">
          <cell r="AJ2150">
            <v>466.1</v>
          </cell>
        </row>
        <row r="2151">
          <cell r="AJ2151">
            <v>466.1</v>
          </cell>
        </row>
        <row r="2152">
          <cell r="AJ2152">
            <v>466.1</v>
          </cell>
        </row>
        <row r="2153">
          <cell r="AJ2153">
            <v>466.1</v>
          </cell>
        </row>
        <row r="2154">
          <cell r="AJ2154">
            <v>466.1</v>
          </cell>
        </row>
        <row r="2155">
          <cell r="AJ2155">
            <v>466.1</v>
          </cell>
        </row>
        <row r="2156">
          <cell r="AJ2156">
            <v>466.1</v>
          </cell>
        </row>
        <row r="2157">
          <cell r="AJ2157">
            <v>466.1</v>
          </cell>
        </row>
        <row r="2158">
          <cell r="AJ2158">
            <v>466.1</v>
          </cell>
        </row>
        <row r="2159">
          <cell r="AJ2159">
            <v>466.1</v>
          </cell>
        </row>
        <row r="2160">
          <cell r="AJ2160">
            <v>466.1</v>
          </cell>
        </row>
        <row r="2161">
          <cell r="AJ2161">
            <v>466.1</v>
          </cell>
        </row>
        <row r="2162">
          <cell r="AJ2162">
            <v>466.1</v>
          </cell>
        </row>
        <row r="2163">
          <cell r="AJ2163">
            <v>466.1</v>
          </cell>
        </row>
        <row r="2164">
          <cell r="AJ2164">
            <v>466.1</v>
          </cell>
        </row>
        <row r="2165">
          <cell r="AJ2165">
            <v>466.1</v>
          </cell>
        </row>
        <row r="2166">
          <cell r="AJ2166">
            <v>466.1</v>
          </cell>
        </row>
        <row r="2167">
          <cell r="AJ2167">
            <v>466.1</v>
          </cell>
        </row>
        <row r="2168">
          <cell r="AJ2168">
            <v>466.1</v>
          </cell>
        </row>
        <row r="2169">
          <cell r="AJ2169">
            <v>466.1</v>
          </cell>
        </row>
        <row r="2170">
          <cell r="AJ2170">
            <v>466.1</v>
          </cell>
        </row>
        <row r="2171">
          <cell r="AJ2171">
            <v>466.1</v>
          </cell>
        </row>
        <row r="2172">
          <cell r="AJ2172">
            <v>466.1</v>
          </cell>
        </row>
        <row r="2173">
          <cell r="AJ2173">
            <v>466.1</v>
          </cell>
        </row>
        <row r="2174">
          <cell r="AJ2174">
            <v>466.1</v>
          </cell>
        </row>
        <row r="2175">
          <cell r="AJ2175">
            <v>466.1</v>
          </cell>
        </row>
        <row r="2176">
          <cell r="AJ2176">
            <v>466.1</v>
          </cell>
        </row>
        <row r="2177">
          <cell r="AJ2177">
            <v>466.1</v>
          </cell>
        </row>
        <row r="2178">
          <cell r="AJ2178">
            <v>466.1</v>
          </cell>
        </row>
        <row r="2179">
          <cell r="AJ2179">
            <v>466.1</v>
          </cell>
        </row>
        <row r="2180">
          <cell r="AJ2180">
            <v>466.1</v>
          </cell>
        </row>
        <row r="2181">
          <cell r="AJ2181">
            <v>466.1</v>
          </cell>
        </row>
        <row r="2182">
          <cell r="AJ2182">
            <v>466.1</v>
          </cell>
        </row>
        <row r="2183">
          <cell r="AJ2183">
            <v>466.1</v>
          </cell>
        </row>
        <row r="2184">
          <cell r="AJ2184">
            <v>466.1</v>
          </cell>
        </row>
        <row r="2185">
          <cell r="AJ2185">
            <v>466.1</v>
          </cell>
        </row>
        <row r="2186">
          <cell r="AJ2186">
            <v>466.1</v>
          </cell>
        </row>
        <row r="2187">
          <cell r="AJ2187">
            <v>466.1</v>
          </cell>
        </row>
        <row r="2188">
          <cell r="AJ2188">
            <v>466.1</v>
          </cell>
        </row>
        <row r="2189">
          <cell r="AJ2189">
            <v>466.1</v>
          </cell>
        </row>
        <row r="2190">
          <cell r="AJ2190">
            <v>466.1</v>
          </cell>
        </row>
        <row r="2191">
          <cell r="AJ2191">
            <v>466.1</v>
          </cell>
        </row>
        <row r="2192">
          <cell r="AJ2192">
            <v>466.1</v>
          </cell>
        </row>
        <row r="2193">
          <cell r="AJ2193">
            <v>466.1</v>
          </cell>
        </row>
        <row r="2194">
          <cell r="AJ2194">
            <v>466.1</v>
          </cell>
        </row>
        <row r="2195">
          <cell r="AJ2195">
            <v>466.1</v>
          </cell>
        </row>
        <row r="2196">
          <cell r="AJ2196">
            <v>466.1</v>
          </cell>
        </row>
        <row r="2197">
          <cell r="AJ2197">
            <v>466.1</v>
          </cell>
        </row>
        <row r="2198">
          <cell r="AJ2198">
            <v>466.1</v>
          </cell>
        </row>
        <row r="2199">
          <cell r="AJ2199">
            <v>550</v>
          </cell>
        </row>
        <row r="2200">
          <cell r="AJ2200">
            <v>550</v>
          </cell>
        </row>
        <row r="2201">
          <cell r="AJ2201">
            <v>550</v>
          </cell>
        </row>
        <row r="2202">
          <cell r="AJ2202">
            <v>550</v>
          </cell>
        </row>
        <row r="2203">
          <cell r="AJ2203">
            <v>550</v>
          </cell>
        </row>
        <row r="2204">
          <cell r="AJ2204">
            <v>550</v>
          </cell>
        </row>
        <row r="2205">
          <cell r="AJ2205">
            <v>550</v>
          </cell>
        </row>
        <row r="2206">
          <cell r="AJ2206">
            <v>550</v>
          </cell>
        </row>
        <row r="2207">
          <cell r="AJ2207">
            <v>550</v>
          </cell>
        </row>
        <row r="2208">
          <cell r="AJ2208">
            <v>550</v>
          </cell>
        </row>
        <row r="2209">
          <cell r="AJ2209">
            <v>550</v>
          </cell>
        </row>
        <row r="2210">
          <cell r="AJ2210">
            <v>550</v>
          </cell>
        </row>
        <row r="2211">
          <cell r="AJ2211">
            <v>550</v>
          </cell>
        </row>
        <row r="2212">
          <cell r="AJ2212">
            <v>550</v>
          </cell>
        </row>
        <row r="2213">
          <cell r="AJ2213">
            <v>550</v>
          </cell>
        </row>
        <row r="2214">
          <cell r="AJ2214">
            <v>550</v>
          </cell>
        </row>
        <row r="2215">
          <cell r="AJ2215">
            <v>550</v>
          </cell>
        </row>
        <row r="2216">
          <cell r="AJ2216">
            <v>550</v>
          </cell>
        </row>
        <row r="2217">
          <cell r="AJ2217">
            <v>550</v>
          </cell>
        </row>
        <row r="2218">
          <cell r="AJ2218">
            <v>550</v>
          </cell>
        </row>
        <row r="2219">
          <cell r="AJ2219">
            <v>550</v>
          </cell>
        </row>
        <row r="2220">
          <cell r="AJ2220">
            <v>10791.2</v>
          </cell>
        </row>
        <row r="2221">
          <cell r="AJ2221">
            <v>11186.44</v>
          </cell>
        </row>
        <row r="2222">
          <cell r="AJ2222">
            <v>12118.64</v>
          </cell>
        </row>
        <row r="2223">
          <cell r="AJ2223">
            <v>13638.8</v>
          </cell>
        </row>
        <row r="2224">
          <cell r="AJ2224">
            <v>13638.8</v>
          </cell>
        </row>
        <row r="2225">
          <cell r="AJ2225">
            <v>13983.05</v>
          </cell>
        </row>
        <row r="2226">
          <cell r="AJ2226">
            <v>14184.35</v>
          </cell>
        </row>
        <row r="2227">
          <cell r="AJ2227">
            <v>14915.25</v>
          </cell>
        </row>
        <row r="2228">
          <cell r="AJ2228">
            <v>17265.919999999998</v>
          </cell>
        </row>
        <row r="2229">
          <cell r="AJ2229">
            <v>17711.86</v>
          </cell>
        </row>
        <row r="2230">
          <cell r="AJ2230">
            <v>17800.95</v>
          </cell>
        </row>
        <row r="2231">
          <cell r="AJ2231">
            <v>18644.07</v>
          </cell>
        </row>
        <row r="2232">
          <cell r="AJ2232">
            <v>19124.150000000001</v>
          </cell>
        </row>
        <row r="2233">
          <cell r="AJ2233">
            <v>19576.27</v>
          </cell>
        </row>
        <row r="2234">
          <cell r="AJ2234">
            <v>20974.58</v>
          </cell>
        </row>
        <row r="2235">
          <cell r="AJ2235">
            <v>21440.68</v>
          </cell>
        </row>
        <row r="2236">
          <cell r="AJ2236">
            <v>21582.400000000001</v>
          </cell>
        </row>
        <row r="2237">
          <cell r="AJ2237">
            <v>23305.08</v>
          </cell>
        </row>
        <row r="2238">
          <cell r="AJ2238">
            <v>23734.6</v>
          </cell>
        </row>
        <row r="2239">
          <cell r="AJ2239">
            <v>23741.64</v>
          </cell>
        </row>
        <row r="2240">
          <cell r="AJ2240">
            <v>24959</v>
          </cell>
        </row>
        <row r="2241">
          <cell r="AJ2241">
            <v>25898.880000000001</v>
          </cell>
        </row>
        <row r="2242">
          <cell r="AJ2242">
            <v>27500</v>
          </cell>
        </row>
        <row r="2243">
          <cell r="AJ2243">
            <v>29364.41</v>
          </cell>
        </row>
        <row r="2244">
          <cell r="AJ2244">
            <v>30215.360000000001</v>
          </cell>
        </row>
        <row r="2245">
          <cell r="AJ2245">
            <v>30296.61</v>
          </cell>
        </row>
        <row r="2246">
          <cell r="AJ2246">
            <v>31694.92</v>
          </cell>
        </row>
        <row r="2247">
          <cell r="AJ2247">
            <v>32373.599999999999</v>
          </cell>
        </row>
        <row r="2248">
          <cell r="AJ2248">
            <v>32373.599999999999</v>
          </cell>
        </row>
        <row r="2249">
          <cell r="AJ2249">
            <v>33347.11</v>
          </cell>
        </row>
        <row r="2250">
          <cell r="AJ2250">
            <v>34097</v>
          </cell>
        </row>
        <row r="2251">
          <cell r="AJ2251">
            <v>34097</v>
          </cell>
        </row>
        <row r="2252">
          <cell r="AJ2252">
            <v>37382</v>
          </cell>
        </row>
        <row r="2253">
          <cell r="AJ2253">
            <v>37986.639999999999</v>
          </cell>
        </row>
        <row r="2254">
          <cell r="AJ2254">
            <v>38188.639999999999</v>
          </cell>
        </row>
        <row r="2255">
          <cell r="AJ2255">
            <v>39569.42</v>
          </cell>
        </row>
        <row r="2256">
          <cell r="AJ2256">
            <v>39569.42</v>
          </cell>
        </row>
        <row r="2257">
          <cell r="AJ2257">
            <v>39569.42</v>
          </cell>
        </row>
        <row r="2258">
          <cell r="AJ2258">
            <v>40916.400000000001</v>
          </cell>
        </row>
        <row r="2259">
          <cell r="AJ2259">
            <v>40916.400000000001</v>
          </cell>
        </row>
        <row r="2260">
          <cell r="AJ2260">
            <v>40916.400000000001</v>
          </cell>
        </row>
        <row r="2261">
          <cell r="AJ2261">
            <v>40916.400000000001</v>
          </cell>
        </row>
        <row r="2262">
          <cell r="AJ2262">
            <v>40916.400000000001</v>
          </cell>
        </row>
        <row r="2263">
          <cell r="AJ2263">
            <v>40916.400000000001</v>
          </cell>
        </row>
        <row r="2264">
          <cell r="AJ2264">
            <v>41535.550000000003</v>
          </cell>
        </row>
        <row r="2265">
          <cell r="AJ2265">
            <v>43164.800000000003</v>
          </cell>
        </row>
        <row r="2266">
          <cell r="AJ2266">
            <v>43164.800000000003</v>
          </cell>
        </row>
        <row r="2267">
          <cell r="AJ2267">
            <v>46371.92</v>
          </cell>
        </row>
        <row r="2268">
          <cell r="AJ2268">
            <v>46371.92</v>
          </cell>
        </row>
        <row r="2269">
          <cell r="AJ2269">
            <v>47076.27</v>
          </cell>
        </row>
        <row r="2270">
          <cell r="AJ2270">
            <v>48474.58</v>
          </cell>
        </row>
        <row r="2271">
          <cell r="AJ2271">
            <v>49406.78</v>
          </cell>
        </row>
        <row r="2272">
          <cell r="AJ2272">
            <v>53601.69</v>
          </cell>
        </row>
        <row r="2273">
          <cell r="AJ2273">
            <v>54555.199999999997</v>
          </cell>
        </row>
        <row r="2274">
          <cell r="AJ2274">
            <v>58728.81</v>
          </cell>
        </row>
        <row r="2275">
          <cell r="AJ2275">
            <v>60145.51</v>
          </cell>
        </row>
        <row r="2276">
          <cell r="AJ2276">
            <v>63311.06</v>
          </cell>
        </row>
        <row r="2277">
          <cell r="AJ2277">
            <v>63311.06</v>
          </cell>
        </row>
        <row r="2278">
          <cell r="AJ2278">
            <v>63311.06</v>
          </cell>
        </row>
        <row r="2279">
          <cell r="AJ2279">
            <v>63311.06</v>
          </cell>
        </row>
        <row r="2280">
          <cell r="AJ2280">
            <v>63311.06</v>
          </cell>
        </row>
        <row r="2281">
          <cell r="AJ2281">
            <v>63311.06</v>
          </cell>
        </row>
        <row r="2282">
          <cell r="AJ2282">
            <v>63311.06</v>
          </cell>
        </row>
        <row r="2283">
          <cell r="AJ2283">
            <v>63311.06</v>
          </cell>
        </row>
        <row r="2284">
          <cell r="AJ2284">
            <v>63452.26</v>
          </cell>
        </row>
        <row r="2285">
          <cell r="AJ2285">
            <v>65254.239999999998</v>
          </cell>
        </row>
        <row r="2286">
          <cell r="AJ2286">
            <v>65254.239999999998</v>
          </cell>
        </row>
        <row r="2287">
          <cell r="AJ2287">
            <v>66652.539999999994</v>
          </cell>
        </row>
        <row r="2288">
          <cell r="AJ2288">
            <v>67876.639999999999</v>
          </cell>
        </row>
        <row r="2289">
          <cell r="AJ2289">
            <v>68194</v>
          </cell>
        </row>
        <row r="2290">
          <cell r="AJ2290">
            <v>69557.88</v>
          </cell>
        </row>
        <row r="2291">
          <cell r="AJ2291">
            <v>69915.25</v>
          </cell>
        </row>
        <row r="2292">
          <cell r="AJ2292">
            <v>73035.77</v>
          </cell>
        </row>
        <row r="2293">
          <cell r="AJ2293">
            <v>73035.77</v>
          </cell>
        </row>
        <row r="2294">
          <cell r="AJ2294">
            <v>75508.47</v>
          </cell>
        </row>
        <row r="2295">
          <cell r="AJ2295">
            <v>83071.100000000006</v>
          </cell>
        </row>
        <row r="2296">
          <cell r="AJ2296">
            <v>86037.93</v>
          </cell>
        </row>
        <row r="2297">
          <cell r="AJ2297">
            <v>86631.29</v>
          </cell>
        </row>
        <row r="2298">
          <cell r="AJ2298">
            <v>88924.97</v>
          </cell>
        </row>
        <row r="2299">
          <cell r="AJ2299">
            <v>90106.52</v>
          </cell>
        </row>
        <row r="2300">
          <cell r="AJ2300">
            <v>96473.33</v>
          </cell>
        </row>
        <row r="2301">
          <cell r="AJ2301">
            <v>97881.35</v>
          </cell>
        </row>
        <row r="2302">
          <cell r="AJ2302">
            <v>99714.92</v>
          </cell>
        </row>
        <row r="2303">
          <cell r="AJ2303">
            <v>99714.92</v>
          </cell>
        </row>
        <row r="2304">
          <cell r="AJ2304">
            <v>99714.92</v>
          </cell>
        </row>
        <row r="2305">
          <cell r="AJ2305">
            <v>99714.92</v>
          </cell>
        </row>
        <row r="2306">
          <cell r="AJ2306">
            <v>100872.05</v>
          </cell>
        </row>
        <row r="2307">
          <cell r="AJ2307">
            <v>104674.64</v>
          </cell>
        </row>
        <row r="2308">
          <cell r="AJ2308">
            <v>107912</v>
          </cell>
        </row>
        <row r="2309">
          <cell r="AJ2309">
            <v>111602.59</v>
          </cell>
        </row>
        <row r="2310">
          <cell r="AJ2310">
            <v>115929.8</v>
          </cell>
        </row>
        <row r="2311">
          <cell r="AJ2311">
            <v>115929.8</v>
          </cell>
        </row>
        <row r="2312">
          <cell r="AJ2312">
            <v>116544.96000000001</v>
          </cell>
        </row>
        <row r="2313">
          <cell r="AJ2313">
            <v>118673</v>
          </cell>
        </row>
        <row r="2314">
          <cell r="AJ2314">
            <v>121186.44</v>
          </cell>
        </row>
        <row r="2315">
          <cell r="AJ2315">
            <v>130793.2</v>
          </cell>
        </row>
        <row r="2316">
          <cell r="AJ2316">
            <v>139115.76</v>
          </cell>
        </row>
        <row r="2317">
          <cell r="AJ2317">
            <v>143207.4</v>
          </cell>
        </row>
        <row r="2318">
          <cell r="AJ2318">
            <v>144571.28</v>
          </cell>
        </row>
        <row r="2319">
          <cell r="AJ2319">
            <v>150026.79999999999</v>
          </cell>
        </row>
        <row r="2320">
          <cell r="AJ2320">
            <v>151076.79999999999</v>
          </cell>
        </row>
        <row r="2321">
          <cell r="AJ2321">
            <v>153529.32</v>
          </cell>
        </row>
        <row r="2322">
          <cell r="AJ2322">
            <v>158277.65</v>
          </cell>
        </row>
        <row r="2323">
          <cell r="AJ2323">
            <v>158277.65</v>
          </cell>
        </row>
        <row r="2324">
          <cell r="AJ2324">
            <v>158277.65</v>
          </cell>
        </row>
        <row r="2325">
          <cell r="AJ2325">
            <v>158277.65</v>
          </cell>
        </row>
        <row r="2326">
          <cell r="AJ2326">
            <v>158277.65</v>
          </cell>
        </row>
        <row r="2327">
          <cell r="AJ2327">
            <v>158277.65</v>
          </cell>
        </row>
        <row r="2328">
          <cell r="AJ2328">
            <v>158277.65</v>
          </cell>
        </row>
        <row r="2329">
          <cell r="AJ2329">
            <v>164171.91</v>
          </cell>
        </row>
        <row r="2330">
          <cell r="AJ2330">
            <v>166142.20000000001</v>
          </cell>
        </row>
        <row r="2331">
          <cell r="AJ2331">
            <v>172075.85</v>
          </cell>
        </row>
        <row r="2332">
          <cell r="AJ2332">
            <v>177304.4</v>
          </cell>
        </row>
        <row r="2333">
          <cell r="AJ2333">
            <v>185042.37</v>
          </cell>
        </row>
        <row r="2334">
          <cell r="AJ2334">
            <v>185487.68</v>
          </cell>
        </row>
        <row r="2335">
          <cell r="AJ2335">
            <v>189933.18</v>
          </cell>
        </row>
        <row r="2336">
          <cell r="AJ2336">
            <v>200716.32</v>
          </cell>
        </row>
        <row r="2337">
          <cell r="AJ2337">
            <v>210428.4</v>
          </cell>
        </row>
        <row r="2338">
          <cell r="AJ2338">
            <v>234545.28</v>
          </cell>
        </row>
        <row r="2339">
          <cell r="AJ2339">
            <v>252317.8</v>
          </cell>
        </row>
        <row r="2340">
          <cell r="AJ2340">
            <v>253244.24</v>
          </cell>
        </row>
        <row r="2341">
          <cell r="AJ2341">
            <v>253244.24</v>
          </cell>
        </row>
        <row r="2342">
          <cell r="AJ2342">
            <v>253244.24</v>
          </cell>
        </row>
        <row r="2343">
          <cell r="AJ2343">
            <v>253244.24</v>
          </cell>
        </row>
        <row r="2344">
          <cell r="AJ2344">
            <v>253244.24</v>
          </cell>
        </row>
        <row r="2345">
          <cell r="AJ2345">
            <v>253244.24</v>
          </cell>
        </row>
        <row r="2346">
          <cell r="AJ2346">
            <v>262267.33</v>
          </cell>
        </row>
        <row r="2347">
          <cell r="AJ2347">
            <v>289824.5</v>
          </cell>
        </row>
        <row r="2348">
          <cell r="AJ2348">
            <v>289824.5</v>
          </cell>
        </row>
        <row r="2349">
          <cell r="AJ2349">
            <v>289824.5</v>
          </cell>
        </row>
        <row r="2350">
          <cell r="AJ2350">
            <v>411161.28</v>
          </cell>
        </row>
        <row r="2351">
          <cell r="AJ2351">
            <v>463719.2</v>
          </cell>
        </row>
        <row r="2352">
          <cell r="AJ2352">
            <v>486378.6</v>
          </cell>
        </row>
        <row r="2353">
          <cell r="AJ2353">
            <v>486378.6</v>
          </cell>
        </row>
        <row r="2354">
          <cell r="AJ2354">
            <v>486378.6</v>
          </cell>
        </row>
        <row r="2355">
          <cell r="AJ2355">
            <v>486378.6</v>
          </cell>
        </row>
        <row r="2356">
          <cell r="AJ2356">
            <v>486378.6</v>
          </cell>
        </row>
        <row r="2357">
          <cell r="AJ2357">
            <v>545552</v>
          </cell>
        </row>
        <row r="2358">
          <cell r="AJ2358">
            <v>570898.68999999994</v>
          </cell>
        </row>
        <row r="2359">
          <cell r="AJ2359">
            <v>633110.6</v>
          </cell>
        </row>
        <row r="2360">
          <cell r="AJ2360">
            <v>707594.2</v>
          </cell>
        </row>
        <row r="2361">
          <cell r="AJ2361">
            <v>730836</v>
          </cell>
        </row>
        <row r="2362">
          <cell r="AJ2362">
            <v>782626.83</v>
          </cell>
        </row>
        <row r="2363">
          <cell r="AJ2363">
            <v>997149.2</v>
          </cell>
        </row>
        <row r="2364">
          <cell r="AJ2364">
            <v>997149.2</v>
          </cell>
        </row>
        <row r="2365">
          <cell r="AJ2365">
            <v>1070399.3899999999</v>
          </cell>
        </row>
        <row r="2366">
          <cell r="AJ2366">
            <v>1582776.5</v>
          </cell>
        </row>
        <row r="2367">
          <cell r="AJ2367">
            <v>1582776.5</v>
          </cell>
        </row>
        <row r="2368">
          <cell r="AJ2368">
            <v>1788537.45</v>
          </cell>
        </row>
        <row r="2369">
          <cell r="AJ2369">
            <v>2378665.3199999998</v>
          </cell>
        </row>
        <row r="2370">
          <cell r="AJ2370">
            <v>3290977.15</v>
          </cell>
        </row>
        <row r="2371">
          <cell r="AJ2371">
            <v>3567997.98</v>
          </cell>
        </row>
        <row r="2372">
          <cell r="AJ2372">
            <v>4162664.31</v>
          </cell>
        </row>
        <row r="2373">
          <cell r="AJ2373">
            <v>8919994.9499999993</v>
          </cell>
        </row>
      </sheetData>
      <sheetData sheetId="3"/>
      <sheetData sheetId="4"/>
      <sheetData sheetId="5"/>
      <sheetData sheetId="6"/>
      <sheetData sheetId="7"/>
      <sheetData sheetId="8"/>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днт)"/>
      <sheetName val="юрики 466,1"/>
      <sheetName val="физики 466,1 (2)"/>
      <sheetName val="550"/>
      <sheetName val="все466,1 "/>
      <sheetName val="Лист1"/>
      <sheetName val="сс"/>
      <sheetName val="Реестр исполненных"/>
      <sheetName val="Лист2"/>
    </sheetNames>
    <sheetDataSet>
      <sheetData sheetId="0"/>
      <sheetData sheetId="1">
        <row r="2376">
          <cell r="AL2376">
            <v>1296694.8900000001</v>
          </cell>
        </row>
      </sheetData>
      <sheetData sheetId="2">
        <row r="2">
          <cell r="AJ2">
            <v>466.1</v>
          </cell>
        </row>
        <row r="3">
          <cell r="AJ3">
            <v>466.1</v>
          </cell>
        </row>
        <row r="4">
          <cell r="AJ4">
            <v>466.1</v>
          </cell>
        </row>
        <row r="5">
          <cell r="AJ5">
            <v>466.1</v>
          </cell>
        </row>
        <row r="6">
          <cell r="AJ6">
            <v>466.1</v>
          </cell>
        </row>
        <row r="7">
          <cell r="AJ7">
            <v>466.1</v>
          </cell>
        </row>
        <row r="8">
          <cell r="AJ8">
            <v>466.1</v>
          </cell>
        </row>
        <row r="9">
          <cell r="AJ9">
            <v>466.1</v>
          </cell>
        </row>
        <row r="10">
          <cell r="AJ10">
            <v>466.1</v>
          </cell>
        </row>
        <row r="11">
          <cell r="AJ11">
            <v>466.1</v>
          </cell>
        </row>
        <row r="12">
          <cell r="AJ12">
            <v>466.1</v>
          </cell>
        </row>
        <row r="13">
          <cell r="AJ13">
            <v>466.1</v>
          </cell>
        </row>
        <row r="14">
          <cell r="AJ14">
            <v>466.1</v>
          </cell>
        </row>
        <row r="15">
          <cell r="AJ15">
            <v>466.1</v>
          </cell>
        </row>
        <row r="16">
          <cell r="AJ16">
            <v>466.1</v>
          </cell>
        </row>
        <row r="17">
          <cell r="AJ17">
            <v>466.1</v>
          </cell>
        </row>
        <row r="18">
          <cell r="AJ18">
            <v>466.1</v>
          </cell>
        </row>
        <row r="19">
          <cell r="AJ19">
            <v>466.1</v>
          </cell>
        </row>
        <row r="20">
          <cell r="AJ20">
            <v>466.1</v>
          </cell>
        </row>
        <row r="21">
          <cell r="AJ21">
            <v>466.1</v>
          </cell>
        </row>
        <row r="22">
          <cell r="AJ22">
            <v>466.1</v>
          </cell>
        </row>
        <row r="23">
          <cell r="AJ23">
            <v>466.1</v>
          </cell>
        </row>
        <row r="24">
          <cell r="AJ24">
            <v>466.1</v>
          </cell>
        </row>
        <row r="25">
          <cell r="AJ25">
            <v>466.1</v>
          </cell>
        </row>
        <row r="26">
          <cell r="AJ26">
            <v>466.1</v>
          </cell>
        </row>
        <row r="27">
          <cell r="AJ27">
            <v>466.1</v>
          </cell>
        </row>
        <row r="28">
          <cell r="AJ28">
            <v>466.1</v>
          </cell>
        </row>
        <row r="29">
          <cell r="AJ29">
            <v>466.1</v>
          </cell>
        </row>
        <row r="30">
          <cell r="AJ30">
            <v>466.1</v>
          </cell>
        </row>
        <row r="31">
          <cell r="AJ31">
            <v>466.1</v>
          </cell>
        </row>
        <row r="32">
          <cell r="AJ32">
            <v>466.1</v>
          </cell>
        </row>
        <row r="33">
          <cell r="AJ33">
            <v>466.1</v>
          </cell>
        </row>
        <row r="34">
          <cell r="AJ34">
            <v>466.1</v>
          </cell>
        </row>
        <row r="35">
          <cell r="AJ35">
            <v>466.1</v>
          </cell>
        </row>
        <row r="36">
          <cell r="AJ36">
            <v>466.1</v>
          </cell>
        </row>
        <row r="37">
          <cell r="AJ37">
            <v>466.1</v>
          </cell>
        </row>
        <row r="38">
          <cell r="AJ38">
            <v>466.1</v>
          </cell>
        </row>
        <row r="39">
          <cell r="AJ39">
            <v>466.1</v>
          </cell>
        </row>
        <row r="40">
          <cell r="AJ40">
            <v>466.1</v>
          </cell>
        </row>
        <row r="41">
          <cell r="AJ41">
            <v>466.1</v>
          </cell>
        </row>
        <row r="42">
          <cell r="AJ42">
            <v>466.1</v>
          </cell>
        </row>
        <row r="43">
          <cell r="AJ43">
            <v>466.1</v>
          </cell>
        </row>
        <row r="44">
          <cell r="AJ44">
            <v>466.1</v>
          </cell>
        </row>
        <row r="45">
          <cell r="AJ45">
            <v>466.1</v>
          </cell>
        </row>
        <row r="46">
          <cell r="AJ46">
            <v>466.1</v>
          </cell>
        </row>
        <row r="47">
          <cell r="AJ47">
            <v>466.1</v>
          </cell>
        </row>
        <row r="48">
          <cell r="AJ48">
            <v>466.1</v>
          </cell>
        </row>
        <row r="49">
          <cell r="AJ49">
            <v>466.1</v>
          </cell>
        </row>
        <row r="50">
          <cell r="AJ50">
            <v>466.1</v>
          </cell>
        </row>
        <row r="51">
          <cell r="AJ51">
            <v>466.1</v>
          </cell>
        </row>
        <row r="52">
          <cell r="AJ52">
            <v>466.1</v>
          </cell>
        </row>
        <row r="53">
          <cell r="AJ53">
            <v>466.1</v>
          </cell>
        </row>
        <row r="54">
          <cell r="AJ54">
            <v>466.1</v>
          </cell>
        </row>
        <row r="55">
          <cell r="AJ55">
            <v>466.1</v>
          </cell>
        </row>
        <row r="56">
          <cell r="AJ56">
            <v>466.1</v>
          </cell>
        </row>
        <row r="57">
          <cell r="AJ57">
            <v>466.1</v>
          </cell>
        </row>
        <row r="58">
          <cell r="AJ58">
            <v>466.1</v>
          </cell>
        </row>
        <row r="59">
          <cell r="AJ59">
            <v>466.1</v>
          </cell>
        </row>
        <row r="60">
          <cell r="AJ60">
            <v>466.1</v>
          </cell>
        </row>
        <row r="61">
          <cell r="AJ61">
            <v>466.1</v>
          </cell>
        </row>
        <row r="62">
          <cell r="AJ62">
            <v>466.1</v>
          </cell>
        </row>
        <row r="63">
          <cell r="AJ63">
            <v>466.1</v>
          </cell>
        </row>
        <row r="64">
          <cell r="AJ64">
            <v>466.1</v>
          </cell>
        </row>
        <row r="65">
          <cell r="AJ65">
            <v>466.1</v>
          </cell>
        </row>
        <row r="66">
          <cell r="AJ66">
            <v>466.1</v>
          </cell>
        </row>
        <row r="67">
          <cell r="AJ67">
            <v>466.1</v>
          </cell>
        </row>
        <row r="68">
          <cell r="AJ68">
            <v>466.1</v>
          </cell>
        </row>
        <row r="69">
          <cell r="AJ69">
            <v>466.1</v>
          </cell>
        </row>
        <row r="70">
          <cell r="AJ70">
            <v>466.1</v>
          </cell>
        </row>
        <row r="71">
          <cell r="AJ71">
            <v>466.1</v>
          </cell>
        </row>
        <row r="72">
          <cell r="AJ72">
            <v>466.1</v>
          </cell>
        </row>
        <row r="73">
          <cell r="AJ73">
            <v>466.1</v>
          </cell>
        </row>
        <row r="74">
          <cell r="AJ74">
            <v>466.1</v>
          </cell>
        </row>
        <row r="75">
          <cell r="AJ75">
            <v>466.1</v>
          </cell>
        </row>
        <row r="76">
          <cell r="AJ76">
            <v>466.1</v>
          </cell>
        </row>
        <row r="77">
          <cell r="AJ77">
            <v>466.1</v>
          </cell>
        </row>
        <row r="78">
          <cell r="AJ78">
            <v>466.1</v>
          </cell>
        </row>
        <row r="79">
          <cell r="AJ79">
            <v>466.1</v>
          </cell>
        </row>
        <row r="80">
          <cell r="AJ80">
            <v>466.1</v>
          </cell>
        </row>
        <row r="81">
          <cell r="AJ81">
            <v>466.1</v>
          </cell>
        </row>
        <row r="82">
          <cell r="AJ82">
            <v>466.1</v>
          </cell>
        </row>
        <row r="83">
          <cell r="AJ83">
            <v>466.1</v>
          </cell>
        </row>
        <row r="84">
          <cell r="AJ84">
            <v>466.1</v>
          </cell>
        </row>
        <row r="85">
          <cell r="AJ85">
            <v>466.1</v>
          </cell>
        </row>
        <row r="86">
          <cell r="AJ86">
            <v>466.1</v>
          </cell>
        </row>
        <row r="87">
          <cell r="AJ87">
            <v>466.1</v>
          </cell>
        </row>
        <row r="88">
          <cell r="AJ88">
            <v>466.1</v>
          </cell>
        </row>
        <row r="89">
          <cell r="AJ89">
            <v>466.1</v>
          </cell>
        </row>
        <row r="90">
          <cell r="AJ90">
            <v>466.1</v>
          </cell>
        </row>
        <row r="91">
          <cell r="AJ91">
            <v>466.1</v>
          </cell>
        </row>
        <row r="92">
          <cell r="AJ92">
            <v>466.1</v>
          </cell>
        </row>
        <row r="93">
          <cell r="AJ93">
            <v>466.1</v>
          </cell>
        </row>
        <row r="94">
          <cell r="AJ94">
            <v>466.1</v>
          </cell>
        </row>
        <row r="95">
          <cell r="AJ95">
            <v>466.1</v>
          </cell>
        </row>
        <row r="96">
          <cell r="AJ96">
            <v>466.1</v>
          </cell>
        </row>
        <row r="97">
          <cell r="AJ97">
            <v>466.1</v>
          </cell>
        </row>
        <row r="98">
          <cell r="AJ98">
            <v>466.1</v>
          </cell>
        </row>
        <row r="99">
          <cell r="AJ99">
            <v>466.1</v>
          </cell>
        </row>
        <row r="100">
          <cell r="AJ100">
            <v>466.1</v>
          </cell>
        </row>
        <row r="101">
          <cell r="AJ101">
            <v>466.1</v>
          </cell>
        </row>
        <row r="102">
          <cell r="AJ102">
            <v>466.1</v>
          </cell>
        </row>
        <row r="103">
          <cell r="AJ103">
            <v>466.1</v>
          </cell>
        </row>
        <row r="104">
          <cell r="AJ104">
            <v>466.1</v>
          </cell>
        </row>
        <row r="105">
          <cell r="AJ105">
            <v>466.1</v>
          </cell>
        </row>
        <row r="106">
          <cell r="AJ106">
            <v>466.1</v>
          </cell>
        </row>
        <row r="107">
          <cell r="AJ107">
            <v>466.1</v>
          </cell>
        </row>
        <row r="108">
          <cell r="AJ108">
            <v>466.1</v>
          </cell>
        </row>
        <row r="109">
          <cell r="AJ109">
            <v>466.1</v>
          </cell>
        </row>
        <row r="110">
          <cell r="AJ110">
            <v>466.1</v>
          </cell>
        </row>
        <row r="111">
          <cell r="AJ111">
            <v>466.1</v>
          </cell>
        </row>
        <row r="112">
          <cell r="AJ112">
            <v>466.1</v>
          </cell>
        </row>
        <row r="113">
          <cell r="AJ113">
            <v>466.1</v>
          </cell>
        </row>
        <row r="114">
          <cell r="AJ114">
            <v>466.1</v>
          </cell>
        </row>
        <row r="115">
          <cell r="AJ115">
            <v>466.1</v>
          </cell>
        </row>
        <row r="116">
          <cell r="AJ116">
            <v>466.1</v>
          </cell>
        </row>
        <row r="117">
          <cell r="AJ117">
            <v>466.1</v>
          </cell>
        </row>
        <row r="118">
          <cell r="AJ118">
            <v>466.1</v>
          </cell>
        </row>
        <row r="119">
          <cell r="AJ119">
            <v>466.1</v>
          </cell>
        </row>
        <row r="120">
          <cell r="AJ120">
            <v>466.1</v>
          </cell>
        </row>
        <row r="121">
          <cell r="AJ121">
            <v>466.1</v>
          </cell>
        </row>
        <row r="122">
          <cell r="AJ122">
            <v>466.1</v>
          </cell>
        </row>
        <row r="123">
          <cell r="AJ123">
            <v>466.1</v>
          </cell>
        </row>
        <row r="124">
          <cell r="AJ124">
            <v>466.1</v>
          </cell>
        </row>
        <row r="125">
          <cell r="AJ125">
            <v>466.1</v>
          </cell>
        </row>
        <row r="126">
          <cell r="AJ126">
            <v>466.1</v>
          </cell>
        </row>
        <row r="127">
          <cell r="AJ127">
            <v>466.1</v>
          </cell>
        </row>
        <row r="128">
          <cell r="AJ128">
            <v>466.1</v>
          </cell>
        </row>
        <row r="129">
          <cell r="AJ129">
            <v>466.1</v>
          </cell>
        </row>
        <row r="130">
          <cell r="AJ130">
            <v>466.1</v>
          </cell>
        </row>
        <row r="131">
          <cell r="AJ131">
            <v>466.1</v>
          </cell>
        </row>
        <row r="132">
          <cell r="AJ132">
            <v>466.1</v>
          </cell>
        </row>
        <row r="133">
          <cell r="AJ133">
            <v>466.1</v>
          </cell>
        </row>
        <row r="134">
          <cell r="AJ134">
            <v>466.1</v>
          </cell>
        </row>
        <row r="135">
          <cell r="AJ135">
            <v>466.1</v>
          </cell>
        </row>
        <row r="136">
          <cell r="AJ136">
            <v>466.1</v>
          </cell>
        </row>
        <row r="137">
          <cell r="AJ137">
            <v>466.1</v>
          </cell>
        </row>
        <row r="138">
          <cell r="AJ138">
            <v>466.1</v>
          </cell>
        </row>
        <row r="139">
          <cell r="AJ139">
            <v>466.1</v>
          </cell>
        </row>
        <row r="140">
          <cell r="AJ140">
            <v>466.1</v>
          </cell>
        </row>
        <row r="141">
          <cell r="AJ141">
            <v>466.1</v>
          </cell>
        </row>
        <row r="142">
          <cell r="AJ142">
            <v>466.1</v>
          </cell>
        </row>
        <row r="143">
          <cell r="AJ143">
            <v>466.1</v>
          </cell>
        </row>
        <row r="144">
          <cell r="AJ144">
            <v>466.1</v>
          </cell>
        </row>
        <row r="145">
          <cell r="AJ145">
            <v>466.1</v>
          </cell>
        </row>
        <row r="146">
          <cell r="AJ146">
            <v>466.1</v>
          </cell>
        </row>
        <row r="147">
          <cell r="AJ147">
            <v>466.1</v>
          </cell>
        </row>
        <row r="148">
          <cell r="AJ148">
            <v>466.1</v>
          </cell>
        </row>
        <row r="149">
          <cell r="AJ149">
            <v>466.1</v>
          </cell>
        </row>
        <row r="150">
          <cell r="AJ150">
            <v>466.1</v>
          </cell>
        </row>
        <row r="151">
          <cell r="AJ151">
            <v>466.1</v>
          </cell>
        </row>
        <row r="152">
          <cell r="AJ152">
            <v>466.1</v>
          </cell>
        </row>
        <row r="153">
          <cell r="AJ153">
            <v>466.1</v>
          </cell>
        </row>
        <row r="154">
          <cell r="AJ154">
            <v>466.1</v>
          </cell>
        </row>
        <row r="155">
          <cell r="AJ155">
            <v>466.1</v>
          </cell>
        </row>
        <row r="156">
          <cell r="AJ156">
            <v>466.1</v>
          </cell>
        </row>
        <row r="157">
          <cell r="AJ157">
            <v>466.1</v>
          </cell>
        </row>
        <row r="158">
          <cell r="AJ158">
            <v>466.1</v>
          </cell>
        </row>
        <row r="159">
          <cell r="AJ159">
            <v>466.1</v>
          </cell>
        </row>
        <row r="160">
          <cell r="AJ160">
            <v>466.1</v>
          </cell>
        </row>
        <row r="161">
          <cell r="AJ161">
            <v>466.1</v>
          </cell>
        </row>
        <row r="162">
          <cell r="AJ162">
            <v>466.1</v>
          </cell>
        </row>
        <row r="163">
          <cell r="AJ163">
            <v>466.1</v>
          </cell>
        </row>
        <row r="164">
          <cell r="AJ164">
            <v>466.1</v>
          </cell>
        </row>
        <row r="165">
          <cell r="AJ165">
            <v>466.1</v>
          </cell>
        </row>
        <row r="166">
          <cell r="AJ166">
            <v>466.1</v>
          </cell>
        </row>
        <row r="167">
          <cell r="AJ167">
            <v>466.1</v>
          </cell>
        </row>
        <row r="168">
          <cell r="AJ168">
            <v>466.1</v>
          </cell>
        </row>
        <row r="169">
          <cell r="AJ169">
            <v>466.1</v>
          </cell>
        </row>
        <row r="170">
          <cell r="AJ170">
            <v>466.1</v>
          </cell>
        </row>
        <row r="171">
          <cell r="AJ171">
            <v>466.1</v>
          </cell>
        </row>
        <row r="172">
          <cell r="AJ172">
            <v>466.1</v>
          </cell>
        </row>
        <row r="173">
          <cell r="AJ173">
            <v>466.1</v>
          </cell>
        </row>
        <row r="174">
          <cell r="AJ174">
            <v>466.1</v>
          </cell>
        </row>
        <row r="175">
          <cell r="AJ175">
            <v>466.1</v>
          </cell>
        </row>
        <row r="176">
          <cell r="AJ176">
            <v>466.1</v>
          </cell>
        </row>
        <row r="177">
          <cell r="AJ177">
            <v>466.1</v>
          </cell>
        </row>
        <row r="178">
          <cell r="AJ178">
            <v>466.1</v>
          </cell>
        </row>
        <row r="179">
          <cell r="AJ179">
            <v>466.1</v>
          </cell>
        </row>
        <row r="180">
          <cell r="AJ180">
            <v>466.1</v>
          </cell>
        </row>
        <row r="181">
          <cell r="AJ181">
            <v>466.1</v>
          </cell>
        </row>
        <row r="182">
          <cell r="AJ182">
            <v>466.1</v>
          </cell>
        </row>
        <row r="183">
          <cell r="AJ183">
            <v>466.1</v>
          </cell>
        </row>
        <row r="184">
          <cell r="AJ184">
            <v>466.1</v>
          </cell>
        </row>
        <row r="185">
          <cell r="AJ185">
            <v>466.1</v>
          </cell>
        </row>
        <row r="186">
          <cell r="AJ186">
            <v>466.1</v>
          </cell>
        </row>
        <row r="187">
          <cell r="AJ187">
            <v>466.1</v>
          </cell>
        </row>
        <row r="188">
          <cell r="AJ188">
            <v>466.1</v>
          </cell>
        </row>
        <row r="189">
          <cell r="AJ189">
            <v>466.1</v>
          </cell>
        </row>
        <row r="190">
          <cell r="AJ190">
            <v>466.1</v>
          </cell>
        </row>
        <row r="191">
          <cell r="AJ191">
            <v>466.1</v>
          </cell>
        </row>
        <row r="192">
          <cell r="AJ192">
            <v>466.1</v>
          </cell>
        </row>
        <row r="193">
          <cell r="AJ193">
            <v>466.1</v>
          </cell>
        </row>
        <row r="194">
          <cell r="AJ194">
            <v>466.1</v>
          </cell>
        </row>
        <row r="195">
          <cell r="AJ195">
            <v>466.1</v>
          </cell>
        </row>
        <row r="196">
          <cell r="AJ196">
            <v>466.1</v>
          </cell>
        </row>
        <row r="197">
          <cell r="AJ197">
            <v>466.1</v>
          </cell>
        </row>
        <row r="198">
          <cell r="AJ198">
            <v>466.1</v>
          </cell>
        </row>
        <row r="199">
          <cell r="AJ199">
            <v>466.1</v>
          </cell>
        </row>
        <row r="200">
          <cell r="AJ200">
            <v>466.1</v>
          </cell>
        </row>
        <row r="201">
          <cell r="AJ201">
            <v>466.1</v>
          </cell>
        </row>
        <row r="202">
          <cell r="AJ202">
            <v>466.1</v>
          </cell>
        </row>
        <row r="203">
          <cell r="AJ203">
            <v>466.1</v>
          </cell>
        </row>
        <row r="204">
          <cell r="AJ204">
            <v>466.1</v>
          </cell>
        </row>
        <row r="205">
          <cell r="AJ205">
            <v>466.1</v>
          </cell>
        </row>
        <row r="206">
          <cell r="AJ206">
            <v>466.1</v>
          </cell>
        </row>
        <row r="207">
          <cell r="AJ207">
            <v>466.1</v>
          </cell>
        </row>
        <row r="208">
          <cell r="AJ208">
            <v>466.1</v>
          </cell>
        </row>
        <row r="209">
          <cell r="AJ209">
            <v>466.1</v>
          </cell>
        </row>
        <row r="210">
          <cell r="AJ210">
            <v>466.1</v>
          </cell>
        </row>
        <row r="211">
          <cell r="AJ211">
            <v>466.1</v>
          </cell>
        </row>
        <row r="212">
          <cell r="AJ212">
            <v>466.1</v>
          </cell>
        </row>
        <row r="213">
          <cell r="AJ213">
            <v>466.1</v>
          </cell>
        </row>
        <row r="214">
          <cell r="AJ214">
            <v>466.1</v>
          </cell>
        </row>
        <row r="215">
          <cell r="AJ215">
            <v>466.1</v>
          </cell>
        </row>
        <row r="216">
          <cell r="AJ216">
            <v>466.1</v>
          </cell>
        </row>
        <row r="217">
          <cell r="AJ217">
            <v>466.1</v>
          </cell>
        </row>
        <row r="218">
          <cell r="AJ218">
            <v>466.1</v>
          </cell>
        </row>
        <row r="219">
          <cell r="AJ219">
            <v>466.1</v>
          </cell>
        </row>
        <row r="220">
          <cell r="AJ220">
            <v>466.1</v>
          </cell>
        </row>
        <row r="221">
          <cell r="AJ221">
            <v>466.1</v>
          </cell>
        </row>
        <row r="222">
          <cell r="AJ222">
            <v>466.1</v>
          </cell>
        </row>
        <row r="223">
          <cell r="AJ223">
            <v>466.1</v>
          </cell>
        </row>
        <row r="224">
          <cell r="AJ224">
            <v>466.1</v>
          </cell>
        </row>
        <row r="225">
          <cell r="AJ225">
            <v>466.1</v>
          </cell>
        </row>
        <row r="226">
          <cell r="AJ226">
            <v>466.1</v>
          </cell>
        </row>
        <row r="227">
          <cell r="AJ227">
            <v>466.1</v>
          </cell>
        </row>
        <row r="228">
          <cell r="AJ228">
            <v>466.1</v>
          </cell>
        </row>
        <row r="229">
          <cell r="AJ229">
            <v>466.1</v>
          </cell>
        </row>
        <row r="230">
          <cell r="AJ230">
            <v>466.1</v>
          </cell>
        </row>
        <row r="231">
          <cell r="AJ231">
            <v>466.1</v>
          </cell>
        </row>
        <row r="232">
          <cell r="AJ232">
            <v>466.1</v>
          </cell>
        </row>
        <row r="233">
          <cell r="AJ233">
            <v>466.1</v>
          </cell>
        </row>
        <row r="234">
          <cell r="AJ234">
            <v>466.1</v>
          </cell>
        </row>
        <row r="235">
          <cell r="AJ235">
            <v>466.1</v>
          </cell>
        </row>
        <row r="236">
          <cell r="AJ236">
            <v>466.1</v>
          </cell>
        </row>
        <row r="237">
          <cell r="AJ237">
            <v>466.1</v>
          </cell>
        </row>
        <row r="238">
          <cell r="AJ238">
            <v>466.1</v>
          </cell>
        </row>
        <row r="239">
          <cell r="AJ239">
            <v>466.1</v>
          </cell>
        </row>
        <row r="240">
          <cell r="AJ240">
            <v>466.1</v>
          </cell>
        </row>
        <row r="241">
          <cell r="AJ241">
            <v>466.1</v>
          </cell>
        </row>
        <row r="242">
          <cell r="AJ242">
            <v>466.1</v>
          </cell>
        </row>
        <row r="243">
          <cell r="AJ243">
            <v>466.1</v>
          </cell>
        </row>
        <row r="244">
          <cell r="AJ244">
            <v>466.1</v>
          </cell>
        </row>
        <row r="245">
          <cell r="AJ245">
            <v>466.1</v>
          </cell>
        </row>
        <row r="246">
          <cell r="AJ246">
            <v>466.1</v>
          </cell>
        </row>
        <row r="247">
          <cell r="AJ247">
            <v>466.1</v>
          </cell>
        </row>
        <row r="248">
          <cell r="AJ248">
            <v>466.1</v>
          </cell>
        </row>
        <row r="249">
          <cell r="AJ249">
            <v>466.1</v>
          </cell>
        </row>
        <row r="250">
          <cell r="AJ250">
            <v>466.1</v>
          </cell>
        </row>
        <row r="251">
          <cell r="AJ251">
            <v>466.1</v>
          </cell>
        </row>
        <row r="252">
          <cell r="AJ252">
            <v>466.1</v>
          </cell>
        </row>
        <row r="253">
          <cell r="AJ253">
            <v>466.1</v>
          </cell>
        </row>
        <row r="254">
          <cell r="AJ254">
            <v>466.1</v>
          </cell>
        </row>
        <row r="255">
          <cell r="AJ255">
            <v>466.1</v>
          </cell>
        </row>
        <row r="256">
          <cell r="AJ256">
            <v>466.1</v>
          </cell>
        </row>
        <row r="257">
          <cell r="AJ257">
            <v>466.1</v>
          </cell>
        </row>
        <row r="258">
          <cell r="AJ258">
            <v>466.1</v>
          </cell>
        </row>
        <row r="259">
          <cell r="AJ259">
            <v>466.1</v>
          </cell>
        </row>
        <row r="260">
          <cell r="AJ260">
            <v>466.1</v>
          </cell>
        </row>
        <row r="261">
          <cell r="AJ261">
            <v>466.1</v>
          </cell>
        </row>
        <row r="262">
          <cell r="AJ262">
            <v>466.1</v>
          </cell>
        </row>
        <row r="263">
          <cell r="AJ263">
            <v>466.1</v>
          </cell>
        </row>
        <row r="264">
          <cell r="AJ264">
            <v>466.1</v>
          </cell>
        </row>
        <row r="265">
          <cell r="AJ265">
            <v>466.1</v>
          </cell>
        </row>
        <row r="266">
          <cell r="AJ266">
            <v>466.1</v>
          </cell>
        </row>
        <row r="267">
          <cell r="AJ267">
            <v>466.1</v>
          </cell>
        </row>
        <row r="268">
          <cell r="AJ268">
            <v>466.1</v>
          </cell>
        </row>
        <row r="269">
          <cell r="AJ269">
            <v>466.1</v>
          </cell>
        </row>
        <row r="270">
          <cell r="AJ270">
            <v>466.1</v>
          </cell>
        </row>
        <row r="271">
          <cell r="AJ271">
            <v>466.1</v>
          </cell>
        </row>
        <row r="272">
          <cell r="AJ272">
            <v>466.1</v>
          </cell>
        </row>
        <row r="273">
          <cell r="AJ273">
            <v>466.1</v>
          </cell>
        </row>
        <row r="274">
          <cell r="AJ274">
            <v>466.1</v>
          </cell>
        </row>
        <row r="275">
          <cell r="AJ275">
            <v>466.1</v>
          </cell>
        </row>
        <row r="276">
          <cell r="AJ276">
            <v>466.1</v>
          </cell>
        </row>
        <row r="277">
          <cell r="AJ277">
            <v>466.1</v>
          </cell>
        </row>
        <row r="278">
          <cell r="AJ278">
            <v>466.1</v>
          </cell>
        </row>
        <row r="279">
          <cell r="AJ279">
            <v>466.1</v>
          </cell>
        </row>
        <row r="280">
          <cell r="AJ280">
            <v>466.1</v>
          </cell>
        </row>
        <row r="281">
          <cell r="AJ281">
            <v>466.1</v>
          </cell>
        </row>
        <row r="282">
          <cell r="AJ282">
            <v>466.1</v>
          </cell>
        </row>
        <row r="283">
          <cell r="AJ283">
            <v>466.1</v>
          </cell>
        </row>
        <row r="284">
          <cell r="AJ284">
            <v>466.1</v>
          </cell>
        </row>
        <row r="285">
          <cell r="AJ285">
            <v>466.1</v>
          </cell>
        </row>
        <row r="286">
          <cell r="AJ286">
            <v>466.1</v>
          </cell>
        </row>
        <row r="287">
          <cell r="AJ287">
            <v>466.1</v>
          </cell>
        </row>
        <row r="288">
          <cell r="AJ288">
            <v>466.1</v>
          </cell>
        </row>
        <row r="289">
          <cell r="AJ289">
            <v>466.1</v>
          </cell>
        </row>
        <row r="290">
          <cell r="AJ290">
            <v>466.1</v>
          </cell>
        </row>
        <row r="291">
          <cell r="AJ291">
            <v>466.1</v>
          </cell>
        </row>
        <row r="292">
          <cell r="AJ292">
            <v>466.1</v>
          </cell>
        </row>
        <row r="293">
          <cell r="AJ293">
            <v>466.1</v>
          </cell>
        </row>
        <row r="294">
          <cell r="AJ294">
            <v>466.1</v>
          </cell>
        </row>
        <row r="295">
          <cell r="AJ295">
            <v>466.1</v>
          </cell>
        </row>
        <row r="296">
          <cell r="AJ296">
            <v>466.1</v>
          </cell>
        </row>
        <row r="297">
          <cell r="AJ297">
            <v>466.1</v>
          </cell>
        </row>
        <row r="298">
          <cell r="AJ298">
            <v>466.1</v>
          </cell>
        </row>
        <row r="299">
          <cell r="AJ299">
            <v>466.1</v>
          </cell>
        </row>
        <row r="300">
          <cell r="AJ300">
            <v>466.1</v>
          </cell>
        </row>
        <row r="301">
          <cell r="AJ301">
            <v>466.1</v>
          </cell>
        </row>
        <row r="302">
          <cell r="AJ302">
            <v>466.1</v>
          </cell>
        </row>
        <row r="303">
          <cell r="AJ303">
            <v>466.1</v>
          </cell>
        </row>
        <row r="304">
          <cell r="AJ304">
            <v>466.1</v>
          </cell>
        </row>
        <row r="305">
          <cell r="AJ305">
            <v>466.1</v>
          </cell>
        </row>
        <row r="306">
          <cell r="AJ306">
            <v>466.1</v>
          </cell>
        </row>
        <row r="307">
          <cell r="AJ307">
            <v>466.1</v>
          </cell>
        </row>
        <row r="308">
          <cell r="AJ308">
            <v>466.1</v>
          </cell>
        </row>
        <row r="309">
          <cell r="AJ309">
            <v>466.1</v>
          </cell>
        </row>
        <row r="310">
          <cell r="AJ310">
            <v>466.1</v>
          </cell>
        </row>
        <row r="311">
          <cell r="AJ311">
            <v>466.1</v>
          </cell>
        </row>
        <row r="312">
          <cell r="AJ312">
            <v>466.1</v>
          </cell>
        </row>
        <row r="313">
          <cell r="AJ313">
            <v>466.1</v>
          </cell>
        </row>
        <row r="314">
          <cell r="AJ314">
            <v>466.1</v>
          </cell>
        </row>
        <row r="315">
          <cell r="AJ315">
            <v>466.1</v>
          </cell>
        </row>
        <row r="316">
          <cell r="AJ316">
            <v>466.1</v>
          </cell>
        </row>
        <row r="317">
          <cell r="AJ317">
            <v>466.1</v>
          </cell>
        </row>
        <row r="318">
          <cell r="AJ318">
            <v>466.1</v>
          </cell>
        </row>
        <row r="319">
          <cell r="AJ319">
            <v>466.1</v>
          </cell>
        </row>
        <row r="320">
          <cell r="AJ320">
            <v>466.1</v>
          </cell>
        </row>
        <row r="321">
          <cell r="AJ321">
            <v>466.1</v>
          </cell>
        </row>
        <row r="322">
          <cell r="AJ322">
            <v>466.1</v>
          </cell>
        </row>
        <row r="323">
          <cell r="AJ323">
            <v>466.1</v>
          </cell>
        </row>
        <row r="324">
          <cell r="AJ324">
            <v>466.1</v>
          </cell>
        </row>
        <row r="325">
          <cell r="AJ325">
            <v>466.1</v>
          </cell>
        </row>
        <row r="326">
          <cell r="AJ326">
            <v>466.1</v>
          </cell>
        </row>
        <row r="327">
          <cell r="AJ327">
            <v>466.1</v>
          </cell>
        </row>
        <row r="328">
          <cell r="AJ328">
            <v>466.1</v>
          </cell>
        </row>
        <row r="329">
          <cell r="AJ329">
            <v>466.1</v>
          </cell>
        </row>
        <row r="330">
          <cell r="AJ330">
            <v>466.1</v>
          </cell>
        </row>
        <row r="331">
          <cell r="AJ331">
            <v>466.1</v>
          </cell>
        </row>
        <row r="332">
          <cell r="AJ332">
            <v>466.1</v>
          </cell>
        </row>
        <row r="333">
          <cell r="AJ333">
            <v>466.1</v>
          </cell>
        </row>
        <row r="334">
          <cell r="AJ334">
            <v>466.1</v>
          </cell>
        </row>
        <row r="335">
          <cell r="AJ335">
            <v>466.1</v>
          </cell>
        </row>
        <row r="336">
          <cell r="AJ336">
            <v>466.1</v>
          </cell>
        </row>
        <row r="337">
          <cell r="AJ337">
            <v>466.1</v>
          </cell>
        </row>
        <row r="338">
          <cell r="AJ338">
            <v>466.1</v>
          </cell>
        </row>
        <row r="339">
          <cell r="AJ339">
            <v>466.1</v>
          </cell>
        </row>
        <row r="340">
          <cell r="AJ340">
            <v>466.1</v>
          </cell>
        </row>
        <row r="341">
          <cell r="AJ341">
            <v>466.1</v>
          </cell>
        </row>
        <row r="342">
          <cell r="AJ342">
            <v>466.1</v>
          </cell>
        </row>
        <row r="343">
          <cell r="AJ343">
            <v>466.1</v>
          </cell>
        </row>
        <row r="344">
          <cell r="AJ344">
            <v>466.1</v>
          </cell>
        </row>
        <row r="345">
          <cell r="AJ345">
            <v>466.1</v>
          </cell>
        </row>
        <row r="346">
          <cell r="AJ346">
            <v>466.1</v>
          </cell>
        </row>
        <row r="347">
          <cell r="AJ347">
            <v>466.1</v>
          </cell>
        </row>
        <row r="348">
          <cell r="AJ348">
            <v>466.1</v>
          </cell>
        </row>
        <row r="349">
          <cell r="AJ349">
            <v>466.1</v>
          </cell>
        </row>
        <row r="350">
          <cell r="AJ350">
            <v>466.1</v>
          </cell>
        </row>
        <row r="351">
          <cell r="AJ351">
            <v>466.1</v>
          </cell>
        </row>
        <row r="352">
          <cell r="AJ352">
            <v>466.1</v>
          </cell>
        </row>
        <row r="353">
          <cell r="AJ353">
            <v>466.1</v>
          </cell>
        </row>
        <row r="354">
          <cell r="AJ354">
            <v>466.1</v>
          </cell>
        </row>
        <row r="355">
          <cell r="AJ355">
            <v>466.1</v>
          </cell>
        </row>
        <row r="356">
          <cell r="AJ356">
            <v>466.1</v>
          </cell>
        </row>
        <row r="357">
          <cell r="AJ357">
            <v>466.1</v>
          </cell>
        </row>
        <row r="358">
          <cell r="AJ358">
            <v>466.1</v>
          </cell>
        </row>
        <row r="359">
          <cell r="AJ359">
            <v>466.1</v>
          </cell>
        </row>
        <row r="360">
          <cell r="AJ360">
            <v>466.1</v>
          </cell>
        </row>
        <row r="361">
          <cell r="AJ361">
            <v>466.1</v>
          </cell>
        </row>
        <row r="362">
          <cell r="AJ362">
            <v>466.1</v>
          </cell>
        </row>
        <row r="363">
          <cell r="AJ363">
            <v>466.1</v>
          </cell>
        </row>
        <row r="364">
          <cell r="AJ364">
            <v>466.1</v>
          </cell>
        </row>
        <row r="365">
          <cell r="AJ365">
            <v>466.1</v>
          </cell>
        </row>
        <row r="366">
          <cell r="AJ366">
            <v>466.1</v>
          </cell>
        </row>
        <row r="367">
          <cell r="AJ367">
            <v>466.1</v>
          </cell>
        </row>
        <row r="368">
          <cell r="AJ368">
            <v>466.1</v>
          </cell>
        </row>
        <row r="369">
          <cell r="AJ369">
            <v>466.1</v>
          </cell>
        </row>
        <row r="370">
          <cell r="AJ370">
            <v>466.1</v>
          </cell>
        </row>
        <row r="371">
          <cell r="AJ371">
            <v>466.1</v>
          </cell>
        </row>
        <row r="372">
          <cell r="AJ372">
            <v>466.1</v>
          </cell>
        </row>
        <row r="373">
          <cell r="AJ373">
            <v>466.1</v>
          </cell>
        </row>
        <row r="374">
          <cell r="AJ374">
            <v>466.1</v>
          </cell>
        </row>
        <row r="375">
          <cell r="AJ375">
            <v>466.1</v>
          </cell>
        </row>
        <row r="376">
          <cell r="AJ376">
            <v>466.1</v>
          </cell>
        </row>
        <row r="377">
          <cell r="AJ377">
            <v>466.1</v>
          </cell>
        </row>
        <row r="378">
          <cell r="AJ378">
            <v>466.1</v>
          </cell>
        </row>
        <row r="379">
          <cell r="AJ379">
            <v>466.1</v>
          </cell>
        </row>
        <row r="380">
          <cell r="AJ380">
            <v>466.1</v>
          </cell>
        </row>
        <row r="381">
          <cell r="AJ381">
            <v>466.1</v>
          </cell>
        </row>
        <row r="382">
          <cell r="AJ382">
            <v>466.1</v>
          </cell>
        </row>
        <row r="383">
          <cell r="AJ383">
            <v>466.1</v>
          </cell>
        </row>
        <row r="384">
          <cell r="AJ384">
            <v>466.1</v>
          </cell>
        </row>
        <row r="385">
          <cell r="AJ385">
            <v>466.1</v>
          </cell>
        </row>
        <row r="386">
          <cell r="AJ386">
            <v>466.1</v>
          </cell>
        </row>
        <row r="387">
          <cell r="AJ387">
            <v>466.1</v>
          </cell>
        </row>
        <row r="388">
          <cell r="AJ388">
            <v>466.1</v>
          </cell>
        </row>
        <row r="389">
          <cell r="AJ389">
            <v>466.1</v>
          </cell>
        </row>
        <row r="390">
          <cell r="AJ390">
            <v>466.1</v>
          </cell>
        </row>
        <row r="391">
          <cell r="AJ391">
            <v>466.1</v>
          </cell>
        </row>
        <row r="392">
          <cell r="AJ392">
            <v>466.1</v>
          </cell>
        </row>
        <row r="393">
          <cell r="AJ393">
            <v>466.1</v>
          </cell>
        </row>
        <row r="394">
          <cell r="AJ394">
            <v>466.1</v>
          </cell>
        </row>
        <row r="395">
          <cell r="AJ395">
            <v>466.1</v>
          </cell>
        </row>
        <row r="396">
          <cell r="AJ396">
            <v>466.1</v>
          </cell>
        </row>
        <row r="397">
          <cell r="AJ397">
            <v>466.1</v>
          </cell>
        </row>
        <row r="398">
          <cell r="AJ398">
            <v>466.1</v>
          </cell>
        </row>
        <row r="399">
          <cell r="AJ399">
            <v>466.1</v>
          </cell>
        </row>
        <row r="400">
          <cell r="AJ400">
            <v>466.1</v>
          </cell>
        </row>
        <row r="401">
          <cell r="AJ401">
            <v>466.1</v>
          </cell>
        </row>
        <row r="402">
          <cell r="AJ402">
            <v>466.1</v>
          </cell>
        </row>
        <row r="403">
          <cell r="AJ403">
            <v>466.1</v>
          </cell>
        </row>
        <row r="404">
          <cell r="AJ404">
            <v>466.1</v>
          </cell>
        </row>
        <row r="405">
          <cell r="AJ405">
            <v>466.1</v>
          </cell>
        </row>
        <row r="406">
          <cell r="AJ406">
            <v>466.1</v>
          </cell>
        </row>
        <row r="407">
          <cell r="AJ407">
            <v>466.1</v>
          </cell>
        </row>
        <row r="408">
          <cell r="AJ408">
            <v>466.1</v>
          </cell>
        </row>
        <row r="409">
          <cell r="AJ409">
            <v>466.1</v>
          </cell>
        </row>
        <row r="410">
          <cell r="AJ410">
            <v>466.1</v>
          </cell>
        </row>
        <row r="411">
          <cell r="AJ411">
            <v>466.1</v>
          </cell>
        </row>
        <row r="412">
          <cell r="AJ412">
            <v>466.1</v>
          </cell>
        </row>
        <row r="413">
          <cell r="AJ413">
            <v>466.1</v>
          </cell>
        </row>
        <row r="414">
          <cell r="AJ414">
            <v>466.1</v>
          </cell>
        </row>
        <row r="415">
          <cell r="AJ415">
            <v>466.1</v>
          </cell>
        </row>
        <row r="416">
          <cell r="AJ416">
            <v>466.1</v>
          </cell>
        </row>
        <row r="417">
          <cell r="AJ417">
            <v>466.1</v>
          </cell>
        </row>
        <row r="418">
          <cell r="AJ418">
            <v>466.1</v>
          </cell>
        </row>
        <row r="419">
          <cell r="AJ419">
            <v>466.1</v>
          </cell>
        </row>
        <row r="420">
          <cell r="AJ420">
            <v>466.1</v>
          </cell>
        </row>
        <row r="421">
          <cell r="AJ421">
            <v>466.1</v>
          </cell>
        </row>
        <row r="422">
          <cell r="AJ422">
            <v>466.1</v>
          </cell>
        </row>
        <row r="423">
          <cell r="AJ423">
            <v>466.1</v>
          </cell>
        </row>
        <row r="424">
          <cell r="AJ424">
            <v>466.1</v>
          </cell>
        </row>
        <row r="425">
          <cell r="AJ425">
            <v>466.1</v>
          </cell>
        </row>
        <row r="426">
          <cell r="AJ426">
            <v>466.1</v>
          </cell>
        </row>
        <row r="427">
          <cell r="AJ427">
            <v>466.1</v>
          </cell>
        </row>
        <row r="428">
          <cell r="AJ428">
            <v>466.1</v>
          </cell>
        </row>
        <row r="429">
          <cell r="AJ429">
            <v>466.1</v>
          </cell>
        </row>
        <row r="430">
          <cell r="AJ430">
            <v>466.1</v>
          </cell>
        </row>
        <row r="431">
          <cell r="AJ431">
            <v>466.1</v>
          </cell>
        </row>
        <row r="432">
          <cell r="AJ432">
            <v>466.1</v>
          </cell>
        </row>
        <row r="433">
          <cell r="AJ433">
            <v>466.1</v>
          </cell>
        </row>
        <row r="434">
          <cell r="AJ434">
            <v>466.1</v>
          </cell>
        </row>
        <row r="435">
          <cell r="AJ435">
            <v>466.1</v>
          </cell>
        </row>
        <row r="436">
          <cell r="AJ436">
            <v>466.1</v>
          </cell>
        </row>
        <row r="437">
          <cell r="AJ437">
            <v>466.1</v>
          </cell>
        </row>
        <row r="438">
          <cell r="AJ438">
            <v>466.1</v>
          </cell>
        </row>
        <row r="439">
          <cell r="AJ439">
            <v>466.1</v>
          </cell>
        </row>
        <row r="440">
          <cell r="AJ440">
            <v>466.1</v>
          </cell>
        </row>
        <row r="441">
          <cell r="AJ441">
            <v>466.1</v>
          </cell>
        </row>
        <row r="442">
          <cell r="AJ442">
            <v>466.1</v>
          </cell>
        </row>
        <row r="443">
          <cell r="AJ443">
            <v>466.1</v>
          </cell>
        </row>
        <row r="444">
          <cell r="AJ444">
            <v>466.1</v>
          </cell>
        </row>
        <row r="445">
          <cell r="AJ445">
            <v>466.1</v>
          </cell>
        </row>
        <row r="446">
          <cell r="AJ446">
            <v>466.1</v>
          </cell>
        </row>
        <row r="447">
          <cell r="AJ447">
            <v>466.1</v>
          </cell>
        </row>
        <row r="448">
          <cell r="AJ448">
            <v>466.1</v>
          </cell>
        </row>
        <row r="449">
          <cell r="AJ449">
            <v>466.1</v>
          </cell>
        </row>
        <row r="450">
          <cell r="AJ450">
            <v>466.1</v>
          </cell>
        </row>
        <row r="451">
          <cell r="AJ451">
            <v>466.1</v>
          </cell>
        </row>
        <row r="452">
          <cell r="AJ452">
            <v>466.1</v>
          </cell>
        </row>
        <row r="453">
          <cell r="AJ453">
            <v>466.1</v>
          </cell>
        </row>
        <row r="454">
          <cell r="AJ454">
            <v>466.1</v>
          </cell>
        </row>
        <row r="455">
          <cell r="AJ455">
            <v>466.1</v>
          </cell>
        </row>
        <row r="456">
          <cell r="AJ456">
            <v>466.1</v>
          </cell>
        </row>
        <row r="457">
          <cell r="AJ457">
            <v>466.1</v>
          </cell>
        </row>
        <row r="458">
          <cell r="AJ458">
            <v>466.1</v>
          </cell>
        </row>
        <row r="459">
          <cell r="AJ459">
            <v>466.1</v>
          </cell>
        </row>
        <row r="460">
          <cell r="AJ460">
            <v>466.1</v>
          </cell>
        </row>
        <row r="461">
          <cell r="AJ461">
            <v>466.1</v>
          </cell>
        </row>
        <row r="462">
          <cell r="AJ462">
            <v>466.1</v>
          </cell>
        </row>
        <row r="463">
          <cell r="AJ463">
            <v>466.1</v>
          </cell>
        </row>
        <row r="464">
          <cell r="AJ464">
            <v>466.1</v>
          </cell>
        </row>
        <row r="465">
          <cell r="AJ465">
            <v>466.1</v>
          </cell>
        </row>
        <row r="466">
          <cell r="AJ466">
            <v>466.1</v>
          </cell>
        </row>
        <row r="467">
          <cell r="AJ467">
            <v>466.1</v>
          </cell>
        </row>
        <row r="468">
          <cell r="AJ468">
            <v>466.1</v>
          </cell>
        </row>
        <row r="469">
          <cell r="AJ469">
            <v>466.1</v>
          </cell>
        </row>
        <row r="470">
          <cell r="AJ470">
            <v>466.1</v>
          </cell>
        </row>
        <row r="471">
          <cell r="AJ471">
            <v>466.1</v>
          </cell>
        </row>
        <row r="472">
          <cell r="AJ472">
            <v>466.1</v>
          </cell>
        </row>
        <row r="473">
          <cell r="AJ473">
            <v>466.1</v>
          </cell>
        </row>
        <row r="474">
          <cell r="AJ474">
            <v>466.1</v>
          </cell>
        </row>
        <row r="475">
          <cell r="AJ475">
            <v>466.1</v>
          </cell>
        </row>
        <row r="476">
          <cell r="AJ476">
            <v>466.1</v>
          </cell>
        </row>
        <row r="477">
          <cell r="AJ477">
            <v>466.1</v>
          </cell>
        </row>
        <row r="478">
          <cell r="AJ478">
            <v>466.1</v>
          </cell>
        </row>
        <row r="479">
          <cell r="AJ479">
            <v>466.1</v>
          </cell>
        </row>
        <row r="480">
          <cell r="AJ480">
            <v>466.1</v>
          </cell>
        </row>
        <row r="481">
          <cell r="AJ481">
            <v>466.1</v>
          </cell>
        </row>
        <row r="482">
          <cell r="AJ482">
            <v>466.1</v>
          </cell>
        </row>
        <row r="483">
          <cell r="AJ483">
            <v>466.1</v>
          </cell>
        </row>
        <row r="484">
          <cell r="AJ484">
            <v>466.1</v>
          </cell>
        </row>
        <row r="485">
          <cell r="AJ485">
            <v>466.1</v>
          </cell>
        </row>
        <row r="486">
          <cell r="AJ486">
            <v>466.1</v>
          </cell>
        </row>
        <row r="487">
          <cell r="AJ487">
            <v>466.1</v>
          </cell>
        </row>
        <row r="488">
          <cell r="AJ488">
            <v>466.1</v>
          </cell>
        </row>
        <row r="489">
          <cell r="AJ489">
            <v>466.1</v>
          </cell>
        </row>
        <row r="490">
          <cell r="AJ490">
            <v>466.1</v>
          </cell>
        </row>
        <row r="491">
          <cell r="AJ491">
            <v>466.1</v>
          </cell>
        </row>
        <row r="492">
          <cell r="AJ492">
            <v>466.1</v>
          </cell>
        </row>
        <row r="493">
          <cell r="AJ493">
            <v>466.1</v>
          </cell>
        </row>
        <row r="494">
          <cell r="AJ494">
            <v>466.1</v>
          </cell>
        </row>
        <row r="495">
          <cell r="AJ495">
            <v>466.1</v>
          </cell>
        </row>
        <row r="496">
          <cell r="AJ496">
            <v>466.1</v>
          </cell>
        </row>
        <row r="497">
          <cell r="AJ497">
            <v>466.1</v>
          </cell>
        </row>
        <row r="498">
          <cell r="AJ498">
            <v>466.1</v>
          </cell>
        </row>
        <row r="499">
          <cell r="AJ499">
            <v>466.1</v>
          </cell>
        </row>
        <row r="500">
          <cell r="AJ500">
            <v>466.1</v>
          </cell>
        </row>
        <row r="501">
          <cell r="AJ501">
            <v>466.1</v>
          </cell>
        </row>
        <row r="502">
          <cell r="AJ502">
            <v>466.1</v>
          </cell>
        </row>
        <row r="503">
          <cell r="AJ503">
            <v>466.1</v>
          </cell>
        </row>
        <row r="504">
          <cell r="AJ504">
            <v>466.1</v>
          </cell>
        </row>
        <row r="505">
          <cell r="AJ505">
            <v>466.1</v>
          </cell>
        </row>
        <row r="506">
          <cell r="AJ506">
            <v>466.1</v>
          </cell>
        </row>
        <row r="507">
          <cell r="AJ507">
            <v>466.1</v>
          </cell>
        </row>
        <row r="508">
          <cell r="AJ508">
            <v>466.1</v>
          </cell>
        </row>
        <row r="509">
          <cell r="AJ509">
            <v>466.1</v>
          </cell>
        </row>
        <row r="510">
          <cell r="AJ510">
            <v>466.1</v>
          </cell>
        </row>
        <row r="511">
          <cell r="AJ511">
            <v>466.1</v>
          </cell>
        </row>
        <row r="512">
          <cell r="AJ512">
            <v>466.1</v>
          </cell>
        </row>
        <row r="513">
          <cell r="AJ513">
            <v>466.1</v>
          </cell>
        </row>
        <row r="514">
          <cell r="AJ514">
            <v>466.1</v>
          </cell>
        </row>
        <row r="515">
          <cell r="AJ515">
            <v>466.1</v>
          </cell>
        </row>
        <row r="516">
          <cell r="AJ516">
            <v>466.1</v>
          </cell>
        </row>
        <row r="517">
          <cell r="AJ517">
            <v>466.1</v>
          </cell>
        </row>
        <row r="518">
          <cell r="AJ518">
            <v>466.1</v>
          </cell>
        </row>
        <row r="519">
          <cell r="AJ519">
            <v>466.1</v>
          </cell>
        </row>
        <row r="520">
          <cell r="AJ520">
            <v>466.1</v>
          </cell>
        </row>
        <row r="521">
          <cell r="AJ521">
            <v>466.1</v>
          </cell>
        </row>
        <row r="522">
          <cell r="AJ522">
            <v>466.1</v>
          </cell>
        </row>
        <row r="523">
          <cell r="AJ523">
            <v>466.1</v>
          </cell>
        </row>
        <row r="524">
          <cell r="AJ524">
            <v>466.1</v>
          </cell>
        </row>
        <row r="525">
          <cell r="AJ525">
            <v>466.1</v>
          </cell>
        </row>
        <row r="526">
          <cell r="AJ526">
            <v>466.1</v>
          </cell>
        </row>
        <row r="527">
          <cell r="AJ527">
            <v>466.1</v>
          </cell>
        </row>
        <row r="528">
          <cell r="AJ528">
            <v>466.1</v>
          </cell>
        </row>
        <row r="529">
          <cell r="AJ529">
            <v>466.1</v>
          </cell>
        </row>
        <row r="530">
          <cell r="AJ530">
            <v>466.1</v>
          </cell>
        </row>
        <row r="531">
          <cell r="AJ531">
            <v>466.1</v>
          </cell>
        </row>
        <row r="532">
          <cell r="AJ532">
            <v>466.1</v>
          </cell>
        </row>
        <row r="533">
          <cell r="AJ533">
            <v>466.1</v>
          </cell>
        </row>
        <row r="534">
          <cell r="AJ534">
            <v>466.1</v>
          </cell>
        </row>
        <row r="535">
          <cell r="AJ535">
            <v>466.1</v>
          </cell>
        </row>
        <row r="536">
          <cell r="AJ536">
            <v>466.1</v>
          </cell>
        </row>
        <row r="537">
          <cell r="AJ537">
            <v>466.1</v>
          </cell>
        </row>
        <row r="538">
          <cell r="AJ538">
            <v>466.1</v>
          </cell>
        </row>
        <row r="539">
          <cell r="AJ539">
            <v>466.1</v>
          </cell>
        </row>
        <row r="540">
          <cell r="AJ540">
            <v>466.1</v>
          </cell>
        </row>
        <row r="541">
          <cell r="AJ541">
            <v>466.1</v>
          </cell>
        </row>
        <row r="542">
          <cell r="AJ542">
            <v>466.1</v>
          </cell>
        </row>
        <row r="543">
          <cell r="AJ543">
            <v>466.1</v>
          </cell>
        </row>
        <row r="544">
          <cell r="AJ544">
            <v>466.1</v>
          </cell>
        </row>
        <row r="545">
          <cell r="AJ545">
            <v>466.1</v>
          </cell>
        </row>
        <row r="546">
          <cell r="AJ546">
            <v>466.1</v>
          </cell>
        </row>
        <row r="547">
          <cell r="AJ547">
            <v>466.1</v>
          </cell>
        </row>
        <row r="548">
          <cell r="AJ548">
            <v>466.1</v>
          </cell>
        </row>
        <row r="549">
          <cell r="AJ549">
            <v>466.1</v>
          </cell>
        </row>
        <row r="550">
          <cell r="AJ550">
            <v>466.1</v>
          </cell>
        </row>
        <row r="551">
          <cell r="AJ551">
            <v>466.1</v>
          </cell>
        </row>
        <row r="552">
          <cell r="AJ552">
            <v>466.1</v>
          </cell>
        </row>
        <row r="553">
          <cell r="AJ553">
            <v>466.1</v>
          </cell>
        </row>
        <row r="554">
          <cell r="AJ554">
            <v>466.1</v>
          </cell>
        </row>
        <row r="555">
          <cell r="AJ555">
            <v>466.1</v>
          </cell>
        </row>
        <row r="556">
          <cell r="AJ556">
            <v>466.1</v>
          </cell>
        </row>
        <row r="557">
          <cell r="AJ557">
            <v>466.1</v>
          </cell>
        </row>
        <row r="558">
          <cell r="AJ558">
            <v>466.1</v>
          </cell>
        </row>
        <row r="559">
          <cell r="AJ559">
            <v>466.1</v>
          </cell>
        </row>
        <row r="560">
          <cell r="AJ560">
            <v>466.1</v>
          </cell>
        </row>
        <row r="561">
          <cell r="AJ561">
            <v>466.1</v>
          </cell>
        </row>
        <row r="562">
          <cell r="AJ562">
            <v>466.1</v>
          </cell>
        </row>
        <row r="563">
          <cell r="AJ563">
            <v>466.1</v>
          </cell>
        </row>
        <row r="564">
          <cell r="AJ564">
            <v>466.1</v>
          </cell>
        </row>
        <row r="565">
          <cell r="AJ565">
            <v>466.1</v>
          </cell>
        </row>
        <row r="566">
          <cell r="AJ566">
            <v>466.1</v>
          </cell>
        </row>
        <row r="567">
          <cell r="AJ567">
            <v>466.1</v>
          </cell>
        </row>
        <row r="568">
          <cell r="AJ568">
            <v>466.1</v>
          </cell>
        </row>
        <row r="569">
          <cell r="AJ569">
            <v>466.1</v>
          </cell>
        </row>
        <row r="570">
          <cell r="AJ570">
            <v>466.1</v>
          </cell>
        </row>
        <row r="571">
          <cell r="AJ571">
            <v>466.1</v>
          </cell>
        </row>
        <row r="572">
          <cell r="AJ572">
            <v>466.1</v>
          </cell>
        </row>
        <row r="573">
          <cell r="AJ573">
            <v>466.1</v>
          </cell>
        </row>
        <row r="574">
          <cell r="AJ574">
            <v>466.1</v>
          </cell>
        </row>
        <row r="575">
          <cell r="AJ575">
            <v>466.1</v>
          </cell>
        </row>
        <row r="576">
          <cell r="AJ576">
            <v>466.1</v>
          </cell>
        </row>
        <row r="577">
          <cell r="AJ577">
            <v>466.1</v>
          </cell>
        </row>
        <row r="578">
          <cell r="AJ578">
            <v>466.1</v>
          </cell>
        </row>
        <row r="579">
          <cell r="AJ579">
            <v>466.1</v>
          </cell>
        </row>
        <row r="580">
          <cell r="AJ580">
            <v>466.1</v>
          </cell>
        </row>
        <row r="581">
          <cell r="AJ581">
            <v>466.1</v>
          </cell>
        </row>
        <row r="582">
          <cell r="AJ582">
            <v>466.1</v>
          </cell>
        </row>
        <row r="583">
          <cell r="AJ583">
            <v>466.1</v>
          </cell>
        </row>
        <row r="584">
          <cell r="AJ584">
            <v>466.1</v>
          </cell>
        </row>
        <row r="585">
          <cell r="AJ585">
            <v>466.1</v>
          </cell>
        </row>
        <row r="586">
          <cell r="AJ586">
            <v>466.1</v>
          </cell>
        </row>
        <row r="587">
          <cell r="AJ587">
            <v>466.1</v>
          </cell>
        </row>
        <row r="588">
          <cell r="AJ588">
            <v>466.1</v>
          </cell>
        </row>
        <row r="589">
          <cell r="AJ589">
            <v>466.1</v>
          </cell>
        </row>
        <row r="590">
          <cell r="AJ590">
            <v>466.1</v>
          </cell>
        </row>
        <row r="591">
          <cell r="AJ591">
            <v>466.1</v>
          </cell>
        </row>
        <row r="592">
          <cell r="AJ592">
            <v>466.1</v>
          </cell>
        </row>
        <row r="593">
          <cell r="AJ593">
            <v>466.1</v>
          </cell>
        </row>
        <row r="594">
          <cell r="AJ594">
            <v>466.1</v>
          </cell>
        </row>
        <row r="595">
          <cell r="AJ595">
            <v>466.1</v>
          </cell>
        </row>
        <row r="596">
          <cell r="AJ596">
            <v>466.1</v>
          </cell>
        </row>
        <row r="597">
          <cell r="AJ597">
            <v>466.1</v>
          </cell>
        </row>
        <row r="598">
          <cell r="AJ598">
            <v>466.1</v>
          </cell>
        </row>
        <row r="599">
          <cell r="AJ599">
            <v>466.1</v>
          </cell>
        </row>
        <row r="600">
          <cell r="AJ600">
            <v>466.1</v>
          </cell>
        </row>
        <row r="601">
          <cell r="AJ601">
            <v>466.1</v>
          </cell>
        </row>
        <row r="602">
          <cell r="AJ602">
            <v>466.1</v>
          </cell>
        </row>
        <row r="603">
          <cell r="AJ603">
            <v>466.1</v>
          </cell>
        </row>
        <row r="604">
          <cell r="AJ604">
            <v>466.1</v>
          </cell>
        </row>
        <row r="605">
          <cell r="AJ605">
            <v>466.1</v>
          </cell>
        </row>
        <row r="606">
          <cell r="AJ606">
            <v>466.1</v>
          </cell>
        </row>
        <row r="607">
          <cell r="AJ607">
            <v>466.1</v>
          </cell>
        </row>
        <row r="608">
          <cell r="AJ608">
            <v>466.1</v>
          </cell>
        </row>
        <row r="609">
          <cell r="AJ609">
            <v>466.1</v>
          </cell>
        </row>
        <row r="610">
          <cell r="AJ610">
            <v>466.1</v>
          </cell>
        </row>
        <row r="611">
          <cell r="AJ611">
            <v>466.1</v>
          </cell>
        </row>
        <row r="612">
          <cell r="AJ612">
            <v>466.1</v>
          </cell>
        </row>
        <row r="613">
          <cell r="AJ613">
            <v>466.1</v>
          </cell>
        </row>
        <row r="614">
          <cell r="AJ614">
            <v>466.1</v>
          </cell>
        </row>
        <row r="615">
          <cell r="AJ615">
            <v>466.1</v>
          </cell>
        </row>
        <row r="616">
          <cell r="AJ616">
            <v>466.1</v>
          </cell>
        </row>
        <row r="617">
          <cell r="AJ617">
            <v>466.1</v>
          </cell>
        </row>
        <row r="618">
          <cell r="AJ618">
            <v>466.1</v>
          </cell>
        </row>
        <row r="619">
          <cell r="AJ619">
            <v>466.1</v>
          </cell>
        </row>
        <row r="620">
          <cell r="AJ620">
            <v>466.1</v>
          </cell>
        </row>
        <row r="621">
          <cell r="AJ621">
            <v>466.1</v>
          </cell>
        </row>
        <row r="622">
          <cell r="AJ622">
            <v>466.1</v>
          </cell>
        </row>
        <row r="623">
          <cell r="AJ623">
            <v>466.1</v>
          </cell>
        </row>
        <row r="624">
          <cell r="AJ624">
            <v>466.1</v>
          </cell>
        </row>
        <row r="625">
          <cell r="AJ625">
            <v>466.1</v>
          </cell>
        </row>
        <row r="626">
          <cell r="AJ626">
            <v>466.1</v>
          </cell>
        </row>
        <row r="627">
          <cell r="AJ627">
            <v>466.1</v>
          </cell>
        </row>
        <row r="628">
          <cell r="AJ628">
            <v>466.1</v>
          </cell>
        </row>
        <row r="629">
          <cell r="AJ629">
            <v>466.1</v>
          </cell>
        </row>
        <row r="630">
          <cell r="AJ630">
            <v>466.1</v>
          </cell>
        </row>
        <row r="631">
          <cell r="AJ631">
            <v>466.1</v>
          </cell>
        </row>
        <row r="632">
          <cell r="AJ632">
            <v>466.1</v>
          </cell>
        </row>
        <row r="633">
          <cell r="AJ633">
            <v>466.1</v>
          </cell>
        </row>
        <row r="634">
          <cell r="AJ634">
            <v>466.1</v>
          </cell>
        </row>
        <row r="635">
          <cell r="AJ635">
            <v>466.1</v>
          </cell>
        </row>
        <row r="636">
          <cell r="AJ636">
            <v>466.1</v>
          </cell>
        </row>
        <row r="637">
          <cell r="AJ637">
            <v>466.1</v>
          </cell>
        </row>
        <row r="638">
          <cell r="AJ638">
            <v>466.1</v>
          </cell>
        </row>
        <row r="639">
          <cell r="AJ639">
            <v>466.1</v>
          </cell>
        </row>
        <row r="640">
          <cell r="AJ640">
            <v>466.1</v>
          </cell>
        </row>
        <row r="641">
          <cell r="AJ641">
            <v>466.1</v>
          </cell>
        </row>
        <row r="642">
          <cell r="AJ642">
            <v>466.1</v>
          </cell>
        </row>
        <row r="643">
          <cell r="AJ643">
            <v>466.1</v>
          </cell>
        </row>
        <row r="644">
          <cell r="AJ644">
            <v>466.1</v>
          </cell>
        </row>
        <row r="645">
          <cell r="AJ645">
            <v>466.1</v>
          </cell>
        </row>
        <row r="646">
          <cell r="AJ646">
            <v>466.1</v>
          </cell>
        </row>
        <row r="647">
          <cell r="AJ647">
            <v>466.1</v>
          </cell>
        </row>
        <row r="648">
          <cell r="AJ648">
            <v>466.1</v>
          </cell>
        </row>
        <row r="649">
          <cell r="AJ649">
            <v>466.1</v>
          </cell>
        </row>
        <row r="650">
          <cell r="AJ650">
            <v>466.1</v>
          </cell>
        </row>
        <row r="651">
          <cell r="AJ651">
            <v>466.1</v>
          </cell>
        </row>
        <row r="652">
          <cell r="AJ652">
            <v>466.1</v>
          </cell>
        </row>
        <row r="653">
          <cell r="AJ653">
            <v>466.1</v>
          </cell>
        </row>
        <row r="654">
          <cell r="AJ654">
            <v>466.1</v>
          </cell>
        </row>
        <row r="655">
          <cell r="AJ655">
            <v>466.1</v>
          </cell>
        </row>
        <row r="656">
          <cell r="AJ656">
            <v>466.1</v>
          </cell>
        </row>
        <row r="657">
          <cell r="AJ657">
            <v>466.1</v>
          </cell>
        </row>
        <row r="658">
          <cell r="AJ658">
            <v>466.1</v>
          </cell>
        </row>
        <row r="659">
          <cell r="AJ659">
            <v>466.1</v>
          </cell>
        </row>
        <row r="660">
          <cell r="AJ660">
            <v>466.1</v>
          </cell>
        </row>
        <row r="661">
          <cell r="AJ661">
            <v>466.1</v>
          </cell>
        </row>
        <row r="662">
          <cell r="AJ662">
            <v>466.1</v>
          </cell>
        </row>
        <row r="663">
          <cell r="AJ663">
            <v>466.1</v>
          </cell>
        </row>
        <row r="664">
          <cell r="AJ664">
            <v>466.1</v>
          </cell>
        </row>
        <row r="665">
          <cell r="AJ665">
            <v>466.1</v>
          </cell>
        </row>
        <row r="666">
          <cell r="AJ666">
            <v>466.1</v>
          </cell>
        </row>
        <row r="667">
          <cell r="AJ667">
            <v>466.1</v>
          </cell>
        </row>
        <row r="668">
          <cell r="AJ668">
            <v>466.1</v>
          </cell>
        </row>
        <row r="669">
          <cell r="AJ669">
            <v>466.1</v>
          </cell>
        </row>
        <row r="670">
          <cell r="AJ670">
            <v>466.1</v>
          </cell>
        </row>
        <row r="671">
          <cell r="AJ671">
            <v>466.1</v>
          </cell>
        </row>
        <row r="672">
          <cell r="AJ672">
            <v>466.1</v>
          </cell>
        </row>
        <row r="673">
          <cell r="AJ673">
            <v>466.1</v>
          </cell>
        </row>
        <row r="674">
          <cell r="AJ674">
            <v>466.1</v>
          </cell>
        </row>
        <row r="675">
          <cell r="AJ675">
            <v>466.1</v>
          </cell>
        </row>
        <row r="676">
          <cell r="AJ676">
            <v>466.1</v>
          </cell>
        </row>
        <row r="677">
          <cell r="AJ677">
            <v>466.1</v>
          </cell>
        </row>
        <row r="678">
          <cell r="AJ678">
            <v>466.1</v>
          </cell>
        </row>
        <row r="679">
          <cell r="AJ679">
            <v>466.1</v>
          </cell>
        </row>
        <row r="680">
          <cell r="AJ680">
            <v>466.1</v>
          </cell>
        </row>
        <row r="681">
          <cell r="AJ681">
            <v>466.1</v>
          </cell>
        </row>
        <row r="682">
          <cell r="AJ682">
            <v>466.1</v>
          </cell>
        </row>
        <row r="683">
          <cell r="AJ683">
            <v>466.1</v>
          </cell>
        </row>
        <row r="684">
          <cell r="AJ684">
            <v>466.1</v>
          </cell>
        </row>
        <row r="685">
          <cell r="AJ685">
            <v>466.1</v>
          </cell>
        </row>
        <row r="686">
          <cell r="AJ686">
            <v>466.1</v>
          </cell>
        </row>
        <row r="687">
          <cell r="AJ687">
            <v>466.1</v>
          </cell>
        </row>
        <row r="688">
          <cell r="AJ688">
            <v>466.1</v>
          </cell>
        </row>
        <row r="689">
          <cell r="AJ689">
            <v>466.1</v>
          </cell>
        </row>
        <row r="690">
          <cell r="AJ690">
            <v>466.1</v>
          </cell>
        </row>
        <row r="691">
          <cell r="AJ691">
            <v>466.1</v>
          </cell>
        </row>
        <row r="692">
          <cell r="AJ692">
            <v>466.1</v>
          </cell>
        </row>
        <row r="693">
          <cell r="AJ693">
            <v>466.1</v>
          </cell>
        </row>
        <row r="694">
          <cell r="AJ694">
            <v>466.1</v>
          </cell>
        </row>
        <row r="695">
          <cell r="AJ695">
            <v>466.1</v>
          </cell>
        </row>
        <row r="696">
          <cell r="AJ696">
            <v>466.1</v>
          </cell>
        </row>
        <row r="697">
          <cell r="AJ697">
            <v>466.1</v>
          </cell>
        </row>
        <row r="698">
          <cell r="AJ698">
            <v>466.1</v>
          </cell>
        </row>
        <row r="699">
          <cell r="AJ699">
            <v>466.1</v>
          </cell>
        </row>
        <row r="700">
          <cell r="AJ700">
            <v>466.1</v>
          </cell>
        </row>
        <row r="701">
          <cell r="AJ701">
            <v>466.1</v>
          </cell>
        </row>
        <row r="702">
          <cell r="AJ702">
            <v>466.1</v>
          </cell>
        </row>
        <row r="703">
          <cell r="AJ703">
            <v>466.1</v>
          </cell>
        </row>
        <row r="704">
          <cell r="AJ704">
            <v>466.1</v>
          </cell>
        </row>
        <row r="705">
          <cell r="AJ705">
            <v>466.1</v>
          </cell>
        </row>
        <row r="706">
          <cell r="AJ706">
            <v>466.1</v>
          </cell>
        </row>
        <row r="707">
          <cell r="AJ707">
            <v>466.1</v>
          </cell>
        </row>
        <row r="708">
          <cell r="AJ708">
            <v>466.1</v>
          </cell>
        </row>
        <row r="709">
          <cell r="AJ709">
            <v>466.1</v>
          </cell>
        </row>
        <row r="710">
          <cell r="AJ710">
            <v>466.1</v>
          </cell>
        </row>
        <row r="711">
          <cell r="AJ711">
            <v>466.1</v>
          </cell>
        </row>
        <row r="712">
          <cell r="AJ712">
            <v>466.1</v>
          </cell>
        </row>
        <row r="713">
          <cell r="AJ713">
            <v>466.1</v>
          </cell>
        </row>
        <row r="714">
          <cell r="AJ714">
            <v>466.1</v>
          </cell>
        </row>
        <row r="715">
          <cell r="AJ715">
            <v>466.1</v>
          </cell>
        </row>
        <row r="716">
          <cell r="AJ716">
            <v>466.1</v>
          </cell>
        </row>
        <row r="717">
          <cell r="AJ717">
            <v>466.1</v>
          </cell>
        </row>
        <row r="718">
          <cell r="AJ718">
            <v>466.1</v>
          </cell>
        </row>
        <row r="719">
          <cell r="AJ719">
            <v>466.1</v>
          </cell>
        </row>
        <row r="720">
          <cell r="AJ720">
            <v>466.1</v>
          </cell>
        </row>
        <row r="721">
          <cell r="AJ721">
            <v>466.1</v>
          </cell>
        </row>
        <row r="722">
          <cell r="AJ722">
            <v>466.1</v>
          </cell>
        </row>
        <row r="723">
          <cell r="AJ723">
            <v>466.1</v>
          </cell>
        </row>
        <row r="724">
          <cell r="AJ724">
            <v>466.1</v>
          </cell>
        </row>
        <row r="725">
          <cell r="AJ725">
            <v>466.1</v>
          </cell>
        </row>
        <row r="726">
          <cell r="AJ726">
            <v>466.1</v>
          </cell>
        </row>
        <row r="727">
          <cell r="AJ727">
            <v>466.1</v>
          </cell>
        </row>
        <row r="728">
          <cell r="AJ728">
            <v>466.1</v>
          </cell>
        </row>
        <row r="729">
          <cell r="AJ729">
            <v>466.1</v>
          </cell>
        </row>
        <row r="730">
          <cell r="AJ730">
            <v>466.1</v>
          </cell>
        </row>
        <row r="731">
          <cell r="AJ731">
            <v>466.1</v>
          </cell>
        </row>
        <row r="732">
          <cell r="AJ732">
            <v>466.1</v>
          </cell>
        </row>
        <row r="733">
          <cell r="AJ733">
            <v>466.1</v>
          </cell>
        </row>
        <row r="734">
          <cell r="AJ734">
            <v>466.1</v>
          </cell>
        </row>
        <row r="735">
          <cell r="AJ735">
            <v>466.1</v>
          </cell>
        </row>
        <row r="736">
          <cell r="AJ736">
            <v>466.1</v>
          </cell>
        </row>
        <row r="737">
          <cell r="AJ737">
            <v>466.1</v>
          </cell>
        </row>
        <row r="738">
          <cell r="AJ738">
            <v>466.1</v>
          </cell>
        </row>
        <row r="739">
          <cell r="AJ739">
            <v>466.1</v>
          </cell>
        </row>
        <row r="740">
          <cell r="AJ740">
            <v>466.1</v>
          </cell>
        </row>
        <row r="741">
          <cell r="AJ741">
            <v>466.1</v>
          </cell>
        </row>
        <row r="742">
          <cell r="AJ742">
            <v>466.1</v>
          </cell>
        </row>
        <row r="743">
          <cell r="AJ743">
            <v>466.1</v>
          </cell>
        </row>
        <row r="744">
          <cell r="AJ744">
            <v>466.1</v>
          </cell>
        </row>
        <row r="745">
          <cell r="AJ745">
            <v>466.1</v>
          </cell>
        </row>
        <row r="746">
          <cell r="AJ746">
            <v>466.1</v>
          </cell>
        </row>
        <row r="747">
          <cell r="AJ747">
            <v>466.1</v>
          </cell>
        </row>
        <row r="748">
          <cell r="AJ748">
            <v>466.1</v>
          </cell>
        </row>
        <row r="749">
          <cell r="AJ749">
            <v>466.1</v>
          </cell>
        </row>
        <row r="750">
          <cell r="AJ750">
            <v>466.1</v>
          </cell>
        </row>
        <row r="751">
          <cell r="AJ751">
            <v>466.1</v>
          </cell>
        </row>
        <row r="752">
          <cell r="AJ752">
            <v>466.1</v>
          </cell>
        </row>
        <row r="753">
          <cell r="AJ753">
            <v>466.1</v>
          </cell>
        </row>
        <row r="754">
          <cell r="AJ754">
            <v>466.1</v>
          </cell>
        </row>
        <row r="755">
          <cell r="AJ755">
            <v>466.1</v>
          </cell>
        </row>
        <row r="756">
          <cell r="AJ756">
            <v>466.1</v>
          </cell>
        </row>
        <row r="757">
          <cell r="AJ757">
            <v>466.1</v>
          </cell>
        </row>
        <row r="758">
          <cell r="AJ758">
            <v>466.1</v>
          </cell>
        </row>
        <row r="759">
          <cell r="AJ759">
            <v>466.1</v>
          </cell>
        </row>
        <row r="760">
          <cell r="AJ760">
            <v>466.1</v>
          </cell>
        </row>
        <row r="761">
          <cell r="AJ761">
            <v>466.1</v>
          </cell>
        </row>
        <row r="762">
          <cell r="AJ762">
            <v>466.1</v>
          </cell>
        </row>
        <row r="763">
          <cell r="AJ763">
            <v>466.1</v>
          </cell>
        </row>
        <row r="764">
          <cell r="AJ764">
            <v>466.1</v>
          </cell>
        </row>
        <row r="765">
          <cell r="AJ765">
            <v>466.1</v>
          </cell>
        </row>
        <row r="766">
          <cell r="AJ766">
            <v>466.1</v>
          </cell>
        </row>
        <row r="767">
          <cell r="AJ767">
            <v>466.1</v>
          </cell>
        </row>
        <row r="768">
          <cell r="AJ768">
            <v>466.1</v>
          </cell>
        </row>
        <row r="769">
          <cell r="AJ769">
            <v>466.1</v>
          </cell>
        </row>
        <row r="770">
          <cell r="AJ770">
            <v>466.1</v>
          </cell>
        </row>
        <row r="771">
          <cell r="AJ771">
            <v>466.1</v>
          </cell>
        </row>
        <row r="772">
          <cell r="AJ772">
            <v>466.1</v>
          </cell>
        </row>
        <row r="773">
          <cell r="AJ773">
            <v>466.1</v>
          </cell>
        </row>
        <row r="774">
          <cell r="AJ774">
            <v>466.1</v>
          </cell>
        </row>
        <row r="775">
          <cell r="AJ775">
            <v>466.1</v>
          </cell>
        </row>
        <row r="776">
          <cell r="AJ776">
            <v>466.1</v>
          </cell>
        </row>
        <row r="777">
          <cell r="AJ777">
            <v>466.1</v>
          </cell>
        </row>
        <row r="778">
          <cell r="AJ778">
            <v>466.1</v>
          </cell>
        </row>
        <row r="779">
          <cell r="AJ779">
            <v>466.1</v>
          </cell>
        </row>
        <row r="780">
          <cell r="AJ780">
            <v>466.1</v>
          </cell>
        </row>
        <row r="781">
          <cell r="AJ781">
            <v>466.1</v>
          </cell>
        </row>
        <row r="782">
          <cell r="AJ782">
            <v>466.1</v>
          </cell>
        </row>
        <row r="783">
          <cell r="AJ783">
            <v>466.1</v>
          </cell>
        </row>
        <row r="784">
          <cell r="AJ784">
            <v>466.1</v>
          </cell>
        </row>
        <row r="785">
          <cell r="AJ785">
            <v>466.1</v>
          </cell>
        </row>
        <row r="786">
          <cell r="AJ786">
            <v>466.1</v>
          </cell>
        </row>
        <row r="787">
          <cell r="AJ787">
            <v>466.1</v>
          </cell>
        </row>
        <row r="788">
          <cell r="AJ788">
            <v>466.1</v>
          </cell>
        </row>
        <row r="789">
          <cell r="AJ789">
            <v>466.1</v>
          </cell>
        </row>
        <row r="790">
          <cell r="AJ790">
            <v>466.1</v>
          </cell>
        </row>
        <row r="791">
          <cell r="AJ791">
            <v>466.1</v>
          </cell>
        </row>
        <row r="792">
          <cell r="AJ792">
            <v>466.1</v>
          </cell>
        </row>
        <row r="793">
          <cell r="AJ793">
            <v>466.1</v>
          </cell>
        </row>
        <row r="794">
          <cell r="AJ794">
            <v>466.1</v>
          </cell>
        </row>
        <row r="795">
          <cell r="AJ795">
            <v>466.1</v>
          </cell>
        </row>
        <row r="796">
          <cell r="AJ796">
            <v>466.1</v>
          </cell>
        </row>
        <row r="797">
          <cell r="AJ797">
            <v>466.1</v>
          </cell>
        </row>
        <row r="798">
          <cell r="AJ798">
            <v>466.1</v>
          </cell>
        </row>
        <row r="799">
          <cell r="AJ799">
            <v>466.1</v>
          </cell>
        </row>
        <row r="800">
          <cell r="AJ800">
            <v>466.1</v>
          </cell>
        </row>
        <row r="801">
          <cell r="AJ801">
            <v>466.1</v>
          </cell>
        </row>
        <row r="802">
          <cell r="AJ802">
            <v>466.1</v>
          </cell>
        </row>
        <row r="803">
          <cell r="AJ803">
            <v>466.1</v>
          </cell>
        </row>
        <row r="804">
          <cell r="AJ804">
            <v>466.1</v>
          </cell>
        </row>
        <row r="805">
          <cell r="AJ805">
            <v>466.1</v>
          </cell>
        </row>
        <row r="806">
          <cell r="AJ806">
            <v>466.1</v>
          </cell>
        </row>
        <row r="807">
          <cell r="AJ807">
            <v>466.1</v>
          </cell>
        </row>
        <row r="808">
          <cell r="AJ808">
            <v>466.1</v>
          </cell>
        </row>
        <row r="809">
          <cell r="AJ809">
            <v>466.1</v>
          </cell>
        </row>
        <row r="810">
          <cell r="AJ810">
            <v>466.1</v>
          </cell>
        </row>
        <row r="811">
          <cell r="AJ811">
            <v>466.1</v>
          </cell>
        </row>
        <row r="812">
          <cell r="AJ812">
            <v>466.1</v>
          </cell>
        </row>
        <row r="813">
          <cell r="AJ813">
            <v>466.1</v>
          </cell>
        </row>
        <row r="814">
          <cell r="AJ814">
            <v>466.1</v>
          </cell>
        </row>
        <row r="815">
          <cell r="AJ815">
            <v>466.1</v>
          </cell>
        </row>
        <row r="816">
          <cell r="AJ816">
            <v>466.1</v>
          </cell>
        </row>
        <row r="817">
          <cell r="AJ817">
            <v>466.1</v>
          </cell>
        </row>
        <row r="818">
          <cell r="AJ818">
            <v>466.1</v>
          </cell>
        </row>
        <row r="819">
          <cell r="AJ819">
            <v>466.1</v>
          </cell>
        </row>
        <row r="820">
          <cell r="AJ820">
            <v>466.1</v>
          </cell>
        </row>
        <row r="821">
          <cell r="AJ821">
            <v>466.1</v>
          </cell>
        </row>
        <row r="822">
          <cell r="AJ822">
            <v>466.1</v>
          </cell>
        </row>
        <row r="823">
          <cell r="AJ823">
            <v>466.1</v>
          </cell>
        </row>
        <row r="824">
          <cell r="AJ824">
            <v>466.1</v>
          </cell>
        </row>
        <row r="825">
          <cell r="AJ825">
            <v>466.1</v>
          </cell>
        </row>
        <row r="826">
          <cell r="AJ826">
            <v>466.1</v>
          </cell>
        </row>
        <row r="827">
          <cell r="AJ827">
            <v>466.1</v>
          </cell>
        </row>
        <row r="828">
          <cell r="AJ828">
            <v>466.1</v>
          </cell>
        </row>
        <row r="829">
          <cell r="AJ829">
            <v>466.1</v>
          </cell>
        </row>
        <row r="830">
          <cell r="AJ830">
            <v>466.1</v>
          </cell>
        </row>
        <row r="831">
          <cell r="AJ831">
            <v>466.1</v>
          </cell>
        </row>
        <row r="832">
          <cell r="AJ832">
            <v>466.1</v>
          </cell>
        </row>
        <row r="833">
          <cell r="AJ833">
            <v>466.1</v>
          </cell>
        </row>
        <row r="834">
          <cell r="AJ834">
            <v>466.1</v>
          </cell>
        </row>
        <row r="835">
          <cell r="AJ835">
            <v>466.1</v>
          </cell>
        </row>
        <row r="836">
          <cell r="AJ836">
            <v>466.1</v>
          </cell>
        </row>
        <row r="837">
          <cell r="AJ837">
            <v>466.1</v>
          </cell>
        </row>
        <row r="838">
          <cell r="AJ838">
            <v>466.1</v>
          </cell>
        </row>
        <row r="839">
          <cell r="AJ839">
            <v>466.1</v>
          </cell>
        </row>
        <row r="840">
          <cell r="AJ840">
            <v>466.1</v>
          </cell>
        </row>
        <row r="841">
          <cell r="AJ841">
            <v>466.1</v>
          </cell>
        </row>
        <row r="842">
          <cell r="AJ842">
            <v>466.1</v>
          </cell>
        </row>
        <row r="843">
          <cell r="AJ843">
            <v>466.1</v>
          </cell>
        </row>
        <row r="844">
          <cell r="AJ844">
            <v>466.1</v>
          </cell>
        </row>
        <row r="845">
          <cell r="AJ845">
            <v>466.1</v>
          </cell>
        </row>
        <row r="846">
          <cell r="AJ846">
            <v>466.1</v>
          </cell>
        </row>
        <row r="847">
          <cell r="AJ847">
            <v>466.1</v>
          </cell>
        </row>
        <row r="848">
          <cell r="AJ848">
            <v>466.1</v>
          </cell>
        </row>
        <row r="849">
          <cell r="AJ849">
            <v>466.1</v>
          </cell>
        </row>
        <row r="850">
          <cell r="AJ850">
            <v>466.1</v>
          </cell>
        </row>
        <row r="851">
          <cell r="AJ851">
            <v>466.1</v>
          </cell>
        </row>
        <row r="852">
          <cell r="AJ852">
            <v>466.1</v>
          </cell>
        </row>
        <row r="853">
          <cell r="AJ853">
            <v>466.1</v>
          </cell>
        </row>
        <row r="854">
          <cell r="AJ854">
            <v>466.1</v>
          </cell>
        </row>
        <row r="855">
          <cell r="AJ855">
            <v>466.1</v>
          </cell>
        </row>
        <row r="856">
          <cell r="AJ856">
            <v>466.1</v>
          </cell>
        </row>
        <row r="857">
          <cell r="AJ857">
            <v>466.1</v>
          </cell>
        </row>
        <row r="858">
          <cell r="AJ858">
            <v>466.1</v>
          </cell>
        </row>
        <row r="859">
          <cell r="AJ859">
            <v>466.1</v>
          </cell>
        </row>
        <row r="860">
          <cell r="AJ860">
            <v>466.1</v>
          </cell>
        </row>
        <row r="861">
          <cell r="AJ861">
            <v>466.1</v>
          </cell>
        </row>
        <row r="862">
          <cell r="AJ862">
            <v>466.1</v>
          </cell>
        </row>
        <row r="863">
          <cell r="AJ863">
            <v>466.1</v>
          </cell>
        </row>
        <row r="864">
          <cell r="AJ864">
            <v>466.1</v>
          </cell>
        </row>
        <row r="865">
          <cell r="AJ865">
            <v>466.1</v>
          </cell>
        </row>
        <row r="866">
          <cell r="AJ866">
            <v>466.1</v>
          </cell>
        </row>
        <row r="867">
          <cell r="AJ867">
            <v>466.1</v>
          </cell>
        </row>
        <row r="868">
          <cell r="AJ868">
            <v>466.1</v>
          </cell>
        </row>
        <row r="869">
          <cell r="AJ869">
            <v>466.1</v>
          </cell>
        </row>
        <row r="870">
          <cell r="AJ870">
            <v>466.1</v>
          </cell>
        </row>
        <row r="871">
          <cell r="AJ871">
            <v>466.1</v>
          </cell>
        </row>
        <row r="872">
          <cell r="AJ872">
            <v>466.1</v>
          </cell>
        </row>
        <row r="873">
          <cell r="AJ873">
            <v>466.1</v>
          </cell>
        </row>
        <row r="874">
          <cell r="AJ874">
            <v>466.1</v>
          </cell>
        </row>
        <row r="875">
          <cell r="AJ875">
            <v>466.1</v>
          </cell>
        </row>
        <row r="876">
          <cell r="AJ876">
            <v>466.1</v>
          </cell>
        </row>
        <row r="877">
          <cell r="AJ877">
            <v>466.1</v>
          </cell>
        </row>
        <row r="878">
          <cell r="AJ878">
            <v>466.1</v>
          </cell>
        </row>
        <row r="879">
          <cell r="AJ879">
            <v>466.1</v>
          </cell>
        </row>
        <row r="880">
          <cell r="AJ880">
            <v>466.1</v>
          </cell>
        </row>
        <row r="881">
          <cell r="AJ881">
            <v>466.1</v>
          </cell>
        </row>
        <row r="882">
          <cell r="AJ882">
            <v>466.1</v>
          </cell>
        </row>
        <row r="883">
          <cell r="AJ883">
            <v>466.1</v>
          </cell>
        </row>
        <row r="884">
          <cell r="AJ884">
            <v>466.1</v>
          </cell>
        </row>
        <row r="885">
          <cell r="AJ885">
            <v>466.1</v>
          </cell>
        </row>
        <row r="886">
          <cell r="AJ886">
            <v>466.1</v>
          </cell>
        </row>
        <row r="887">
          <cell r="AJ887">
            <v>466.1</v>
          </cell>
        </row>
        <row r="888">
          <cell r="AJ888">
            <v>466.1</v>
          </cell>
        </row>
        <row r="889">
          <cell r="AJ889">
            <v>466.1</v>
          </cell>
        </row>
        <row r="890">
          <cell r="AJ890">
            <v>466.1</v>
          </cell>
        </row>
        <row r="891">
          <cell r="AJ891">
            <v>466.1</v>
          </cell>
        </row>
        <row r="892">
          <cell r="AJ892">
            <v>466.1</v>
          </cell>
        </row>
        <row r="893">
          <cell r="AJ893">
            <v>466.1</v>
          </cell>
        </row>
        <row r="894">
          <cell r="AJ894">
            <v>466.1</v>
          </cell>
        </row>
        <row r="895">
          <cell r="AJ895">
            <v>466.1</v>
          </cell>
        </row>
        <row r="896">
          <cell r="AJ896">
            <v>466.1</v>
          </cell>
        </row>
        <row r="897">
          <cell r="AJ897">
            <v>466.1</v>
          </cell>
        </row>
        <row r="898">
          <cell r="AJ898">
            <v>466.1</v>
          </cell>
        </row>
        <row r="899">
          <cell r="AJ899">
            <v>466.1</v>
          </cell>
        </row>
        <row r="900">
          <cell r="AJ900">
            <v>466.1</v>
          </cell>
        </row>
        <row r="901">
          <cell r="AJ901">
            <v>466.1</v>
          </cell>
        </row>
        <row r="902">
          <cell r="AJ902">
            <v>466.1</v>
          </cell>
        </row>
        <row r="903">
          <cell r="AJ903">
            <v>466.1</v>
          </cell>
        </row>
        <row r="904">
          <cell r="AJ904">
            <v>466.1</v>
          </cell>
        </row>
        <row r="905">
          <cell r="AJ905">
            <v>466.1</v>
          </cell>
        </row>
        <row r="906">
          <cell r="AJ906">
            <v>466.1</v>
          </cell>
        </row>
        <row r="907">
          <cell r="AJ907">
            <v>466.1</v>
          </cell>
        </row>
        <row r="908">
          <cell r="AJ908">
            <v>466.1</v>
          </cell>
        </row>
        <row r="909">
          <cell r="AJ909">
            <v>466.1</v>
          </cell>
        </row>
        <row r="910">
          <cell r="AJ910">
            <v>466.1</v>
          </cell>
        </row>
        <row r="911">
          <cell r="AJ911">
            <v>466.1</v>
          </cell>
        </row>
        <row r="912">
          <cell r="AJ912">
            <v>466.1</v>
          </cell>
        </row>
        <row r="913">
          <cell r="AJ913">
            <v>466.1</v>
          </cell>
        </row>
        <row r="914">
          <cell r="AJ914">
            <v>466.1</v>
          </cell>
        </row>
        <row r="915">
          <cell r="AJ915">
            <v>466.1</v>
          </cell>
        </row>
        <row r="916">
          <cell r="AJ916">
            <v>466.1</v>
          </cell>
        </row>
        <row r="917">
          <cell r="AJ917">
            <v>466.1</v>
          </cell>
        </row>
        <row r="918">
          <cell r="AJ918">
            <v>466.1</v>
          </cell>
        </row>
        <row r="919">
          <cell r="AJ919">
            <v>466.1</v>
          </cell>
        </row>
        <row r="920">
          <cell r="AJ920">
            <v>466.1</v>
          </cell>
        </row>
        <row r="921">
          <cell r="AJ921">
            <v>466.1</v>
          </cell>
        </row>
        <row r="922">
          <cell r="AJ922">
            <v>466.1</v>
          </cell>
        </row>
        <row r="923">
          <cell r="AJ923">
            <v>466.1</v>
          </cell>
        </row>
        <row r="924">
          <cell r="AJ924">
            <v>466.1</v>
          </cell>
        </row>
        <row r="925">
          <cell r="AJ925">
            <v>466.1</v>
          </cell>
        </row>
        <row r="926">
          <cell r="AJ926">
            <v>466.1</v>
          </cell>
        </row>
        <row r="927">
          <cell r="AJ927">
            <v>466.1</v>
          </cell>
        </row>
        <row r="928">
          <cell r="AJ928">
            <v>466.1</v>
          </cell>
        </row>
        <row r="929">
          <cell r="AJ929">
            <v>466.1</v>
          </cell>
        </row>
        <row r="930">
          <cell r="AJ930">
            <v>466.1</v>
          </cell>
        </row>
        <row r="931">
          <cell r="AJ931">
            <v>466.1</v>
          </cell>
        </row>
        <row r="932">
          <cell r="AJ932">
            <v>466.1</v>
          </cell>
        </row>
        <row r="933">
          <cell r="AJ933">
            <v>466.1</v>
          </cell>
        </row>
        <row r="934">
          <cell r="AJ934">
            <v>466.1</v>
          </cell>
        </row>
        <row r="935">
          <cell r="AJ935">
            <v>466.1</v>
          </cell>
        </row>
        <row r="936">
          <cell r="AJ936">
            <v>466.1</v>
          </cell>
        </row>
        <row r="937">
          <cell r="AJ937">
            <v>466.1</v>
          </cell>
        </row>
        <row r="938">
          <cell r="AJ938">
            <v>466.1</v>
          </cell>
        </row>
        <row r="939">
          <cell r="AJ939">
            <v>466.1</v>
          </cell>
        </row>
        <row r="940">
          <cell r="AJ940">
            <v>466.1</v>
          </cell>
        </row>
        <row r="941">
          <cell r="AJ941">
            <v>466.1</v>
          </cell>
        </row>
        <row r="942">
          <cell r="AJ942">
            <v>466.1</v>
          </cell>
        </row>
        <row r="943">
          <cell r="AJ943">
            <v>466.1</v>
          </cell>
        </row>
        <row r="944">
          <cell r="AJ944">
            <v>466.1</v>
          </cell>
        </row>
        <row r="945">
          <cell r="AJ945">
            <v>466.1</v>
          </cell>
        </row>
        <row r="946">
          <cell r="AJ946">
            <v>466.1</v>
          </cell>
        </row>
        <row r="947">
          <cell r="AJ947">
            <v>466.1</v>
          </cell>
        </row>
        <row r="948">
          <cell r="AJ948">
            <v>466.1</v>
          </cell>
        </row>
        <row r="949">
          <cell r="AJ949">
            <v>466.1</v>
          </cell>
        </row>
        <row r="950">
          <cell r="AJ950">
            <v>466.1</v>
          </cell>
        </row>
        <row r="951">
          <cell r="AJ951">
            <v>466.1</v>
          </cell>
        </row>
        <row r="952">
          <cell r="AJ952">
            <v>466.1</v>
          </cell>
        </row>
        <row r="953">
          <cell r="AJ953">
            <v>466.1</v>
          </cell>
        </row>
        <row r="954">
          <cell r="AJ954">
            <v>466.1</v>
          </cell>
        </row>
        <row r="955">
          <cell r="AJ955">
            <v>466.1</v>
          </cell>
        </row>
        <row r="956">
          <cell r="AJ956">
            <v>466.1</v>
          </cell>
        </row>
        <row r="957">
          <cell r="AJ957">
            <v>466.1</v>
          </cell>
        </row>
        <row r="958">
          <cell r="AJ958">
            <v>466.1</v>
          </cell>
        </row>
        <row r="959">
          <cell r="AJ959">
            <v>466.1</v>
          </cell>
        </row>
        <row r="960">
          <cell r="AJ960">
            <v>466.1</v>
          </cell>
        </row>
        <row r="961">
          <cell r="AJ961">
            <v>466.1</v>
          </cell>
        </row>
        <row r="962">
          <cell r="AJ962">
            <v>466.1</v>
          </cell>
        </row>
        <row r="963">
          <cell r="AJ963">
            <v>466.1</v>
          </cell>
        </row>
        <row r="964">
          <cell r="AJ964">
            <v>466.1</v>
          </cell>
        </row>
        <row r="965">
          <cell r="AJ965">
            <v>466.1</v>
          </cell>
        </row>
        <row r="966">
          <cell r="AJ966">
            <v>466.1</v>
          </cell>
        </row>
        <row r="967">
          <cell r="AJ967">
            <v>466.1</v>
          </cell>
        </row>
        <row r="968">
          <cell r="AJ968">
            <v>466.1</v>
          </cell>
        </row>
        <row r="969">
          <cell r="AJ969">
            <v>466.1</v>
          </cell>
        </row>
        <row r="970">
          <cell r="AJ970">
            <v>466.1</v>
          </cell>
        </row>
        <row r="971">
          <cell r="AJ971">
            <v>466.1</v>
          </cell>
        </row>
        <row r="972">
          <cell r="AJ972">
            <v>466.1</v>
          </cell>
        </row>
        <row r="973">
          <cell r="AJ973">
            <v>466.1</v>
          </cell>
        </row>
        <row r="974">
          <cell r="AJ974">
            <v>466.1</v>
          </cell>
        </row>
        <row r="975">
          <cell r="AJ975">
            <v>466.1</v>
          </cell>
        </row>
        <row r="976">
          <cell r="AJ976">
            <v>466.1</v>
          </cell>
        </row>
        <row r="977">
          <cell r="AJ977">
            <v>466.1</v>
          </cell>
        </row>
        <row r="978">
          <cell r="AJ978">
            <v>466.1</v>
          </cell>
        </row>
        <row r="979">
          <cell r="AJ979">
            <v>466.1</v>
          </cell>
        </row>
        <row r="980">
          <cell r="AJ980">
            <v>466.1</v>
          </cell>
        </row>
        <row r="981">
          <cell r="AJ981">
            <v>466.1</v>
          </cell>
        </row>
        <row r="982">
          <cell r="AJ982">
            <v>466.1</v>
          </cell>
        </row>
        <row r="983">
          <cell r="AJ983">
            <v>466.1</v>
          </cell>
        </row>
        <row r="984">
          <cell r="AJ984">
            <v>466.1</v>
          </cell>
        </row>
        <row r="985">
          <cell r="AJ985">
            <v>466.1</v>
          </cell>
        </row>
        <row r="986">
          <cell r="AJ986">
            <v>466.1</v>
          </cell>
        </row>
        <row r="987">
          <cell r="AJ987">
            <v>466.1</v>
          </cell>
        </row>
        <row r="988">
          <cell r="AJ988">
            <v>466.1</v>
          </cell>
        </row>
        <row r="989">
          <cell r="AJ989">
            <v>466.1</v>
          </cell>
        </row>
        <row r="990">
          <cell r="AJ990">
            <v>466.1</v>
          </cell>
        </row>
        <row r="991">
          <cell r="AJ991">
            <v>466.1</v>
          </cell>
        </row>
        <row r="992">
          <cell r="AJ992">
            <v>466.1</v>
          </cell>
        </row>
        <row r="993">
          <cell r="AJ993">
            <v>466.1</v>
          </cell>
        </row>
        <row r="994">
          <cell r="AJ994">
            <v>466.1</v>
          </cell>
        </row>
        <row r="995">
          <cell r="AJ995">
            <v>466.1</v>
          </cell>
        </row>
        <row r="996">
          <cell r="AJ996">
            <v>466.1</v>
          </cell>
        </row>
        <row r="997">
          <cell r="AJ997">
            <v>466.1</v>
          </cell>
        </row>
        <row r="998">
          <cell r="AJ998">
            <v>466.1</v>
          </cell>
        </row>
        <row r="999">
          <cell r="AJ999">
            <v>466.1</v>
          </cell>
        </row>
        <row r="1000">
          <cell r="AJ1000">
            <v>466.1</v>
          </cell>
        </row>
        <row r="1001">
          <cell r="AJ1001">
            <v>466.1</v>
          </cell>
        </row>
        <row r="1002">
          <cell r="AJ1002">
            <v>466.1</v>
          </cell>
        </row>
        <row r="1003">
          <cell r="AJ1003">
            <v>466.1</v>
          </cell>
        </row>
        <row r="1004">
          <cell r="AJ1004">
            <v>466.1</v>
          </cell>
        </row>
        <row r="1005">
          <cell r="AJ1005">
            <v>466.1</v>
          </cell>
        </row>
        <row r="1006">
          <cell r="AJ1006">
            <v>466.1</v>
          </cell>
        </row>
        <row r="1007">
          <cell r="AJ1007">
            <v>466.1</v>
          </cell>
        </row>
        <row r="1008">
          <cell r="AJ1008">
            <v>466.1</v>
          </cell>
        </row>
        <row r="1009">
          <cell r="AJ1009">
            <v>466.1</v>
          </cell>
        </row>
        <row r="1010">
          <cell r="AJ1010">
            <v>466.1</v>
          </cell>
        </row>
        <row r="1011">
          <cell r="AJ1011">
            <v>466.1</v>
          </cell>
        </row>
        <row r="1012">
          <cell r="AJ1012">
            <v>466.1</v>
          </cell>
        </row>
        <row r="1013">
          <cell r="AJ1013">
            <v>466.1</v>
          </cell>
        </row>
        <row r="1014">
          <cell r="AJ1014">
            <v>466.1</v>
          </cell>
        </row>
        <row r="1015">
          <cell r="AJ1015">
            <v>466.1</v>
          </cell>
        </row>
        <row r="1016">
          <cell r="AJ1016">
            <v>466.1</v>
          </cell>
        </row>
        <row r="1017">
          <cell r="AJ1017">
            <v>466.1</v>
          </cell>
        </row>
        <row r="1018">
          <cell r="AJ1018">
            <v>466.1</v>
          </cell>
        </row>
        <row r="1019">
          <cell r="AJ1019">
            <v>466.1</v>
          </cell>
        </row>
        <row r="1020">
          <cell r="AJ1020">
            <v>466.1</v>
          </cell>
        </row>
        <row r="1021">
          <cell r="AJ1021">
            <v>466.1</v>
          </cell>
        </row>
        <row r="1022">
          <cell r="AJ1022">
            <v>466.1</v>
          </cell>
        </row>
        <row r="1023">
          <cell r="AJ1023">
            <v>466.1</v>
          </cell>
        </row>
        <row r="1024">
          <cell r="AJ1024">
            <v>466.1</v>
          </cell>
        </row>
        <row r="1025">
          <cell r="AJ1025">
            <v>466.1</v>
          </cell>
        </row>
        <row r="1026">
          <cell r="AJ1026">
            <v>466.1</v>
          </cell>
        </row>
        <row r="1027">
          <cell r="AJ1027">
            <v>466.1</v>
          </cell>
        </row>
        <row r="1028">
          <cell r="AJ1028">
            <v>466.1</v>
          </cell>
        </row>
        <row r="1029">
          <cell r="AJ1029">
            <v>466.1</v>
          </cell>
        </row>
        <row r="1030">
          <cell r="AJ1030">
            <v>466.1</v>
          </cell>
        </row>
        <row r="1031">
          <cell r="AJ1031">
            <v>466.1</v>
          </cell>
        </row>
        <row r="1032">
          <cell r="AJ1032">
            <v>466.1</v>
          </cell>
        </row>
        <row r="1033">
          <cell r="AJ1033">
            <v>466.1</v>
          </cell>
        </row>
        <row r="1034">
          <cell r="AJ1034">
            <v>466.1</v>
          </cell>
        </row>
        <row r="1035">
          <cell r="AJ1035">
            <v>466.1</v>
          </cell>
        </row>
        <row r="1036">
          <cell r="AJ1036">
            <v>466.1</v>
          </cell>
        </row>
        <row r="1037">
          <cell r="AJ1037">
            <v>466.1</v>
          </cell>
        </row>
        <row r="1038">
          <cell r="AJ1038">
            <v>466.1</v>
          </cell>
        </row>
        <row r="1039">
          <cell r="AJ1039">
            <v>466.1</v>
          </cell>
        </row>
        <row r="1040">
          <cell r="AJ1040">
            <v>466.1</v>
          </cell>
        </row>
        <row r="1041">
          <cell r="AJ1041">
            <v>466.1</v>
          </cell>
        </row>
        <row r="1042">
          <cell r="AJ1042">
            <v>466.1</v>
          </cell>
        </row>
        <row r="1043">
          <cell r="AJ1043">
            <v>466.1</v>
          </cell>
        </row>
        <row r="1044">
          <cell r="AJ1044">
            <v>466.1</v>
          </cell>
        </row>
        <row r="1045">
          <cell r="AJ1045">
            <v>466.1</v>
          </cell>
        </row>
        <row r="1046">
          <cell r="AJ1046">
            <v>466.1</v>
          </cell>
        </row>
        <row r="1047">
          <cell r="AJ1047">
            <v>466.1</v>
          </cell>
        </row>
        <row r="1048">
          <cell r="AJ1048">
            <v>466.1</v>
          </cell>
        </row>
        <row r="1049">
          <cell r="AJ1049">
            <v>466.1</v>
          </cell>
        </row>
        <row r="1050">
          <cell r="AJ1050">
            <v>466.1</v>
          </cell>
        </row>
        <row r="1051">
          <cell r="AJ1051">
            <v>466.1</v>
          </cell>
        </row>
        <row r="1052">
          <cell r="AJ1052">
            <v>466.1</v>
          </cell>
        </row>
        <row r="1053">
          <cell r="AJ1053">
            <v>466.1</v>
          </cell>
        </row>
        <row r="1054">
          <cell r="AJ1054">
            <v>466.1</v>
          </cell>
        </row>
        <row r="1055">
          <cell r="AJ1055">
            <v>466.1</v>
          </cell>
        </row>
        <row r="1056">
          <cell r="AJ1056">
            <v>466.1</v>
          </cell>
        </row>
        <row r="1057">
          <cell r="AJ1057">
            <v>466.1</v>
          </cell>
        </row>
        <row r="1058">
          <cell r="AJ1058">
            <v>466.1</v>
          </cell>
        </row>
        <row r="1059">
          <cell r="AJ1059">
            <v>466.1</v>
          </cell>
        </row>
        <row r="1060">
          <cell r="AJ1060">
            <v>466.1</v>
          </cell>
        </row>
        <row r="1061">
          <cell r="AJ1061">
            <v>466.1</v>
          </cell>
        </row>
        <row r="1062">
          <cell r="AJ1062">
            <v>466.1</v>
          </cell>
        </row>
        <row r="1063">
          <cell r="AJ1063">
            <v>466.1</v>
          </cell>
        </row>
        <row r="1064">
          <cell r="AJ1064">
            <v>466.1</v>
          </cell>
        </row>
        <row r="1065">
          <cell r="AJ1065">
            <v>466.1</v>
          </cell>
        </row>
        <row r="1066">
          <cell r="AJ1066">
            <v>466.1</v>
          </cell>
        </row>
        <row r="1067">
          <cell r="AJ1067">
            <v>466.1</v>
          </cell>
        </row>
        <row r="1068">
          <cell r="AJ1068">
            <v>466.1</v>
          </cell>
        </row>
        <row r="1069">
          <cell r="AJ1069">
            <v>466.1</v>
          </cell>
        </row>
        <row r="1070">
          <cell r="AJ1070">
            <v>466.1</v>
          </cell>
        </row>
        <row r="1071">
          <cell r="AJ1071">
            <v>466.1</v>
          </cell>
        </row>
        <row r="1072">
          <cell r="AJ1072">
            <v>466.1</v>
          </cell>
        </row>
        <row r="1073">
          <cell r="AJ1073">
            <v>466.1</v>
          </cell>
        </row>
        <row r="1074">
          <cell r="AJ1074">
            <v>466.1</v>
          </cell>
        </row>
        <row r="1075">
          <cell r="AJ1075">
            <v>466.1</v>
          </cell>
        </row>
        <row r="1076">
          <cell r="AJ1076">
            <v>466.1</v>
          </cell>
        </row>
        <row r="1077">
          <cell r="AJ1077">
            <v>466.1</v>
          </cell>
        </row>
        <row r="1078">
          <cell r="AJ1078">
            <v>466.1</v>
          </cell>
        </row>
        <row r="1079">
          <cell r="AJ1079">
            <v>466.1</v>
          </cell>
        </row>
        <row r="1080">
          <cell r="AJ1080">
            <v>466.1</v>
          </cell>
        </row>
        <row r="1081">
          <cell r="AJ1081">
            <v>466.1</v>
          </cell>
        </row>
        <row r="1082">
          <cell r="AJ1082">
            <v>466.1</v>
          </cell>
        </row>
        <row r="1083">
          <cell r="AJ1083">
            <v>466.1</v>
          </cell>
        </row>
        <row r="1084">
          <cell r="AJ1084">
            <v>466.1</v>
          </cell>
        </row>
        <row r="1085">
          <cell r="AJ1085">
            <v>466.1</v>
          </cell>
        </row>
        <row r="1086">
          <cell r="AJ1086">
            <v>466.1</v>
          </cell>
        </row>
        <row r="1087">
          <cell r="AJ1087">
            <v>466.1</v>
          </cell>
        </row>
        <row r="1088">
          <cell r="AJ1088">
            <v>466.1</v>
          </cell>
        </row>
        <row r="1089">
          <cell r="AJ1089">
            <v>466.1</v>
          </cell>
        </row>
        <row r="1090">
          <cell r="AJ1090">
            <v>466.1</v>
          </cell>
        </row>
        <row r="1091">
          <cell r="AJ1091">
            <v>466.1</v>
          </cell>
        </row>
        <row r="1092">
          <cell r="AJ1092">
            <v>466.1</v>
          </cell>
        </row>
        <row r="1093">
          <cell r="AJ1093">
            <v>466.1</v>
          </cell>
        </row>
        <row r="1094">
          <cell r="AJ1094">
            <v>466.1</v>
          </cell>
        </row>
        <row r="1095">
          <cell r="AJ1095">
            <v>466.1</v>
          </cell>
        </row>
        <row r="1096">
          <cell r="AJ1096">
            <v>466.1</v>
          </cell>
        </row>
        <row r="1097">
          <cell r="AJ1097">
            <v>466.1</v>
          </cell>
        </row>
        <row r="1098">
          <cell r="AJ1098">
            <v>466.1</v>
          </cell>
        </row>
        <row r="1099">
          <cell r="AJ1099">
            <v>466.1</v>
          </cell>
        </row>
        <row r="1100">
          <cell r="AJ1100">
            <v>466.1</v>
          </cell>
        </row>
        <row r="1101">
          <cell r="AJ1101">
            <v>466.1</v>
          </cell>
        </row>
        <row r="1102">
          <cell r="AJ1102">
            <v>466.1</v>
          </cell>
        </row>
        <row r="1103">
          <cell r="AJ1103">
            <v>466.1</v>
          </cell>
        </row>
        <row r="1104">
          <cell r="AJ1104">
            <v>466.1</v>
          </cell>
        </row>
        <row r="1105">
          <cell r="AJ1105">
            <v>466.1</v>
          </cell>
        </row>
        <row r="1106">
          <cell r="AJ1106">
            <v>466.1</v>
          </cell>
        </row>
        <row r="1107">
          <cell r="AJ1107">
            <v>466.1</v>
          </cell>
        </row>
        <row r="1108">
          <cell r="AJ1108">
            <v>466.1</v>
          </cell>
        </row>
        <row r="1109">
          <cell r="AJ1109">
            <v>466.1</v>
          </cell>
        </row>
        <row r="1110">
          <cell r="AJ1110">
            <v>466.1</v>
          </cell>
        </row>
        <row r="1111">
          <cell r="AJ1111">
            <v>466.1</v>
          </cell>
        </row>
        <row r="1112">
          <cell r="AJ1112">
            <v>466.1</v>
          </cell>
        </row>
        <row r="1113">
          <cell r="AJ1113">
            <v>466.1</v>
          </cell>
        </row>
        <row r="1114">
          <cell r="AJ1114">
            <v>466.1</v>
          </cell>
        </row>
        <row r="1115">
          <cell r="AJ1115">
            <v>466.1</v>
          </cell>
        </row>
        <row r="1116">
          <cell r="AJ1116">
            <v>466.1</v>
          </cell>
        </row>
        <row r="1117">
          <cell r="AJ1117">
            <v>466.1</v>
          </cell>
        </row>
        <row r="1118">
          <cell r="AJ1118">
            <v>466.1</v>
          </cell>
        </row>
        <row r="1119">
          <cell r="AJ1119">
            <v>466.1</v>
          </cell>
        </row>
        <row r="1120">
          <cell r="AJ1120">
            <v>466.1</v>
          </cell>
        </row>
        <row r="1121">
          <cell r="AJ1121">
            <v>466.1</v>
          </cell>
        </row>
        <row r="1122">
          <cell r="AJ1122">
            <v>466.1</v>
          </cell>
        </row>
        <row r="1123">
          <cell r="AJ1123">
            <v>466.1</v>
          </cell>
        </row>
        <row r="1124">
          <cell r="AJ1124">
            <v>466.1</v>
          </cell>
        </row>
        <row r="1125">
          <cell r="AJ1125">
            <v>466.1</v>
          </cell>
        </row>
        <row r="1126">
          <cell r="AJ1126">
            <v>466.1</v>
          </cell>
        </row>
        <row r="1127">
          <cell r="AJ1127">
            <v>466.1</v>
          </cell>
        </row>
        <row r="1128">
          <cell r="AJ1128">
            <v>466.1</v>
          </cell>
        </row>
        <row r="1129">
          <cell r="AJ1129">
            <v>466.1</v>
          </cell>
        </row>
        <row r="1130">
          <cell r="AJ1130">
            <v>466.1</v>
          </cell>
        </row>
        <row r="1131">
          <cell r="AJ1131">
            <v>466.1</v>
          </cell>
        </row>
        <row r="1132">
          <cell r="AJ1132">
            <v>466.1</v>
          </cell>
        </row>
        <row r="1133">
          <cell r="AJ1133">
            <v>466.1</v>
          </cell>
        </row>
        <row r="1134">
          <cell r="AJ1134">
            <v>466.1</v>
          </cell>
        </row>
        <row r="1135">
          <cell r="AJ1135">
            <v>466.1</v>
          </cell>
        </row>
        <row r="1136">
          <cell r="AJ1136">
            <v>466.1</v>
          </cell>
        </row>
        <row r="1137">
          <cell r="AJ1137">
            <v>466.1</v>
          </cell>
        </row>
        <row r="1138">
          <cell r="AJ1138">
            <v>466.1</v>
          </cell>
        </row>
        <row r="1139">
          <cell r="AJ1139">
            <v>466.1</v>
          </cell>
        </row>
        <row r="1140">
          <cell r="AJ1140">
            <v>466.1</v>
          </cell>
        </row>
        <row r="1141">
          <cell r="AJ1141">
            <v>466.1</v>
          </cell>
        </row>
        <row r="1142">
          <cell r="AJ1142">
            <v>466.1</v>
          </cell>
        </row>
        <row r="1143">
          <cell r="AJ1143">
            <v>466.1</v>
          </cell>
        </row>
        <row r="1144">
          <cell r="AJ1144">
            <v>466.1</v>
          </cell>
        </row>
        <row r="1145">
          <cell r="AJ1145">
            <v>466.1</v>
          </cell>
        </row>
        <row r="1146">
          <cell r="AJ1146">
            <v>466.1</v>
          </cell>
        </row>
        <row r="1147">
          <cell r="AJ1147">
            <v>466.1</v>
          </cell>
        </row>
        <row r="1148">
          <cell r="AJ1148">
            <v>466.1</v>
          </cell>
        </row>
        <row r="1149">
          <cell r="AJ1149">
            <v>466.1</v>
          </cell>
        </row>
        <row r="1150">
          <cell r="AJ1150">
            <v>466.1</v>
          </cell>
        </row>
        <row r="1151">
          <cell r="AJ1151">
            <v>466.1</v>
          </cell>
        </row>
        <row r="1152">
          <cell r="AJ1152">
            <v>466.1</v>
          </cell>
        </row>
        <row r="1153">
          <cell r="AJ1153">
            <v>466.1</v>
          </cell>
        </row>
        <row r="1154">
          <cell r="AJ1154">
            <v>466.1</v>
          </cell>
        </row>
        <row r="1155">
          <cell r="AJ1155">
            <v>466.1</v>
          </cell>
        </row>
        <row r="1156">
          <cell r="AJ1156">
            <v>466.1</v>
          </cell>
        </row>
        <row r="1157">
          <cell r="AJ1157">
            <v>466.1</v>
          </cell>
        </row>
        <row r="1158">
          <cell r="AJ1158">
            <v>466.1</v>
          </cell>
        </row>
        <row r="1159">
          <cell r="AJ1159">
            <v>466.1</v>
          </cell>
        </row>
        <row r="1160">
          <cell r="AJ1160">
            <v>466.1</v>
          </cell>
        </row>
        <row r="1161">
          <cell r="AJ1161">
            <v>466.1</v>
          </cell>
        </row>
        <row r="1162">
          <cell r="AJ1162">
            <v>466.1</v>
          </cell>
        </row>
        <row r="1163">
          <cell r="AJ1163">
            <v>466.1</v>
          </cell>
        </row>
        <row r="1164">
          <cell r="AJ1164">
            <v>466.1</v>
          </cell>
        </row>
        <row r="1165">
          <cell r="AJ1165">
            <v>466.1</v>
          </cell>
        </row>
        <row r="1166">
          <cell r="AJ1166">
            <v>466.1</v>
          </cell>
        </row>
        <row r="1167">
          <cell r="AJ1167">
            <v>466.1</v>
          </cell>
        </row>
        <row r="1168">
          <cell r="AJ1168">
            <v>466.1</v>
          </cell>
        </row>
        <row r="1169">
          <cell r="AJ1169">
            <v>466.1</v>
          </cell>
        </row>
        <row r="1170">
          <cell r="AJ1170">
            <v>466.1</v>
          </cell>
        </row>
        <row r="1171">
          <cell r="AJ1171">
            <v>466.1</v>
          </cell>
        </row>
        <row r="1172">
          <cell r="AJ1172">
            <v>466.1</v>
          </cell>
        </row>
        <row r="1173">
          <cell r="AJ1173">
            <v>466.1</v>
          </cell>
        </row>
        <row r="1174">
          <cell r="AJ1174">
            <v>466.1</v>
          </cell>
        </row>
        <row r="1175">
          <cell r="AJ1175">
            <v>466.1</v>
          </cell>
        </row>
        <row r="1176">
          <cell r="AJ1176">
            <v>466.1</v>
          </cell>
        </row>
        <row r="1177">
          <cell r="AJ1177">
            <v>466.1</v>
          </cell>
        </row>
        <row r="1178">
          <cell r="AJ1178">
            <v>466.1</v>
          </cell>
        </row>
        <row r="1179">
          <cell r="AJ1179">
            <v>466.1</v>
          </cell>
        </row>
        <row r="1180">
          <cell r="AJ1180">
            <v>466.1</v>
          </cell>
        </row>
        <row r="1181">
          <cell r="AJ1181">
            <v>466.1</v>
          </cell>
        </row>
        <row r="1182">
          <cell r="AJ1182">
            <v>466.1</v>
          </cell>
        </row>
        <row r="1183">
          <cell r="AJ1183">
            <v>466.1</v>
          </cell>
        </row>
        <row r="1184">
          <cell r="AJ1184">
            <v>466.1</v>
          </cell>
        </row>
        <row r="1185">
          <cell r="AJ1185">
            <v>466.1</v>
          </cell>
        </row>
        <row r="1186">
          <cell r="AJ1186">
            <v>466.1</v>
          </cell>
        </row>
        <row r="1187">
          <cell r="AJ1187">
            <v>466.1</v>
          </cell>
        </row>
        <row r="1188">
          <cell r="AJ1188">
            <v>466.1</v>
          </cell>
        </row>
        <row r="1189">
          <cell r="AJ1189">
            <v>466.1</v>
          </cell>
        </row>
        <row r="1190">
          <cell r="AJ1190">
            <v>466.1</v>
          </cell>
        </row>
        <row r="1191">
          <cell r="AJ1191">
            <v>466.1</v>
          </cell>
        </row>
        <row r="1192">
          <cell r="AJ1192">
            <v>466.1</v>
          </cell>
        </row>
        <row r="1193">
          <cell r="AJ1193">
            <v>466.1</v>
          </cell>
        </row>
        <row r="1194">
          <cell r="AJ1194">
            <v>466.1</v>
          </cell>
        </row>
        <row r="1195">
          <cell r="AJ1195">
            <v>466.1</v>
          </cell>
        </row>
        <row r="1196">
          <cell r="AJ1196">
            <v>466.1</v>
          </cell>
        </row>
        <row r="1197">
          <cell r="AJ1197">
            <v>466.1</v>
          </cell>
        </row>
        <row r="1198">
          <cell r="AJ1198">
            <v>466.1</v>
          </cell>
        </row>
        <row r="1199">
          <cell r="AJ1199">
            <v>466.1</v>
          </cell>
        </row>
        <row r="1200">
          <cell r="AJ1200">
            <v>466.1</v>
          </cell>
        </row>
        <row r="1201">
          <cell r="AJ1201">
            <v>466.1</v>
          </cell>
        </row>
        <row r="1202">
          <cell r="AJ1202">
            <v>466.1</v>
          </cell>
        </row>
        <row r="1203">
          <cell r="AJ1203">
            <v>466.1</v>
          </cell>
        </row>
        <row r="1204">
          <cell r="AJ1204">
            <v>466.1</v>
          </cell>
        </row>
        <row r="1205">
          <cell r="AJ1205">
            <v>466.1</v>
          </cell>
        </row>
        <row r="1206">
          <cell r="AJ1206">
            <v>466.1</v>
          </cell>
        </row>
        <row r="1207">
          <cell r="AJ1207">
            <v>466.1</v>
          </cell>
        </row>
        <row r="1208">
          <cell r="AJ1208">
            <v>466.1</v>
          </cell>
        </row>
        <row r="1209">
          <cell r="AJ1209">
            <v>466.1</v>
          </cell>
        </row>
        <row r="1210">
          <cell r="AJ1210">
            <v>466.1</v>
          </cell>
        </row>
        <row r="1211">
          <cell r="AJ1211">
            <v>466.1</v>
          </cell>
        </row>
        <row r="1212">
          <cell r="AJ1212">
            <v>466.1</v>
          </cell>
        </row>
        <row r="1213">
          <cell r="AJ1213">
            <v>466.1</v>
          </cell>
        </row>
        <row r="1214">
          <cell r="AJ1214">
            <v>466.1</v>
          </cell>
        </row>
        <row r="1215">
          <cell r="AJ1215">
            <v>466.1</v>
          </cell>
        </row>
        <row r="1216">
          <cell r="AJ1216">
            <v>466.1</v>
          </cell>
        </row>
        <row r="1217">
          <cell r="AJ1217">
            <v>466.1</v>
          </cell>
        </row>
        <row r="1218">
          <cell r="AJ1218">
            <v>466.1</v>
          </cell>
        </row>
        <row r="1219">
          <cell r="AJ1219">
            <v>466.1</v>
          </cell>
        </row>
        <row r="1220">
          <cell r="AJ1220">
            <v>466.1</v>
          </cell>
        </row>
        <row r="1221">
          <cell r="AJ1221">
            <v>466.1</v>
          </cell>
        </row>
        <row r="1222">
          <cell r="AJ1222">
            <v>466.1</v>
          </cell>
        </row>
        <row r="1223">
          <cell r="AJ1223">
            <v>466.1</v>
          </cell>
        </row>
        <row r="1224">
          <cell r="AJ1224">
            <v>466.1</v>
          </cell>
        </row>
        <row r="1225">
          <cell r="AJ1225">
            <v>466.1</v>
          </cell>
        </row>
        <row r="1226">
          <cell r="AJ1226">
            <v>466.1</v>
          </cell>
        </row>
        <row r="1227">
          <cell r="AJ1227">
            <v>466.1</v>
          </cell>
        </row>
        <row r="1228">
          <cell r="AJ1228">
            <v>466.1</v>
          </cell>
        </row>
        <row r="1229">
          <cell r="AJ1229">
            <v>466.1</v>
          </cell>
        </row>
        <row r="1230">
          <cell r="AJ1230">
            <v>466.1</v>
          </cell>
        </row>
        <row r="1231">
          <cell r="AJ1231">
            <v>466.1</v>
          </cell>
        </row>
        <row r="1232">
          <cell r="AJ1232">
            <v>466.1</v>
          </cell>
        </row>
        <row r="1233">
          <cell r="AJ1233">
            <v>466.1</v>
          </cell>
        </row>
        <row r="1234">
          <cell r="AJ1234">
            <v>466.1</v>
          </cell>
        </row>
        <row r="1235">
          <cell r="AJ1235">
            <v>466.1</v>
          </cell>
        </row>
        <row r="1236">
          <cell r="AJ1236">
            <v>466.1</v>
          </cell>
        </row>
        <row r="1237">
          <cell r="AJ1237">
            <v>466.1</v>
          </cell>
        </row>
        <row r="1238">
          <cell r="AJ1238">
            <v>466.1</v>
          </cell>
        </row>
        <row r="1239">
          <cell r="AJ1239">
            <v>466.1</v>
          </cell>
        </row>
        <row r="1240">
          <cell r="AJ1240">
            <v>466.1</v>
          </cell>
        </row>
        <row r="1241">
          <cell r="AJ1241">
            <v>466.1</v>
          </cell>
        </row>
        <row r="1242">
          <cell r="AJ1242">
            <v>466.1</v>
          </cell>
        </row>
        <row r="1243">
          <cell r="AJ1243">
            <v>466.1</v>
          </cell>
        </row>
        <row r="1244">
          <cell r="AJ1244">
            <v>466.1</v>
          </cell>
        </row>
        <row r="1245">
          <cell r="AJ1245">
            <v>466.1</v>
          </cell>
        </row>
        <row r="1246">
          <cell r="AJ1246">
            <v>466.1</v>
          </cell>
        </row>
        <row r="1247">
          <cell r="AJ1247">
            <v>466.1</v>
          </cell>
        </row>
        <row r="1248">
          <cell r="AJ1248">
            <v>466.1</v>
          </cell>
        </row>
        <row r="1249">
          <cell r="AJ1249">
            <v>466.1</v>
          </cell>
        </row>
        <row r="1250">
          <cell r="AJ1250">
            <v>466.1</v>
          </cell>
        </row>
        <row r="1251">
          <cell r="AJ1251">
            <v>466.1</v>
          </cell>
        </row>
        <row r="1252">
          <cell r="AJ1252">
            <v>466.1</v>
          </cell>
        </row>
        <row r="1253">
          <cell r="AJ1253">
            <v>466.1</v>
          </cell>
        </row>
        <row r="1254">
          <cell r="AJ1254">
            <v>466.1</v>
          </cell>
        </row>
        <row r="1255">
          <cell r="AJ1255">
            <v>466.1</v>
          </cell>
        </row>
        <row r="1256">
          <cell r="AJ1256">
            <v>466.1</v>
          </cell>
        </row>
        <row r="1257">
          <cell r="AJ1257">
            <v>466.1</v>
          </cell>
        </row>
        <row r="1258">
          <cell r="AJ1258">
            <v>466.1</v>
          </cell>
        </row>
        <row r="1259">
          <cell r="AJ1259">
            <v>466.1</v>
          </cell>
        </row>
        <row r="1260">
          <cell r="AJ1260">
            <v>466.1</v>
          </cell>
        </row>
        <row r="1261">
          <cell r="AJ1261">
            <v>466.1</v>
          </cell>
        </row>
        <row r="1262">
          <cell r="AJ1262">
            <v>466.1</v>
          </cell>
        </row>
        <row r="1263">
          <cell r="AJ1263">
            <v>466.1</v>
          </cell>
        </row>
        <row r="1264">
          <cell r="AJ1264">
            <v>466.1</v>
          </cell>
        </row>
        <row r="1265">
          <cell r="AJ1265">
            <v>466.1</v>
          </cell>
        </row>
        <row r="1266">
          <cell r="AJ1266">
            <v>466.1</v>
          </cell>
        </row>
        <row r="1267">
          <cell r="AJ1267">
            <v>466.1</v>
          </cell>
        </row>
        <row r="1268">
          <cell r="AJ1268">
            <v>466.1</v>
          </cell>
        </row>
        <row r="1269">
          <cell r="AJ1269">
            <v>466.1</v>
          </cell>
        </row>
        <row r="1270">
          <cell r="AJ1270">
            <v>466.1</v>
          </cell>
        </row>
        <row r="1271">
          <cell r="AJ1271">
            <v>466.1</v>
          </cell>
        </row>
        <row r="1272">
          <cell r="AJ1272">
            <v>466.1</v>
          </cell>
        </row>
        <row r="1273">
          <cell r="AJ1273">
            <v>466.1</v>
          </cell>
        </row>
        <row r="1274">
          <cell r="AJ1274">
            <v>466.1</v>
          </cell>
        </row>
        <row r="1275">
          <cell r="AJ1275">
            <v>466.1</v>
          </cell>
        </row>
        <row r="1276">
          <cell r="AJ1276">
            <v>466.1</v>
          </cell>
        </row>
        <row r="1277">
          <cell r="AJ1277">
            <v>466.1</v>
          </cell>
        </row>
        <row r="1278">
          <cell r="AJ1278">
            <v>466.1</v>
          </cell>
        </row>
        <row r="1279">
          <cell r="AJ1279">
            <v>466.1</v>
          </cell>
        </row>
        <row r="1280">
          <cell r="AJ1280">
            <v>466.1</v>
          </cell>
        </row>
        <row r="1281">
          <cell r="AJ1281">
            <v>466.1</v>
          </cell>
        </row>
        <row r="1282">
          <cell r="AJ1282">
            <v>466.1</v>
          </cell>
        </row>
        <row r="1283">
          <cell r="AJ1283">
            <v>466.1</v>
          </cell>
        </row>
        <row r="1284">
          <cell r="AJ1284">
            <v>466.1</v>
          </cell>
        </row>
        <row r="1285">
          <cell r="AJ1285">
            <v>466.1</v>
          </cell>
        </row>
        <row r="1286">
          <cell r="AJ1286">
            <v>466.1</v>
          </cell>
        </row>
        <row r="1287">
          <cell r="AJ1287">
            <v>466.1</v>
          </cell>
        </row>
        <row r="1288">
          <cell r="AJ1288">
            <v>466.1</v>
          </cell>
        </row>
        <row r="1289">
          <cell r="AJ1289">
            <v>466.1</v>
          </cell>
        </row>
        <row r="1290">
          <cell r="AJ1290">
            <v>466.1</v>
          </cell>
        </row>
        <row r="1291">
          <cell r="AJ1291">
            <v>466.1</v>
          </cell>
        </row>
        <row r="1292">
          <cell r="AJ1292">
            <v>466.1</v>
          </cell>
        </row>
        <row r="1293">
          <cell r="AJ1293">
            <v>466.1</v>
          </cell>
        </row>
        <row r="1294">
          <cell r="AJ1294">
            <v>466.1</v>
          </cell>
        </row>
        <row r="1295">
          <cell r="AJ1295">
            <v>466.1</v>
          </cell>
        </row>
        <row r="1296">
          <cell r="AJ1296">
            <v>466.1</v>
          </cell>
        </row>
        <row r="1297">
          <cell r="AJ1297">
            <v>466.1</v>
          </cell>
        </row>
        <row r="1298">
          <cell r="AJ1298">
            <v>466.1</v>
          </cell>
        </row>
        <row r="1299">
          <cell r="AJ1299">
            <v>466.1</v>
          </cell>
        </row>
        <row r="1300">
          <cell r="AJ1300">
            <v>466.1</v>
          </cell>
        </row>
        <row r="1301">
          <cell r="AJ1301">
            <v>466.1</v>
          </cell>
        </row>
        <row r="1302">
          <cell r="AJ1302">
            <v>466.1</v>
          </cell>
        </row>
        <row r="1303">
          <cell r="AJ1303">
            <v>466.1</v>
          </cell>
        </row>
        <row r="1304">
          <cell r="AJ1304">
            <v>466.1</v>
          </cell>
        </row>
        <row r="1305">
          <cell r="AJ1305">
            <v>466.1</v>
          </cell>
        </row>
        <row r="1306">
          <cell r="AJ1306">
            <v>466.1</v>
          </cell>
        </row>
        <row r="1307">
          <cell r="AJ1307">
            <v>466.1</v>
          </cell>
        </row>
        <row r="1308">
          <cell r="AJ1308">
            <v>466.1</v>
          </cell>
        </row>
        <row r="1309">
          <cell r="AJ1309">
            <v>466.1</v>
          </cell>
        </row>
        <row r="1310">
          <cell r="AJ1310">
            <v>466.1</v>
          </cell>
        </row>
        <row r="1311">
          <cell r="AJ1311">
            <v>466.1</v>
          </cell>
        </row>
        <row r="1312">
          <cell r="AJ1312">
            <v>466.1</v>
          </cell>
        </row>
        <row r="1313">
          <cell r="AJ1313">
            <v>466.1</v>
          </cell>
        </row>
        <row r="1314">
          <cell r="AJ1314">
            <v>466.1</v>
          </cell>
        </row>
        <row r="1315">
          <cell r="AJ1315">
            <v>466.1</v>
          </cell>
        </row>
        <row r="1316">
          <cell r="AJ1316">
            <v>466.1</v>
          </cell>
        </row>
        <row r="1317">
          <cell r="AJ1317">
            <v>466.1</v>
          </cell>
        </row>
        <row r="1318">
          <cell r="AJ1318">
            <v>466.1</v>
          </cell>
        </row>
        <row r="1319">
          <cell r="AJ1319">
            <v>466.1</v>
          </cell>
        </row>
        <row r="1320">
          <cell r="AJ1320">
            <v>466.1</v>
          </cell>
        </row>
        <row r="1321">
          <cell r="AJ1321">
            <v>466.1</v>
          </cell>
        </row>
        <row r="1322">
          <cell r="AJ1322">
            <v>466.1</v>
          </cell>
        </row>
        <row r="1323">
          <cell r="AJ1323">
            <v>466.1</v>
          </cell>
        </row>
        <row r="1324">
          <cell r="AJ1324">
            <v>466.1</v>
          </cell>
        </row>
        <row r="1325">
          <cell r="AJ1325">
            <v>466.1</v>
          </cell>
        </row>
        <row r="1326">
          <cell r="AJ1326">
            <v>466.1</v>
          </cell>
        </row>
        <row r="1327">
          <cell r="AJ1327">
            <v>466.1</v>
          </cell>
        </row>
        <row r="1328">
          <cell r="AJ1328">
            <v>466.1</v>
          </cell>
        </row>
        <row r="1329">
          <cell r="AJ1329">
            <v>466.1</v>
          </cell>
        </row>
        <row r="1330">
          <cell r="AJ1330">
            <v>466.1</v>
          </cell>
        </row>
        <row r="1331">
          <cell r="AJ1331">
            <v>466.1</v>
          </cell>
        </row>
        <row r="1332">
          <cell r="AJ1332">
            <v>466.1</v>
          </cell>
        </row>
        <row r="1333">
          <cell r="AJ1333">
            <v>466.1</v>
          </cell>
        </row>
        <row r="1334">
          <cell r="AJ1334">
            <v>466.1</v>
          </cell>
        </row>
        <row r="1335">
          <cell r="AJ1335">
            <v>466.1</v>
          </cell>
        </row>
        <row r="1336">
          <cell r="AJ1336">
            <v>466.1</v>
          </cell>
        </row>
        <row r="1337">
          <cell r="AJ1337">
            <v>466.1</v>
          </cell>
        </row>
        <row r="1338">
          <cell r="AJ1338">
            <v>466.1</v>
          </cell>
        </row>
        <row r="1339">
          <cell r="AJ1339">
            <v>466.1</v>
          </cell>
        </row>
        <row r="1340">
          <cell r="AJ1340">
            <v>466.1</v>
          </cell>
        </row>
        <row r="1341">
          <cell r="AJ1341">
            <v>466.1</v>
          </cell>
        </row>
        <row r="1342">
          <cell r="AJ1342">
            <v>466.1</v>
          </cell>
        </row>
        <row r="1343">
          <cell r="AJ1343">
            <v>466.1</v>
          </cell>
        </row>
        <row r="1344">
          <cell r="AJ1344">
            <v>466.1</v>
          </cell>
        </row>
        <row r="1345">
          <cell r="AJ1345">
            <v>466.1</v>
          </cell>
        </row>
        <row r="1346">
          <cell r="AJ1346">
            <v>466.1</v>
          </cell>
        </row>
        <row r="1347">
          <cell r="AJ1347">
            <v>466.1</v>
          </cell>
        </row>
        <row r="1348">
          <cell r="AJ1348">
            <v>466.1</v>
          </cell>
        </row>
        <row r="1349">
          <cell r="AJ1349">
            <v>466.1</v>
          </cell>
        </row>
        <row r="1350">
          <cell r="AJ1350">
            <v>466.1</v>
          </cell>
        </row>
        <row r="1351">
          <cell r="AJ1351">
            <v>466.1</v>
          </cell>
        </row>
        <row r="1352">
          <cell r="AJ1352">
            <v>466.1</v>
          </cell>
        </row>
        <row r="1353">
          <cell r="AJ1353">
            <v>466.1</v>
          </cell>
        </row>
        <row r="1354">
          <cell r="AJ1354">
            <v>466.1</v>
          </cell>
        </row>
        <row r="1355">
          <cell r="AJ1355">
            <v>466.1</v>
          </cell>
        </row>
        <row r="1356">
          <cell r="AJ1356">
            <v>466.1</v>
          </cell>
        </row>
        <row r="1357">
          <cell r="AJ1357">
            <v>466.1</v>
          </cell>
        </row>
        <row r="1358">
          <cell r="AJ1358">
            <v>466.1</v>
          </cell>
        </row>
        <row r="1359">
          <cell r="AJ1359">
            <v>466.1</v>
          </cell>
        </row>
        <row r="1360">
          <cell r="AJ1360">
            <v>466.1</v>
          </cell>
        </row>
        <row r="1361">
          <cell r="AJ1361">
            <v>466.1</v>
          </cell>
        </row>
        <row r="1362">
          <cell r="AJ1362">
            <v>466.1</v>
          </cell>
        </row>
        <row r="1363">
          <cell r="AJ1363">
            <v>466.1</v>
          </cell>
        </row>
        <row r="1364">
          <cell r="AJ1364">
            <v>466.1</v>
          </cell>
        </row>
        <row r="1365">
          <cell r="AJ1365">
            <v>466.1</v>
          </cell>
        </row>
        <row r="1366">
          <cell r="AJ1366">
            <v>466.1</v>
          </cell>
        </row>
        <row r="1367">
          <cell r="AJ1367">
            <v>466.1</v>
          </cell>
        </row>
        <row r="1368">
          <cell r="AJ1368">
            <v>466.1</v>
          </cell>
        </row>
        <row r="1369">
          <cell r="AJ1369">
            <v>466.1</v>
          </cell>
        </row>
        <row r="1370">
          <cell r="AJ1370">
            <v>466.1</v>
          </cell>
        </row>
        <row r="1371">
          <cell r="AJ1371">
            <v>466.1</v>
          </cell>
        </row>
        <row r="1372">
          <cell r="AJ1372">
            <v>466.1</v>
          </cell>
        </row>
        <row r="1373">
          <cell r="AJ1373">
            <v>466.1</v>
          </cell>
        </row>
        <row r="1374">
          <cell r="AJ1374">
            <v>466.1</v>
          </cell>
        </row>
        <row r="1375">
          <cell r="AJ1375">
            <v>466.1</v>
          </cell>
        </row>
        <row r="1376">
          <cell r="AJ1376">
            <v>466.1</v>
          </cell>
        </row>
        <row r="1377">
          <cell r="AJ1377">
            <v>466.1</v>
          </cell>
        </row>
        <row r="1378">
          <cell r="AJ1378">
            <v>466.1</v>
          </cell>
        </row>
        <row r="1379">
          <cell r="AJ1379">
            <v>466.1</v>
          </cell>
        </row>
        <row r="1380">
          <cell r="AJ1380">
            <v>466.1</v>
          </cell>
        </row>
        <row r="1381">
          <cell r="AJ1381">
            <v>466.1</v>
          </cell>
        </row>
        <row r="1382">
          <cell r="AJ1382">
            <v>466.1</v>
          </cell>
        </row>
        <row r="1383">
          <cell r="AJ1383">
            <v>466.1</v>
          </cell>
        </row>
        <row r="1384">
          <cell r="AJ1384">
            <v>466.1</v>
          </cell>
        </row>
        <row r="1385">
          <cell r="AJ1385">
            <v>466.1</v>
          </cell>
        </row>
        <row r="1386">
          <cell r="AJ1386">
            <v>466.1</v>
          </cell>
        </row>
        <row r="1387">
          <cell r="AJ1387">
            <v>466.1</v>
          </cell>
        </row>
        <row r="1388">
          <cell r="AJ1388">
            <v>466.1</v>
          </cell>
        </row>
        <row r="1389">
          <cell r="AJ1389">
            <v>466.1</v>
          </cell>
        </row>
        <row r="1390">
          <cell r="AJ1390">
            <v>466.1</v>
          </cell>
        </row>
        <row r="1391">
          <cell r="AJ1391">
            <v>466.1</v>
          </cell>
        </row>
        <row r="1392">
          <cell r="AJ1392">
            <v>466.1</v>
          </cell>
        </row>
        <row r="1393">
          <cell r="AJ1393">
            <v>466.1</v>
          </cell>
        </row>
        <row r="1394">
          <cell r="AJ1394">
            <v>466.1</v>
          </cell>
        </row>
        <row r="1395">
          <cell r="AJ1395">
            <v>466.1</v>
          </cell>
        </row>
        <row r="1396">
          <cell r="AJ1396">
            <v>466.1</v>
          </cell>
        </row>
        <row r="1397">
          <cell r="AJ1397">
            <v>466.1</v>
          </cell>
        </row>
        <row r="1398">
          <cell r="AJ1398">
            <v>466.1</v>
          </cell>
        </row>
        <row r="1399">
          <cell r="AJ1399">
            <v>466.1</v>
          </cell>
        </row>
        <row r="1400">
          <cell r="AJ1400">
            <v>466.1</v>
          </cell>
        </row>
        <row r="1401">
          <cell r="AJ1401">
            <v>466.1</v>
          </cell>
        </row>
        <row r="1402">
          <cell r="AJ1402">
            <v>466.1</v>
          </cell>
        </row>
        <row r="1403">
          <cell r="AJ1403">
            <v>466.1</v>
          </cell>
        </row>
        <row r="1404">
          <cell r="AJ1404">
            <v>466.1</v>
          </cell>
        </row>
        <row r="1405">
          <cell r="AJ1405">
            <v>466.1</v>
          </cell>
        </row>
        <row r="1406">
          <cell r="AJ1406">
            <v>466.1</v>
          </cell>
        </row>
        <row r="1407">
          <cell r="AJ1407">
            <v>466.1</v>
          </cell>
        </row>
        <row r="1408">
          <cell r="AJ1408">
            <v>466.1</v>
          </cell>
        </row>
        <row r="1409">
          <cell r="AJ1409">
            <v>466.1</v>
          </cell>
        </row>
        <row r="1410">
          <cell r="AJ1410">
            <v>466.1</v>
          </cell>
        </row>
        <row r="1411">
          <cell r="AJ1411">
            <v>466.1</v>
          </cell>
        </row>
        <row r="1412">
          <cell r="AJ1412">
            <v>466.1</v>
          </cell>
        </row>
        <row r="1413">
          <cell r="AJ1413">
            <v>466.1</v>
          </cell>
        </row>
        <row r="1414">
          <cell r="AJ1414">
            <v>466.1</v>
          </cell>
        </row>
        <row r="1415">
          <cell r="AJ1415">
            <v>466.1</v>
          </cell>
        </row>
        <row r="1416">
          <cell r="AJ1416">
            <v>466.1</v>
          </cell>
        </row>
        <row r="1417">
          <cell r="AJ1417">
            <v>466.1</v>
          </cell>
        </row>
        <row r="1418">
          <cell r="AJ1418">
            <v>466.1</v>
          </cell>
        </row>
        <row r="1419">
          <cell r="AJ1419">
            <v>466.1</v>
          </cell>
        </row>
        <row r="1420">
          <cell r="AJ1420">
            <v>466.1</v>
          </cell>
        </row>
        <row r="1421">
          <cell r="AJ1421">
            <v>466.1</v>
          </cell>
        </row>
        <row r="1422">
          <cell r="AJ1422">
            <v>466.1</v>
          </cell>
        </row>
        <row r="1423">
          <cell r="AJ1423">
            <v>466.1</v>
          </cell>
        </row>
        <row r="1424">
          <cell r="AJ1424">
            <v>466.1</v>
          </cell>
        </row>
        <row r="1425">
          <cell r="AJ1425">
            <v>466.1</v>
          </cell>
        </row>
        <row r="1426">
          <cell r="AJ1426">
            <v>466.1</v>
          </cell>
        </row>
        <row r="1427">
          <cell r="AJ1427">
            <v>466.1</v>
          </cell>
        </row>
        <row r="1428">
          <cell r="AJ1428">
            <v>466.1</v>
          </cell>
        </row>
        <row r="1429">
          <cell r="AJ1429">
            <v>466.1</v>
          </cell>
        </row>
        <row r="1430">
          <cell r="AJ1430">
            <v>466.1</v>
          </cell>
        </row>
        <row r="1431">
          <cell r="AJ1431">
            <v>466.1</v>
          </cell>
        </row>
        <row r="1432">
          <cell r="AJ1432">
            <v>466.1</v>
          </cell>
        </row>
        <row r="1433">
          <cell r="AJ1433">
            <v>466.1</v>
          </cell>
        </row>
        <row r="1434">
          <cell r="AJ1434">
            <v>466.1</v>
          </cell>
        </row>
        <row r="1435">
          <cell r="AJ1435">
            <v>466.1</v>
          </cell>
        </row>
        <row r="1436">
          <cell r="AJ1436">
            <v>466.1</v>
          </cell>
        </row>
        <row r="1437">
          <cell r="AJ1437">
            <v>466.1</v>
          </cell>
        </row>
        <row r="1438">
          <cell r="AJ1438">
            <v>466.1</v>
          </cell>
        </row>
        <row r="1439">
          <cell r="AJ1439">
            <v>466.1</v>
          </cell>
        </row>
        <row r="1440">
          <cell r="AJ1440">
            <v>466.1</v>
          </cell>
        </row>
        <row r="1441">
          <cell r="AJ1441">
            <v>466.1</v>
          </cell>
        </row>
        <row r="1442">
          <cell r="AJ1442">
            <v>466.1</v>
          </cell>
        </row>
        <row r="1443">
          <cell r="AJ1443">
            <v>466.1</v>
          </cell>
        </row>
        <row r="1444">
          <cell r="AJ1444">
            <v>466.1</v>
          </cell>
        </row>
        <row r="1445">
          <cell r="AJ1445">
            <v>466.1</v>
          </cell>
        </row>
        <row r="1446">
          <cell r="AJ1446">
            <v>466.1</v>
          </cell>
        </row>
        <row r="1447">
          <cell r="AJ1447">
            <v>466.1</v>
          </cell>
        </row>
        <row r="1448">
          <cell r="AJ1448">
            <v>466.1</v>
          </cell>
        </row>
        <row r="1449">
          <cell r="AJ1449">
            <v>466.1</v>
          </cell>
        </row>
        <row r="1450">
          <cell r="AJ1450">
            <v>466.1</v>
          </cell>
        </row>
        <row r="1451">
          <cell r="AJ1451">
            <v>466.1</v>
          </cell>
        </row>
        <row r="1452">
          <cell r="AJ1452">
            <v>466.1</v>
          </cell>
        </row>
        <row r="1453">
          <cell r="AJ1453">
            <v>466.1</v>
          </cell>
        </row>
        <row r="1454">
          <cell r="AJ1454">
            <v>466.1</v>
          </cell>
        </row>
        <row r="1455">
          <cell r="AJ1455">
            <v>466.1</v>
          </cell>
        </row>
        <row r="1456">
          <cell r="AJ1456">
            <v>466.1</v>
          </cell>
        </row>
        <row r="1457">
          <cell r="AJ1457">
            <v>466.1</v>
          </cell>
        </row>
        <row r="1458">
          <cell r="AJ1458">
            <v>466.1</v>
          </cell>
        </row>
        <row r="1459">
          <cell r="AJ1459">
            <v>466.1</v>
          </cell>
        </row>
        <row r="1460">
          <cell r="AJ1460">
            <v>466.1</v>
          </cell>
        </row>
        <row r="1461">
          <cell r="AJ1461">
            <v>466.1</v>
          </cell>
        </row>
        <row r="1462">
          <cell r="AJ1462">
            <v>466.1</v>
          </cell>
        </row>
        <row r="1463">
          <cell r="AJ1463">
            <v>466.1</v>
          </cell>
        </row>
        <row r="1464">
          <cell r="AJ1464">
            <v>466.1</v>
          </cell>
        </row>
        <row r="1465">
          <cell r="AJ1465">
            <v>466.1</v>
          </cell>
        </row>
        <row r="1466">
          <cell r="AJ1466">
            <v>466.1</v>
          </cell>
        </row>
        <row r="1467">
          <cell r="AJ1467">
            <v>466.1</v>
          </cell>
        </row>
        <row r="1468">
          <cell r="AJ1468">
            <v>466.1</v>
          </cell>
        </row>
        <row r="1469">
          <cell r="AJ1469">
            <v>466.1</v>
          </cell>
        </row>
        <row r="1470">
          <cell r="AJ1470">
            <v>466.1</v>
          </cell>
        </row>
        <row r="1471">
          <cell r="AJ1471">
            <v>466.1</v>
          </cell>
        </row>
        <row r="1472">
          <cell r="AJ1472">
            <v>466.1</v>
          </cell>
        </row>
        <row r="1473">
          <cell r="AJ1473">
            <v>466.1</v>
          </cell>
        </row>
        <row r="1474">
          <cell r="AJ1474">
            <v>466.1</v>
          </cell>
        </row>
        <row r="1475">
          <cell r="AJ1475">
            <v>466.1</v>
          </cell>
        </row>
        <row r="1476">
          <cell r="AJ1476">
            <v>466.1</v>
          </cell>
        </row>
        <row r="1477">
          <cell r="AJ1477">
            <v>466.1</v>
          </cell>
        </row>
        <row r="1478">
          <cell r="AJ1478">
            <v>466.1</v>
          </cell>
        </row>
        <row r="1479">
          <cell r="AJ1479">
            <v>466.1</v>
          </cell>
        </row>
        <row r="1480">
          <cell r="AJ1480">
            <v>466.1</v>
          </cell>
        </row>
        <row r="1481">
          <cell r="AJ1481">
            <v>466.1</v>
          </cell>
        </row>
        <row r="1482">
          <cell r="AJ1482">
            <v>466.1</v>
          </cell>
        </row>
        <row r="1483">
          <cell r="AJ1483">
            <v>466.1</v>
          </cell>
        </row>
        <row r="1484">
          <cell r="AJ1484">
            <v>466.1</v>
          </cell>
        </row>
        <row r="1485">
          <cell r="AJ1485">
            <v>466.1</v>
          </cell>
        </row>
        <row r="1486">
          <cell r="AJ1486">
            <v>466.1</v>
          </cell>
        </row>
        <row r="1487">
          <cell r="AJ1487">
            <v>466.1</v>
          </cell>
        </row>
        <row r="1488">
          <cell r="AJ1488">
            <v>466.1</v>
          </cell>
        </row>
        <row r="1489">
          <cell r="AJ1489">
            <v>466.1</v>
          </cell>
        </row>
        <row r="1490">
          <cell r="AJ1490">
            <v>466.1</v>
          </cell>
        </row>
        <row r="1491">
          <cell r="AJ1491">
            <v>466.1</v>
          </cell>
        </row>
        <row r="1492">
          <cell r="AJ1492">
            <v>466.1</v>
          </cell>
        </row>
        <row r="1493">
          <cell r="AJ1493">
            <v>466.1</v>
          </cell>
        </row>
        <row r="1494">
          <cell r="AJ1494">
            <v>466.1</v>
          </cell>
        </row>
        <row r="1495">
          <cell r="AJ1495">
            <v>466.1</v>
          </cell>
        </row>
        <row r="1496">
          <cell r="AJ1496">
            <v>466.1</v>
          </cell>
        </row>
        <row r="1497">
          <cell r="AJ1497">
            <v>466.1</v>
          </cell>
        </row>
        <row r="1498">
          <cell r="AJ1498">
            <v>466.1</v>
          </cell>
        </row>
        <row r="1499">
          <cell r="AJ1499">
            <v>466.1</v>
          </cell>
        </row>
        <row r="1500">
          <cell r="AJ1500">
            <v>466.1</v>
          </cell>
        </row>
        <row r="1501">
          <cell r="AJ1501">
            <v>466.1</v>
          </cell>
        </row>
        <row r="1502">
          <cell r="AJ1502">
            <v>466.1</v>
          </cell>
        </row>
        <row r="1503">
          <cell r="AJ1503">
            <v>466.1</v>
          </cell>
        </row>
        <row r="1504">
          <cell r="AJ1504">
            <v>466.1</v>
          </cell>
        </row>
        <row r="1505">
          <cell r="AJ1505">
            <v>466.1</v>
          </cell>
        </row>
        <row r="1506">
          <cell r="AJ1506">
            <v>466.1</v>
          </cell>
        </row>
        <row r="1507">
          <cell r="AJ1507">
            <v>466.1</v>
          </cell>
        </row>
        <row r="1508">
          <cell r="AJ1508">
            <v>466.1</v>
          </cell>
        </row>
        <row r="1509">
          <cell r="AJ1509">
            <v>466.1</v>
          </cell>
        </row>
        <row r="1510">
          <cell r="AJ1510">
            <v>466.1</v>
          </cell>
        </row>
        <row r="1511">
          <cell r="AJ1511">
            <v>466.1</v>
          </cell>
        </row>
        <row r="1512">
          <cell r="AJ1512">
            <v>466.1</v>
          </cell>
        </row>
        <row r="1513">
          <cell r="AJ1513">
            <v>466.1</v>
          </cell>
        </row>
        <row r="1514">
          <cell r="AJ1514">
            <v>466.1</v>
          </cell>
        </row>
        <row r="1515">
          <cell r="AJ1515">
            <v>466.1</v>
          </cell>
        </row>
        <row r="1516">
          <cell r="AJ1516">
            <v>466.1</v>
          </cell>
        </row>
        <row r="1517">
          <cell r="AJ1517">
            <v>466.1</v>
          </cell>
        </row>
        <row r="1518">
          <cell r="AJ1518">
            <v>466.1</v>
          </cell>
        </row>
        <row r="1519">
          <cell r="AJ1519">
            <v>466.1</v>
          </cell>
        </row>
        <row r="1520">
          <cell r="AJ1520">
            <v>466.1</v>
          </cell>
        </row>
        <row r="1521">
          <cell r="AJ1521">
            <v>466.1</v>
          </cell>
        </row>
        <row r="1522">
          <cell r="AJ1522">
            <v>466.1</v>
          </cell>
        </row>
        <row r="1523">
          <cell r="AJ1523">
            <v>466.1</v>
          </cell>
        </row>
        <row r="1524">
          <cell r="AJ1524">
            <v>466.1</v>
          </cell>
        </row>
        <row r="1525">
          <cell r="AJ1525">
            <v>466.1</v>
          </cell>
        </row>
        <row r="1526">
          <cell r="AJ1526">
            <v>466.1</v>
          </cell>
        </row>
        <row r="1527">
          <cell r="AJ1527">
            <v>466.1</v>
          </cell>
        </row>
        <row r="1528">
          <cell r="AJ1528">
            <v>466.1</v>
          </cell>
        </row>
        <row r="1529">
          <cell r="AJ1529">
            <v>466.1</v>
          </cell>
        </row>
        <row r="1530">
          <cell r="AJ1530">
            <v>466.1</v>
          </cell>
        </row>
        <row r="1531">
          <cell r="AJ1531">
            <v>466.1</v>
          </cell>
        </row>
        <row r="1532">
          <cell r="AJ1532">
            <v>466.1</v>
          </cell>
        </row>
        <row r="1533">
          <cell r="AJ1533">
            <v>466.1</v>
          </cell>
        </row>
        <row r="1534">
          <cell r="AJ1534">
            <v>466.1</v>
          </cell>
        </row>
        <row r="1535">
          <cell r="AJ1535">
            <v>466.1</v>
          </cell>
        </row>
        <row r="1536">
          <cell r="AJ1536">
            <v>466.1</v>
          </cell>
        </row>
        <row r="1537">
          <cell r="AJ1537">
            <v>466.1</v>
          </cell>
        </row>
        <row r="1538">
          <cell r="AJ1538">
            <v>466.1</v>
          </cell>
        </row>
        <row r="1539">
          <cell r="AJ1539">
            <v>466.1</v>
          </cell>
        </row>
        <row r="1540">
          <cell r="AJ1540">
            <v>466.1</v>
          </cell>
        </row>
        <row r="1541">
          <cell r="AJ1541">
            <v>466.1</v>
          </cell>
        </row>
        <row r="1542">
          <cell r="AJ1542">
            <v>466.1</v>
          </cell>
        </row>
        <row r="1543">
          <cell r="AJ1543">
            <v>466.1</v>
          </cell>
        </row>
        <row r="1544">
          <cell r="AJ1544">
            <v>466.1</v>
          </cell>
        </row>
        <row r="1545">
          <cell r="AJ1545">
            <v>466.1</v>
          </cell>
        </row>
        <row r="1546">
          <cell r="AJ1546">
            <v>466.1</v>
          </cell>
        </row>
        <row r="1547">
          <cell r="AJ1547">
            <v>466.1</v>
          </cell>
        </row>
        <row r="1548">
          <cell r="AJ1548">
            <v>466.1</v>
          </cell>
        </row>
        <row r="1549">
          <cell r="AJ1549">
            <v>466.1</v>
          </cell>
        </row>
        <row r="1550">
          <cell r="AJ1550">
            <v>466.1</v>
          </cell>
        </row>
        <row r="1551">
          <cell r="AJ1551">
            <v>466.1</v>
          </cell>
        </row>
        <row r="1552">
          <cell r="AJ1552">
            <v>466.1</v>
          </cell>
        </row>
        <row r="1553">
          <cell r="AJ1553">
            <v>466.1</v>
          </cell>
        </row>
        <row r="1554">
          <cell r="AJ1554">
            <v>466.1</v>
          </cell>
        </row>
        <row r="1555">
          <cell r="AJ1555">
            <v>466.1</v>
          </cell>
        </row>
        <row r="1556">
          <cell r="AJ1556">
            <v>466.1</v>
          </cell>
        </row>
        <row r="1557">
          <cell r="AJ1557">
            <v>466.1</v>
          </cell>
        </row>
        <row r="1558">
          <cell r="AJ1558">
            <v>466.1</v>
          </cell>
        </row>
        <row r="1559">
          <cell r="AJ1559">
            <v>466.1</v>
          </cell>
        </row>
        <row r="1560">
          <cell r="AJ1560">
            <v>466.1</v>
          </cell>
        </row>
        <row r="1561">
          <cell r="AJ1561">
            <v>466.1</v>
          </cell>
        </row>
        <row r="1562">
          <cell r="AJ1562">
            <v>466.1</v>
          </cell>
        </row>
        <row r="1563">
          <cell r="AJ1563">
            <v>466.1</v>
          </cell>
        </row>
        <row r="1564">
          <cell r="AJ1564">
            <v>466.1</v>
          </cell>
        </row>
        <row r="1565">
          <cell r="AJ1565">
            <v>466.1</v>
          </cell>
        </row>
        <row r="1566">
          <cell r="AJ1566">
            <v>466.1</v>
          </cell>
        </row>
        <row r="1567">
          <cell r="AJ1567">
            <v>466.1</v>
          </cell>
        </row>
        <row r="1568">
          <cell r="AJ1568">
            <v>466.1</v>
          </cell>
        </row>
        <row r="1569">
          <cell r="AJ1569">
            <v>466.1</v>
          </cell>
        </row>
        <row r="1570">
          <cell r="AJ1570">
            <v>466.1</v>
          </cell>
        </row>
        <row r="1571">
          <cell r="AJ1571">
            <v>466.1</v>
          </cell>
        </row>
        <row r="1572">
          <cell r="AJ1572">
            <v>466.1</v>
          </cell>
        </row>
        <row r="1573">
          <cell r="AJ1573">
            <v>466.1</v>
          </cell>
        </row>
        <row r="1574">
          <cell r="AJ1574">
            <v>466.1</v>
          </cell>
        </row>
        <row r="1575">
          <cell r="AJ1575">
            <v>466.1</v>
          </cell>
        </row>
        <row r="1576">
          <cell r="AJ1576">
            <v>466.1</v>
          </cell>
        </row>
        <row r="1577">
          <cell r="AJ1577">
            <v>466.1</v>
          </cell>
        </row>
        <row r="1578">
          <cell r="AJ1578">
            <v>466.1</v>
          </cell>
        </row>
        <row r="1579">
          <cell r="AJ1579">
            <v>466.1</v>
          </cell>
        </row>
        <row r="1580">
          <cell r="AJ1580">
            <v>466.1</v>
          </cell>
        </row>
        <row r="1581">
          <cell r="AJ1581">
            <v>466.1</v>
          </cell>
        </row>
        <row r="1582">
          <cell r="AJ1582">
            <v>466.1</v>
          </cell>
        </row>
        <row r="1583">
          <cell r="AJ1583">
            <v>466.1</v>
          </cell>
        </row>
        <row r="1584">
          <cell r="AJ1584">
            <v>466.1</v>
          </cell>
        </row>
        <row r="1585">
          <cell r="AJ1585">
            <v>466.1</v>
          </cell>
        </row>
        <row r="1586">
          <cell r="AJ1586">
            <v>466.1</v>
          </cell>
        </row>
        <row r="1587">
          <cell r="AJ1587">
            <v>466.1</v>
          </cell>
        </row>
        <row r="1588">
          <cell r="AJ1588">
            <v>466.1</v>
          </cell>
        </row>
        <row r="1589">
          <cell r="AJ1589">
            <v>466.1</v>
          </cell>
        </row>
        <row r="1590">
          <cell r="AJ1590">
            <v>466.1</v>
          </cell>
        </row>
        <row r="1591">
          <cell r="AJ1591">
            <v>466.1</v>
          </cell>
        </row>
        <row r="1592">
          <cell r="AJ1592">
            <v>466.1</v>
          </cell>
        </row>
        <row r="1593">
          <cell r="AJ1593">
            <v>466.1</v>
          </cell>
        </row>
        <row r="1594">
          <cell r="AJ1594">
            <v>466.1</v>
          </cell>
        </row>
        <row r="1595">
          <cell r="AJ1595">
            <v>466.1</v>
          </cell>
        </row>
        <row r="1596">
          <cell r="AJ1596">
            <v>466.1</v>
          </cell>
        </row>
        <row r="1597">
          <cell r="AJ1597">
            <v>466.1</v>
          </cell>
        </row>
        <row r="1598">
          <cell r="AJ1598">
            <v>466.1</v>
          </cell>
        </row>
        <row r="1599">
          <cell r="AJ1599">
            <v>466.1</v>
          </cell>
        </row>
        <row r="1600">
          <cell r="AJ1600">
            <v>466.1</v>
          </cell>
        </row>
        <row r="1601">
          <cell r="AJ1601">
            <v>466.1</v>
          </cell>
        </row>
        <row r="1602">
          <cell r="AJ1602">
            <v>466.1</v>
          </cell>
        </row>
        <row r="1603">
          <cell r="AJ1603">
            <v>466.1</v>
          </cell>
        </row>
        <row r="1604">
          <cell r="AJ1604">
            <v>466.1</v>
          </cell>
        </row>
        <row r="1605">
          <cell r="AJ1605">
            <v>466.1</v>
          </cell>
        </row>
        <row r="1606">
          <cell r="AJ1606">
            <v>466.1</v>
          </cell>
        </row>
        <row r="1607">
          <cell r="AJ1607">
            <v>466.1</v>
          </cell>
        </row>
        <row r="1608">
          <cell r="AJ1608">
            <v>466.1</v>
          </cell>
        </row>
        <row r="1609">
          <cell r="AJ1609">
            <v>466.1</v>
          </cell>
        </row>
        <row r="1610">
          <cell r="AJ1610">
            <v>466.1</v>
          </cell>
        </row>
        <row r="1611">
          <cell r="AJ1611">
            <v>466.1</v>
          </cell>
        </row>
        <row r="1612">
          <cell r="AJ1612">
            <v>466.1</v>
          </cell>
        </row>
        <row r="1613">
          <cell r="AJ1613">
            <v>466.1</v>
          </cell>
        </row>
        <row r="1614">
          <cell r="AJ1614">
            <v>466.1</v>
          </cell>
        </row>
        <row r="1615">
          <cell r="AJ1615">
            <v>466.1</v>
          </cell>
        </row>
        <row r="1616">
          <cell r="AJ1616">
            <v>466.1</v>
          </cell>
        </row>
        <row r="1617">
          <cell r="AJ1617">
            <v>466.1</v>
          </cell>
        </row>
        <row r="1618">
          <cell r="AJ1618">
            <v>466.1</v>
          </cell>
        </row>
        <row r="1619">
          <cell r="AJ1619">
            <v>466.1</v>
          </cell>
        </row>
        <row r="1620">
          <cell r="AJ1620">
            <v>466.1</v>
          </cell>
        </row>
        <row r="1621">
          <cell r="AJ1621">
            <v>466.1</v>
          </cell>
        </row>
        <row r="1622">
          <cell r="AJ1622">
            <v>466.1</v>
          </cell>
        </row>
        <row r="1623">
          <cell r="AJ1623">
            <v>466.1</v>
          </cell>
        </row>
        <row r="1624">
          <cell r="AJ1624">
            <v>466.1</v>
          </cell>
        </row>
        <row r="1625">
          <cell r="AJ1625">
            <v>466.1</v>
          </cell>
        </row>
        <row r="1626">
          <cell r="AJ1626">
            <v>466.1</v>
          </cell>
        </row>
        <row r="1627">
          <cell r="AJ1627">
            <v>466.1</v>
          </cell>
        </row>
        <row r="1628">
          <cell r="AJ1628">
            <v>466.1</v>
          </cell>
        </row>
        <row r="1629">
          <cell r="AJ1629">
            <v>466.1</v>
          </cell>
        </row>
        <row r="1630">
          <cell r="AJ1630">
            <v>466.1</v>
          </cell>
        </row>
        <row r="1631">
          <cell r="AJ1631">
            <v>466.1</v>
          </cell>
        </row>
        <row r="1632">
          <cell r="AJ1632">
            <v>466.1</v>
          </cell>
        </row>
        <row r="1633">
          <cell r="AJ1633">
            <v>466.1</v>
          </cell>
        </row>
        <row r="1634">
          <cell r="AJ1634">
            <v>466.1</v>
          </cell>
        </row>
        <row r="1635">
          <cell r="AJ1635">
            <v>466.1</v>
          </cell>
        </row>
        <row r="1636">
          <cell r="AJ1636">
            <v>466.1</v>
          </cell>
        </row>
        <row r="1637">
          <cell r="AJ1637">
            <v>466.1</v>
          </cell>
        </row>
        <row r="1638">
          <cell r="AJ1638">
            <v>466.1</v>
          </cell>
        </row>
        <row r="1639">
          <cell r="AJ1639">
            <v>466.1</v>
          </cell>
        </row>
        <row r="1640">
          <cell r="AJ1640">
            <v>466.1</v>
          </cell>
        </row>
        <row r="1641">
          <cell r="AJ1641">
            <v>466.1</v>
          </cell>
        </row>
        <row r="1642">
          <cell r="AJ1642">
            <v>466.1</v>
          </cell>
        </row>
        <row r="1643">
          <cell r="AJ1643">
            <v>466.1</v>
          </cell>
        </row>
        <row r="1644">
          <cell r="AJ1644">
            <v>466.1</v>
          </cell>
        </row>
        <row r="1645">
          <cell r="AJ1645">
            <v>466.1</v>
          </cell>
        </row>
        <row r="1646">
          <cell r="AJ1646">
            <v>466.1</v>
          </cell>
        </row>
        <row r="1647">
          <cell r="AJ1647">
            <v>466.1</v>
          </cell>
        </row>
        <row r="1648">
          <cell r="AJ1648">
            <v>466.1</v>
          </cell>
        </row>
        <row r="1649">
          <cell r="AJ1649">
            <v>466.1</v>
          </cell>
        </row>
        <row r="1650">
          <cell r="AJ1650">
            <v>466.1</v>
          </cell>
        </row>
        <row r="1651">
          <cell r="AJ1651">
            <v>466.1</v>
          </cell>
        </row>
        <row r="1652">
          <cell r="AJ1652">
            <v>466.1</v>
          </cell>
        </row>
        <row r="1653">
          <cell r="AJ1653">
            <v>466.1</v>
          </cell>
        </row>
        <row r="1654">
          <cell r="AJ1654">
            <v>466.1</v>
          </cell>
        </row>
        <row r="1655">
          <cell r="AJ1655">
            <v>466.1</v>
          </cell>
        </row>
        <row r="1656">
          <cell r="AJ1656">
            <v>466.1</v>
          </cell>
        </row>
        <row r="1657">
          <cell r="AJ1657">
            <v>466.1</v>
          </cell>
        </row>
        <row r="1658">
          <cell r="AJ1658">
            <v>466.1</v>
          </cell>
        </row>
        <row r="1659">
          <cell r="AJ1659">
            <v>466.1</v>
          </cell>
        </row>
        <row r="1660">
          <cell r="AJ1660">
            <v>466.1</v>
          </cell>
        </row>
        <row r="1661">
          <cell r="AJ1661">
            <v>466.1</v>
          </cell>
        </row>
        <row r="1662">
          <cell r="AJ1662">
            <v>466.1</v>
          </cell>
        </row>
        <row r="1663">
          <cell r="AJ1663">
            <v>466.1</v>
          </cell>
        </row>
        <row r="1664">
          <cell r="AJ1664">
            <v>466.1</v>
          </cell>
        </row>
        <row r="1665">
          <cell r="AJ1665">
            <v>466.1</v>
          </cell>
        </row>
        <row r="1666">
          <cell r="AJ1666">
            <v>466.1</v>
          </cell>
        </row>
        <row r="1667">
          <cell r="AJ1667">
            <v>466.1</v>
          </cell>
        </row>
        <row r="1668">
          <cell r="AJ1668">
            <v>466.1</v>
          </cell>
        </row>
        <row r="1669">
          <cell r="AJ1669">
            <v>466.1</v>
          </cell>
        </row>
        <row r="1670">
          <cell r="AJ1670">
            <v>466.1</v>
          </cell>
        </row>
        <row r="1671">
          <cell r="AJ1671">
            <v>466.1</v>
          </cell>
        </row>
        <row r="1672">
          <cell r="AJ1672">
            <v>466.1</v>
          </cell>
        </row>
        <row r="1673">
          <cell r="AJ1673">
            <v>466.1</v>
          </cell>
        </row>
        <row r="1674">
          <cell r="AJ1674">
            <v>466.1</v>
          </cell>
        </row>
        <row r="1675">
          <cell r="AJ1675">
            <v>466.1</v>
          </cell>
        </row>
        <row r="1676">
          <cell r="AJ1676">
            <v>466.1</v>
          </cell>
        </row>
        <row r="1677">
          <cell r="AJ1677">
            <v>466.1</v>
          </cell>
        </row>
        <row r="1678">
          <cell r="AJ1678">
            <v>466.1</v>
          </cell>
        </row>
        <row r="1679">
          <cell r="AJ1679">
            <v>466.1</v>
          </cell>
        </row>
        <row r="1680">
          <cell r="AJ1680">
            <v>466.1</v>
          </cell>
        </row>
        <row r="1681">
          <cell r="AJ1681">
            <v>466.1</v>
          </cell>
        </row>
        <row r="1682">
          <cell r="AJ1682">
            <v>466.1</v>
          </cell>
        </row>
        <row r="1683">
          <cell r="AJ1683">
            <v>466.1</v>
          </cell>
        </row>
        <row r="1684">
          <cell r="AJ1684">
            <v>466.1</v>
          </cell>
        </row>
        <row r="1685">
          <cell r="AJ1685">
            <v>466.1</v>
          </cell>
        </row>
        <row r="1686">
          <cell r="AJ1686">
            <v>466.1</v>
          </cell>
        </row>
        <row r="1687">
          <cell r="AJ1687">
            <v>466.1</v>
          </cell>
        </row>
        <row r="1688">
          <cell r="AJ1688">
            <v>466.1</v>
          </cell>
        </row>
        <row r="1689">
          <cell r="AJ1689">
            <v>466.1</v>
          </cell>
        </row>
        <row r="1690">
          <cell r="AJ1690">
            <v>466.1</v>
          </cell>
        </row>
        <row r="1691">
          <cell r="AJ1691">
            <v>466.1</v>
          </cell>
        </row>
        <row r="1692">
          <cell r="AJ1692">
            <v>466.1</v>
          </cell>
        </row>
        <row r="1693">
          <cell r="AJ1693">
            <v>466.1</v>
          </cell>
        </row>
        <row r="1694">
          <cell r="AJ1694">
            <v>466.1</v>
          </cell>
        </row>
        <row r="1695">
          <cell r="AJ1695">
            <v>466.1</v>
          </cell>
        </row>
        <row r="1696">
          <cell r="AJ1696">
            <v>466.1</v>
          </cell>
        </row>
        <row r="1697">
          <cell r="AJ1697">
            <v>466.1</v>
          </cell>
        </row>
        <row r="1698">
          <cell r="AJ1698">
            <v>466.1</v>
          </cell>
        </row>
        <row r="1699">
          <cell r="AJ1699">
            <v>466.1</v>
          </cell>
        </row>
        <row r="1700">
          <cell r="AJ1700">
            <v>466.1</v>
          </cell>
        </row>
        <row r="1701">
          <cell r="AJ1701">
            <v>466.1</v>
          </cell>
        </row>
        <row r="1702">
          <cell r="AJ1702">
            <v>466.1</v>
          </cell>
        </row>
        <row r="1703">
          <cell r="AJ1703">
            <v>466.1</v>
          </cell>
        </row>
        <row r="1704">
          <cell r="AJ1704">
            <v>466.1</v>
          </cell>
        </row>
        <row r="1705">
          <cell r="AJ1705">
            <v>466.1</v>
          </cell>
        </row>
        <row r="1706">
          <cell r="AJ1706">
            <v>466.1</v>
          </cell>
        </row>
        <row r="1707">
          <cell r="AJ1707">
            <v>466.1</v>
          </cell>
        </row>
        <row r="1708">
          <cell r="AJ1708">
            <v>466.1</v>
          </cell>
        </row>
        <row r="1709">
          <cell r="AJ1709">
            <v>466.1</v>
          </cell>
        </row>
        <row r="1710">
          <cell r="AJ1710">
            <v>466.1</v>
          </cell>
        </row>
        <row r="1711">
          <cell r="AJ1711">
            <v>466.1</v>
          </cell>
        </row>
        <row r="1712">
          <cell r="AJ1712">
            <v>466.1</v>
          </cell>
        </row>
        <row r="1713">
          <cell r="AJ1713">
            <v>466.1</v>
          </cell>
        </row>
        <row r="1714">
          <cell r="AJ1714">
            <v>466.1</v>
          </cell>
        </row>
        <row r="1715">
          <cell r="AJ1715">
            <v>466.1</v>
          </cell>
        </row>
        <row r="1716">
          <cell r="AJ1716">
            <v>466.1</v>
          </cell>
        </row>
        <row r="1717">
          <cell r="AJ1717">
            <v>466.1</v>
          </cell>
        </row>
        <row r="1718">
          <cell r="AJ1718">
            <v>466.1</v>
          </cell>
        </row>
        <row r="1719">
          <cell r="AJ1719">
            <v>466.1</v>
          </cell>
        </row>
        <row r="1720">
          <cell r="AJ1720">
            <v>466.1</v>
          </cell>
        </row>
        <row r="1721">
          <cell r="AJ1721">
            <v>466.1</v>
          </cell>
        </row>
        <row r="1722">
          <cell r="AJ1722">
            <v>466.1</v>
          </cell>
        </row>
        <row r="1723">
          <cell r="AJ1723">
            <v>466.1</v>
          </cell>
        </row>
        <row r="1724">
          <cell r="AJ1724">
            <v>466.1</v>
          </cell>
        </row>
        <row r="1725">
          <cell r="AJ1725">
            <v>466.1</v>
          </cell>
        </row>
        <row r="1726">
          <cell r="AJ1726">
            <v>466.1</v>
          </cell>
        </row>
        <row r="1727">
          <cell r="AJ1727">
            <v>466.1</v>
          </cell>
        </row>
        <row r="1728">
          <cell r="AJ1728">
            <v>466.1</v>
          </cell>
        </row>
        <row r="1729">
          <cell r="AJ1729">
            <v>466.1</v>
          </cell>
        </row>
        <row r="1730">
          <cell r="AJ1730">
            <v>466.1</v>
          </cell>
        </row>
        <row r="1731">
          <cell r="AJ1731">
            <v>466.1</v>
          </cell>
        </row>
        <row r="1732">
          <cell r="AJ1732">
            <v>466.1</v>
          </cell>
        </row>
        <row r="1733">
          <cell r="AJ1733">
            <v>466.1</v>
          </cell>
        </row>
        <row r="1734">
          <cell r="AJ1734">
            <v>466.1</v>
          </cell>
        </row>
        <row r="1735">
          <cell r="AJ1735">
            <v>466.1</v>
          </cell>
        </row>
        <row r="1736">
          <cell r="AJ1736">
            <v>466.1</v>
          </cell>
        </row>
        <row r="1737">
          <cell r="AJ1737">
            <v>466.1</v>
          </cell>
        </row>
        <row r="1738">
          <cell r="AJ1738">
            <v>466.1</v>
          </cell>
        </row>
        <row r="1739">
          <cell r="AJ1739">
            <v>466.1</v>
          </cell>
        </row>
        <row r="1740">
          <cell r="AJ1740">
            <v>466.1</v>
          </cell>
        </row>
        <row r="1741">
          <cell r="AJ1741">
            <v>466.1</v>
          </cell>
        </row>
        <row r="1742">
          <cell r="AJ1742">
            <v>466.1</v>
          </cell>
        </row>
        <row r="1743">
          <cell r="AJ1743">
            <v>466.1</v>
          </cell>
        </row>
        <row r="1744">
          <cell r="AJ1744">
            <v>466.1</v>
          </cell>
        </row>
        <row r="1745">
          <cell r="AJ1745">
            <v>466.1</v>
          </cell>
        </row>
        <row r="1746">
          <cell r="AJ1746">
            <v>466.1</v>
          </cell>
        </row>
        <row r="1747">
          <cell r="AJ1747">
            <v>466.1</v>
          </cell>
        </row>
        <row r="1748">
          <cell r="AJ1748">
            <v>466.1</v>
          </cell>
        </row>
        <row r="1749">
          <cell r="AJ1749">
            <v>466.1</v>
          </cell>
        </row>
        <row r="1750">
          <cell r="AJ1750">
            <v>466.1</v>
          </cell>
        </row>
        <row r="1751">
          <cell r="AJ1751">
            <v>466.1</v>
          </cell>
        </row>
        <row r="1752">
          <cell r="AJ1752">
            <v>466.1</v>
          </cell>
        </row>
        <row r="1753">
          <cell r="AJ1753">
            <v>466.1</v>
          </cell>
        </row>
        <row r="1754">
          <cell r="AJ1754">
            <v>466.1</v>
          </cell>
        </row>
        <row r="1755">
          <cell r="AJ1755">
            <v>466.1</v>
          </cell>
        </row>
        <row r="1756">
          <cell r="AJ1756">
            <v>466.1</v>
          </cell>
        </row>
        <row r="1757">
          <cell r="AJ1757">
            <v>466.1</v>
          </cell>
        </row>
        <row r="1758">
          <cell r="AJ1758">
            <v>466.1</v>
          </cell>
        </row>
        <row r="1759">
          <cell r="AJ1759">
            <v>466.1</v>
          </cell>
        </row>
        <row r="1760">
          <cell r="AJ1760">
            <v>466.1</v>
          </cell>
        </row>
        <row r="1761">
          <cell r="AJ1761">
            <v>466.1</v>
          </cell>
        </row>
        <row r="1762">
          <cell r="AJ1762">
            <v>466.1</v>
          </cell>
        </row>
        <row r="1763">
          <cell r="AJ1763">
            <v>466.1</v>
          </cell>
        </row>
        <row r="1764">
          <cell r="AJ1764">
            <v>466.1</v>
          </cell>
        </row>
        <row r="1765">
          <cell r="AJ1765">
            <v>466.1</v>
          </cell>
        </row>
        <row r="1766">
          <cell r="AJ1766">
            <v>466.1</v>
          </cell>
        </row>
        <row r="1767">
          <cell r="AJ1767">
            <v>466.1</v>
          </cell>
        </row>
        <row r="1768">
          <cell r="AJ1768">
            <v>466.1</v>
          </cell>
        </row>
        <row r="1769">
          <cell r="AJ1769">
            <v>466.1</v>
          </cell>
        </row>
        <row r="1770">
          <cell r="AJ1770">
            <v>466.1</v>
          </cell>
        </row>
        <row r="1771">
          <cell r="AJ1771">
            <v>466.1</v>
          </cell>
        </row>
        <row r="1772">
          <cell r="AJ1772">
            <v>466.1</v>
          </cell>
        </row>
        <row r="1773">
          <cell r="AJ1773">
            <v>466.1</v>
          </cell>
        </row>
        <row r="1774">
          <cell r="AJ1774">
            <v>466.1</v>
          </cell>
        </row>
        <row r="1775">
          <cell r="AJ1775">
            <v>466.1</v>
          </cell>
        </row>
        <row r="1776">
          <cell r="AJ1776">
            <v>466.1</v>
          </cell>
        </row>
        <row r="1777">
          <cell r="AJ1777">
            <v>466.1</v>
          </cell>
        </row>
        <row r="1778">
          <cell r="AJ1778">
            <v>466.1</v>
          </cell>
        </row>
        <row r="1779">
          <cell r="AJ1779">
            <v>466.1</v>
          </cell>
        </row>
        <row r="1780">
          <cell r="AJ1780">
            <v>466.1</v>
          </cell>
        </row>
        <row r="1781">
          <cell r="AJ1781">
            <v>466.1</v>
          </cell>
        </row>
        <row r="1782">
          <cell r="AJ1782">
            <v>466.1</v>
          </cell>
        </row>
        <row r="1783">
          <cell r="AJ1783">
            <v>466.1</v>
          </cell>
        </row>
        <row r="1784">
          <cell r="AJ1784">
            <v>466.1</v>
          </cell>
        </row>
        <row r="1785">
          <cell r="AJ1785">
            <v>466.1</v>
          </cell>
        </row>
        <row r="1786">
          <cell r="AJ1786">
            <v>466.1</v>
          </cell>
        </row>
        <row r="1787">
          <cell r="AJ1787">
            <v>466.1</v>
          </cell>
        </row>
        <row r="1788">
          <cell r="AJ1788">
            <v>466.1</v>
          </cell>
        </row>
        <row r="1789">
          <cell r="AJ1789">
            <v>466.1</v>
          </cell>
        </row>
        <row r="1790">
          <cell r="AJ1790">
            <v>466.1</v>
          </cell>
        </row>
        <row r="1791">
          <cell r="AJ1791">
            <v>466.1</v>
          </cell>
        </row>
        <row r="1792">
          <cell r="AJ1792">
            <v>466.1</v>
          </cell>
        </row>
        <row r="1793">
          <cell r="AJ1793">
            <v>466.1</v>
          </cell>
        </row>
        <row r="1794">
          <cell r="AJ1794">
            <v>466.1</v>
          </cell>
        </row>
        <row r="1795">
          <cell r="AJ1795">
            <v>466.1</v>
          </cell>
        </row>
        <row r="1796">
          <cell r="AJ1796">
            <v>466.1</v>
          </cell>
        </row>
        <row r="1797">
          <cell r="AJ1797">
            <v>466.1</v>
          </cell>
        </row>
        <row r="1798">
          <cell r="AJ1798">
            <v>466.1</v>
          </cell>
        </row>
        <row r="1799">
          <cell r="AJ1799">
            <v>466.1</v>
          </cell>
        </row>
        <row r="1800">
          <cell r="AJ1800">
            <v>466.1</v>
          </cell>
        </row>
        <row r="1801">
          <cell r="AJ1801">
            <v>466.1</v>
          </cell>
        </row>
        <row r="1802">
          <cell r="AJ1802">
            <v>466.1</v>
          </cell>
        </row>
        <row r="1803">
          <cell r="AJ1803">
            <v>466.1</v>
          </cell>
        </row>
        <row r="1804">
          <cell r="AJ1804">
            <v>466.1</v>
          </cell>
        </row>
        <row r="1805">
          <cell r="AJ1805">
            <v>466.1</v>
          </cell>
        </row>
        <row r="1806">
          <cell r="AJ1806">
            <v>466.1</v>
          </cell>
        </row>
        <row r="1807">
          <cell r="AJ1807">
            <v>466.1</v>
          </cell>
        </row>
        <row r="1808">
          <cell r="AJ1808">
            <v>466.1</v>
          </cell>
        </row>
        <row r="1809">
          <cell r="AJ1809">
            <v>466.1</v>
          </cell>
        </row>
        <row r="1810">
          <cell r="AJ1810">
            <v>466.1</v>
          </cell>
        </row>
        <row r="1811">
          <cell r="AJ1811">
            <v>466.1</v>
          </cell>
        </row>
        <row r="1812">
          <cell r="AJ1812">
            <v>466.1</v>
          </cell>
        </row>
        <row r="1813">
          <cell r="AJ1813">
            <v>466.1</v>
          </cell>
        </row>
        <row r="1814">
          <cell r="AJ1814">
            <v>466.1</v>
          </cell>
        </row>
        <row r="1815">
          <cell r="AJ1815">
            <v>466.1</v>
          </cell>
        </row>
        <row r="1816">
          <cell r="AJ1816">
            <v>466.1</v>
          </cell>
        </row>
        <row r="1817">
          <cell r="AJ1817">
            <v>466.1</v>
          </cell>
        </row>
        <row r="1818">
          <cell r="AJ1818">
            <v>466.1</v>
          </cell>
        </row>
        <row r="1819">
          <cell r="AJ1819">
            <v>466.1</v>
          </cell>
        </row>
        <row r="1820">
          <cell r="AJ1820">
            <v>466.1</v>
          </cell>
        </row>
        <row r="1821">
          <cell r="AJ1821">
            <v>466.1</v>
          </cell>
        </row>
        <row r="1822">
          <cell r="AJ1822">
            <v>466.1</v>
          </cell>
        </row>
        <row r="1823">
          <cell r="AJ1823">
            <v>466.1</v>
          </cell>
        </row>
        <row r="1824">
          <cell r="AJ1824">
            <v>466.1</v>
          </cell>
        </row>
        <row r="1825">
          <cell r="AJ1825">
            <v>466.1</v>
          </cell>
        </row>
        <row r="1826">
          <cell r="AJ1826">
            <v>466.1</v>
          </cell>
        </row>
        <row r="1827">
          <cell r="AJ1827">
            <v>466.1</v>
          </cell>
        </row>
        <row r="1828">
          <cell r="AJ1828">
            <v>466.1</v>
          </cell>
        </row>
        <row r="1829">
          <cell r="AJ1829">
            <v>466.1</v>
          </cell>
        </row>
        <row r="1830">
          <cell r="AJ1830">
            <v>466.1</v>
          </cell>
        </row>
        <row r="1831">
          <cell r="AJ1831">
            <v>466.1</v>
          </cell>
        </row>
        <row r="1832">
          <cell r="AJ1832">
            <v>466.1</v>
          </cell>
        </row>
        <row r="1833">
          <cell r="AJ1833">
            <v>466.1</v>
          </cell>
        </row>
        <row r="1834">
          <cell r="AJ1834">
            <v>466.1</v>
          </cell>
        </row>
        <row r="1835">
          <cell r="AJ1835">
            <v>466.1</v>
          </cell>
        </row>
        <row r="1836">
          <cell r="AJ1836">
            <v>466.1</v>
          </cell>
        </row>
        <row r="1837">
          <cell r="AJ1837">
            <v>466.1</v>
          </cell>
        </row>
        <row r="1838">
          <cell r="AJ1838">
            <v>466.1</v>
          </cell>
        </row>
        <row r="1839">
          <cell r="AJ1839">
            <v>466.1</v>
          </cell>
        </row>
        <row r="1840">
          <cell r="AJ1840">
            <v>466.1</v>
          </cell>
        </row>
        <row r="1841">
          <cell r="AJ1841">
            <v>466.1</v>
          </cell>
        </row>
        <row r="1842">
          <cell r="AJ1842">
            <v>466.1</v>
          </cell>
        </row>
        <row r="1843">
          <cell r="AJ1843">
            <v>466.1</v>
          </cell>
        </row>
        <row r="1844">
          <cell r="AJ1844">
            <v>466.1</v>
          </cell>
        </row>
        <row r="1845">
          <cell r="AJ1845">
            <v>466.1</v>
          </cell>
        </row>
        <row r="1846">
          <cell r="AJ1846">
            <v>466.1</v>
          </cell>
        </row>
        <row r="1847">
          <cell r="AJ1847">
            <v>466.1</v>
          </cell>
        </row>
        <row r="1848">
          <cell r="AJ1848">
            <v>466.1</v>
          </cell>
        </row>
        <row r="1849">
          <cell r="AJ1849">
            <v>466.1</v>
          </cell>
        </row>
        <row r="1850">
          <cell r="AJ1850">
            <v>466.1</v>
          </cell>
        </row>
        <row r="1851">
          <cell r="AJ1851">
            <v>466.1</v>
          </cell>
        </row>
        <row r="1852">
          <cell r="AJ1852">
            <v>466.1</v>
          </cell>
        </row>
        <row r="1853">
          <cell r="AJ1853">
            <v>466.1</v>
          </cell>
        </row>
        <row r="1854">
          <cell r="AJ1854">
            <v>466.1</v>
          </cell>
        </row>
        <row r="1855">
          <cell r="AJ1855">
            <v>466.1</v>
          </cell>
        </row>
        <row r="1856">
          <cell r="AJ1856">
            <v>466.1</v>
          </cell>
        </row>
        <row r="1857">
          <cell r="AJ1857">
            <v>466.1</v>
          </cell>
        </row>
        <row r="1858">
          <cell r="AJ1858">
            <v>466.1</v>
          </cell>
        </row>
        <row r="1859">
          <cell r="AJ1859">
            <v>466.1</v>
          </cell>
        </row>
        <row r="1860">
          <cell r="AJ1860">
            <v>466.1</v>
          </cell>
        </row>
        <row r="1861">
          <cell r="AJ1861">
            <v>466.1</v>
          </cell>
        </row>
        <row r="1862">
          <cell r="AJ1862">
            <v>466.1</v>
          </cell>
        </row>
        <row r="1863">
          <cell r="AJ1863">
            <v>466.1</v>
          </cell>
        </row>
        <row r="1864">
          <cell r="AJ1864">
            <v>466.1</v>
          </cell>
        </row>
        <row r="1865">
          <cell r="AJ1865">
            <v>466.1</v>
          </cell>
        </row>
        <row r="1866">
          <cell r="AJ1866">
            <v>466.1</v>
          </cell>
        </row>
        <row r="1867">
          <cell r="AJ1867">
            <v>466.1</v>
          </cell>
        </row>
        <row r="1868">
          <cell r="AJ1868">
            <v>466.1</v>
          </cell>
        </row>
        <row r="1869">
          <cell r="AJ1869">
            <v>466.1</v>
          </cell>
        </row>
        <row r="1870">
          <cell r="AJ1870">
            <v>466.1</v>
          </cell>
        </row>
        <row r="1871">
          <cell r="AJ1871">
            <v>466.1</v>
          </cell>
        </row>
        <row r="1872">
          <cell r="AJ1872">
            <v>466.1</v>
          </cell>
        </row>
        <row r="1873">
          <cell r="AJ1873">
            <v>466.1</v>
          </cell>
        </row>
        <row r="1874">
          <cell r="AJ1874">
            <v>466.1</v>
          </cell>
        </row>
        <row r="1875">
          <cell r="AJ1875">
            <v>466.1</v>
          </cell>
        </row>
        <row r="1876">
          <cell r="AJ1876">
            <v>466.1</v>
          </cell>
        </row>
        <row r="1877">
          <cell r="AJ1877">
            <v>466.1</v>
          </cell>
        </row>
        <row r="1878">
          <cell r="AJ1878">
            <v>466.1</v>
          </cell>
        </row>
        <row r="1879">
          <cell r="AJ1879">
            <v>466.1</v>
          </cell>
        </row>
        <row r="1880">
          <cell r="AJ1880">
            <v>466.1</v>
          </cell>
        </row>
        <row r="1881">
          <cell r="AJ1881">
            <v>466.1</v>
          </cell>
        </row>
        <row r="1882">
          <cell r="AJ1882">
            <v>466.1</v>
          </cell>
        </row>
        <row r="1883">
          <cell r="AJ1883">
            <v>466.1</v>
          </cell>
        </row>
        <row r="1884">
          <cell r="AJ1884">
            <v>466.1</v>
          </cell>
        </row>
        <row r="1885">
          <cell r="AJ1885">
            <v>466.1</v>
          </cell>
        </row>
        <row r="1886">
          <cell r="AJ1886">
            <v>466.1</v>
          </cell>
        </row>
        <row r="1887">
          <cell r="AJ1887">
            <v>466.1</v>
          </cell>
        </row>
        <row r="1888">
          <cell r="AJ1888">
            <v>466.1</v>
          </cell>
        </row>
        <row r="1889">
          <cell r="AJ1889">
            <v>466.1</v>
          </cell>
        </row>
        <row r="1890">
          <cell r="AJ1890">
            <v>466.1</v>
          </cell>
        </row>
        <row r="1891">
          <cell r="AJ1891">
            <v>466.1</v>
          </cell>
        </row>
        <row r="1892">
          <cell r="AJ1892">
            <v>466.1</v>
          </cell>
        </row>
        <row r="1893">
          <cell r="AJ1893">
            <v>466.1</v>
          </cell>
        </row>
        <row r="1894">
          <cell r="AJ1894">
            <v>466.1</v>
          </cell>
        </row>
        <row r="1895">
          <cell r="AJ1895">
            <v>466.1</v>
          </cell>
        </row>
        <row r="1896">
          <cell r="AJ1896">
            <v>466.1</v>
          </cell>
        </row>
        <row r="1897">
          <cell r="AJ1897">
            <v>466.1</v>
          </cell>
        </row>
        <row r="1898">
          <cell r="AJ1898">
            <v>466.1</v>
          </cell>
        </row>
        <row r="1899">
          <cell r="AJ1899">
            <v>466.1</v>
          </cell>
        </row>
        <row r="1900">
          <cell r="AJ1900">
            <v>466.1</v>
          </cell>
        </row>
        <row r="1901">
          <cell r="AJ1901">
            <v>466.1</v>
          </cell>
        </row>
        <row r="1902">
          <cell r="AJ1902">
            <v>466.1</v>
          </cell>
        </row>
        <row r="1903">
          <cell r="AJ1903">
            <v>466.1</v>
          </cell>
        </row>
        <row r="1904">
          <cell r="AJ1904">
            <v>466.1</v>
          </cell>
        </row>
        <row r="1905">
          <cell r="AJ1905">
            <v>466.1</v>
          </cell>
        </row>
        <row r="1906">
          <cell r="AJ1906">
            <v>466.1</v>
          </cell>
        </row>
        <row r="1907">
          <cell r="AJ1907">
            <v>466.1</v>
          </cell>
        </row>
        <row r="1908">
          <cell r="AJ1908">
            <v>466.1</v>
          </cell>
        </row>
        <row r="1909">
          <cell r="AJ1909">
            <v>466.1</v>
          </cell>
        </row>
        <row r="1910">
          <cell r="AJ1910">
            <v>466.1</v>
          </cell>
        </row>
        <row r="1911">
          <cell r="AJ1911">
            <v>466.1</v>
          </cell>
        </row>
        <row r="1912">
          <cell r="AJ1912">
            <v>466.1</v>
          </cell>
        </row>
        <row r="1913">
          <cell r="AJ1913">
            <v>466.1</v>
          </cell>
        </row>
        <row r="1914">
          <cell r="AJ1914">
            <v>466.1</v>
          </cell>
        </row>
        <row r="1915">
          <cell r="AJ1915">
            <v>466.1</v>
          </cell>
        </row>
        <row r="1916">
          <cell r="AJ1916">
            <v>466.1</v>
          </cell>
        </row>
        <row r="1917">
          <cell r="AJ1917">
            <v>466.1</v>
          </cell>
        </row>
        <row r="1918">
          <cell r="AJ1918">
            <v>466.1</v>
          </cell>
        </row>
        <row r="1919">
          <cell r="AJ1919">
            <v>466.1</v>
          </cell>
        </row>
        <row r="1920">
          <cell r="AJ1920">
            <v>466.1</v>
          </cell>
        </row>
        <row r="1921">
          <cell r="AJ1921">
            <v>466.1</v>
          </cell>
        </row>
        <row r="1922">
          <cell r="AJ1922">
            <v>466.1</v>
          </cell>
        </row>
        <row r="1923">
          <cell r="AJ1923">
            <v>466.1</v>
          </cell>
        </row>
        <row r="1924">
          <cell r="AJ1924">
            <v>466.1</v>
          </cell>
        </row>
        <row r="1925">
          <cell r="AJ1925">
            <v>466.1</v>
          </cell>
        </row>
        <row r="1926">
          <cell r="AJ1926">
            <v>466.1</v>
          </cell>
        </row>
        <row r="1927">
          <cell r="AJ1927">
            <v>466.1</v>
          </cell>
        </row>
        <row r="1928">
          <cell r="AJ1928">
            <v>466.1</v>
          </cell>
        </row>
        <row r="1929">
          <cell r="AJ1929">
            <v>466.1</v>
          </cell>
        </row>
        <row r="1930">
          <cell r="AJ1930">
            <v>466.1</v>
          </cell>
        </row>
        <row r="1931">
          <cell r="AJ1931">
            <v>466.1</v>
          </cell>
        </row>
        <row r="1932">
          <cell r="AJ1932">
            <v>466.1</v>
          </cell>
        </row>
        <row r="1933">
          <cell r="AJ1933">
            <v>466.1</v>
          </cell>
        </row>
        <row r="1934">
          <cell r="AJ1934">
            <v>466.1</v>
          </cell>
        </row>
        <row r="1935">
          <cell r="AJ1935">
            <v>466.1</v>
          </cell>
        </row>
        <row r="1936">
          <cell r="AJ1936">
            <v>466.1</v>
          </cell>
        </row>
        <row r="1937">
          <cell r="AJ1937">
            <v>466.1</v>
          </cell>
        </row>
        <row r="1938">
          <cell r="AJ1938">
            <v>466.1</v>
          </cell>
        </row>
        <row r="1939">
          <cell r="AJ1939">
            <v>466.1</v>
          </cell>
        </row>
        <row r="1940">
          <cell r="AJ1940">
            <v>466.1</v>
          </cell>
        </row>
        <row r="1941">
          <cell r="AJ1941">
            <v>466.1</v>
          </cell>
        </row>
        <row r="1942">
          <cell r="AJ1942">
            <v>466.1</v>
          </cell>
        </row>
        <row r="1943">
          <cell r="AJ1943">
            <v>466.1</v>
          </cell>
        </row>
        <row r="1944">
          <cell r="AJ1944">
            <v>466.1</v>
          </cell>
        </row>
        <row r="1945">
          <cell r="AJ1945">
            <v>466.1</v>
          </cell>
        </row>
        <row r="1946">
          <cell r="AJ1946">
            <v>466.1</v>
          </cell>
        </row>
        <row r="1947">
          <cell r="AJ1947">
            <v>466.1</v>
          </cell>
        </row>
        <row r="1948">
          <cell r="AJ1948">
            <v>466.1</v>
          </cell>
        </row>
        <row r="1949">
          <cell r="AJ1949">
            <v>466.1</v>
          </cell>
        </row>
        <row r="1950">
          <cell r="AJ1950">
            <v>466.1</v>
          </cell>
        </row>
        <row r="1951">
          <cell r="AJ1951">
            <v>466.1</v>
          </cell>
        </row>
        <row r="1952">
          <cell r="AJ1952">
            <v>466.1</v>
          </cell>
        </row>
        <row r="1953">
          <cell r="AJ1953">
            <v>466.1</v>
          </cell>
        </row>
        <row r="1954">
          <cell r="AJ1954">
            <v>466.1</v>
          </cell>
        </row>
        <row r="1955">
          <cell r="AJ1955">
            <v>466.1</v>
          </cell>
        </row>
        <row r="1956">
          <cell r="AJ1956">
            <v>466.1</v>
          </cell>
        </row>
        <row r="1957">
          <cell r="AJ1957">
            <v>466.1</v>
          </cell>
        </row>
        <row r="1958">
          <cell r="AJ1958">
            <v>466.1</v>
          </cell>
        </row>
        <row r="1959">
          <cell r="AJ1959">
            <v>466.1</v>
          </cell>
        </row>
        <row r="1960">
          <cell r="AJ1960">
            <v>466.1</v>
          </cell>
        </row>
        <row r="1961">
          <cell r="AJ1961">
            <v>466.1</v>
          </cell>
        </row>
        <row r="1962">
          <cell r="AJ1962">
            <v>466.1</v>
          </cell>
        </row>
        <row r="1963">
          <cell r="AJ1963">
            <v>466.1</v>
          </cell>
        </row>
        <row r="1964">
          <cell r="AJ1964">
            <v>466.1</v>
          </cell>
        </row>
        <row r="1965">
          <cell r="AJ1965">
            <v>466.1</v>
          </cell>
        </row>
        <row r="1966">
          <cell r="AJ1966">
            <v>466.1</v>
          </cell>
        </row>
        <row r="1967">
          <cell r="AJ1967">
            <v>466.1</v>
          </cell>
        </row>
        <row r="1968">
          <cell r="AJ1968">
            <v>466.1</v>
          </cell>
        </row>
        <row r="1969">
          <cell r="AJ1969">
            <v>466.1</v>
          </cell>
        </row>
        <row r="1970">
          <cell r="AJ1970">
            <v>466.1</v>
          </cell>
        </row>
        <row r="1971">
          <cell r="AJ1971">
            <v>466.1</v>
          </cell>
        </row>
        <row r="1972">
          <cell r="AJ1972">
            <v>466.1</v>
          </cell>
        </row>
        <row r="1973">
          <cell r="AJ1973">
            <v>466.1</v>
          </cell>
        </row>
        <row r="1974">
          <cell r="AJ1974">
            <v>466.1</v>
          </cell>
        </row>
        <row r="1975">
          <cell r="AJ1975">
            <v>466.1</v>
          </cell>
        </row>
        <row r="1976">
          <cell r="AJ1976">
            <v>466.1</v>
          </cell>
        </row>
        <row r="1977">
          <cell r="AJ1977">
            <v>466.1</v>
          </cell>
        </row>
        <row r="1978">
          <cell r="AJ1978">
            <v>466.1</v>
          </cell>
        </row>
        <row r="1979">
          <cell r="AJ1979">
            <v>466.1</v>
          </cell>
        </row>
        <row r="1980">
          <cell r="AJ1980">
            <v>466.1</v>
          </cell>
        </row>
        <row r="1981">
          <cell r="AJ1981">
            <v>466.1</v>
          </cell>
        </row>
        <row r="1982">
          <cell r="AJ1982">
            <v>466.1</v>
          </cell>
        </row>
        <row r="1983">
          <cell r="AJ1983">
            <v>466.1</v>
          </cell>
        </row>
        <row r="1984">
          <cell r="AJ1984">
            <v>466.1</v>
          </cell>
        </row>
        <row r="1985">
          <cell r="AJ1985">
            <v>466.1</v>
          </cell>
        </row>
        <row r="1986">
          <cell r="AJ1986">
            <v>466.1</v>
          </cell>
        </row>
        <row r="1987">
          <cell r="AJ1987">
            <v>466.1</v>
          </cell>
        </row>
        <row r="1988">
          <cell r="AJ1988">
            <v>466.1</v>
          </cell>
        </row>
        <row r="1989">
          <cell r="AJ1989">
            <v>466.1</v>
          </cell>
        </row>
        <row r="1990">
          <cell r="AJ1990">
            <v>466.1</v>
          </cell>
        </row>
        <row r="1991">
          <cell r="AJ1991">
            <v>466.1</v>
          </cell>
        </row>
        <row r="1992">
          <cell r="AJ1992">
            <v>466.1</v>
          </cell>
        </row>
        <row r="1993">
          <cell r="AJ1993">
            <v>466.1</v>
          </cell>
        </row>
        <row r="1994">
          <cell r="AJ1994">
            <v>466.1</v>
          </cell>
        </row>
        <row r="1995">
          <cell r="AJ1995">
            <v>466.1</v>
          </cell>
        </row>
        <row r="1996">
          <cell r="AJ1996">
            <v>466.1</v>
          </cell>
        </row>
        <row r="1997">
          <cell r="AJ1997">
            <v>466.1</v>
          </cell>
        </row>
        <row r="1998">
          <cell r="AJ1998">
            <v>466.1</v>
          </cell>
        </row>
        <row r="1999">
          <cell r="AJ1999">
            <v>466.1</v>
          </cell>
        </row>
        <row r="2000">
          <cell r="AJ2000">
            <v>466.1</v>
          </cell>
        </row>
        <row r="2001">
          <cell r="AJ2001">
            <v>466.1</v>
          </cell>
        </row>
        <row r="2002">
          <cell r="AJ2002">
            <v>466.1</v>
          </cell>
        </row>
        <row r="2003">
          <cell r="AJ2003">
            <v>466.1</v>
          </cell>
        </row>
        <row r="2004">
          <cell r="AJ2004">
            <v>466.1</v>
          </cell>
        </row>
        <row r="2005">
          <cell r="AJ2005">
            <v>466.1</v>
          </cell>
        </row>
        <row r="2006">
          <cell r="AJ2006">
            <v>466.1</v>
          </cell>
        </row>
        <row r="2007">
          <cell r="AJ2007">
            <v>466.1</v>
          </cell>
        </row>
        <row r="2008">
          <cell r="AJ2008">
            <v>466.1</v>
          </cell>
        </row>
        <row r="2009">
          <cell r="AJ2009">
            <v>466.1</v>
          </cell>
        </row>
        <row r="2010">
          <cell r="AJ2010">
            <v>466.1</v>
          </cell>
        </row>
        <row r="2011">
          <cell r="AJ2011">
            <v>466.1</v>
          </cell>
        </row>
        <row r="2012">
          <cell r="AJ2012">
            <v>466.1</v>
          </cell>
        </row>
        <row r="2013">
          <cell r="AJ2013">
            <v>466.1</v>
          </cell>
        </row>
        <row r="2014">
          <cell r="AJ2014">
            <v>466.1</v>
          </cell>
        </row>
        <row r="2015">
          <cell r="AJ2015">
            <v>466.1</v>
          </cell>
        </row>
        <row r="2016">
          <cell r="AJ2016">
            <v>466.1</v>
          </cell>
        </row>
        <row r="2017">
          <cell r="AJ2017">
            <v>466.1</v>
          </cell>
        </row>
        <row r="2018">
          <cell r="AJ2018">
            <v>466.1</v>
          </cell>
        </row>
        <row r="2019">
          <cell r="AJ2019">
            <v>466.1</v>
          </cell>
        </row>
        <row r="2020">
          <cell r="AJ2020">
            <v>466.1</v>
          </cell>
        </row>
        <row r="2021">
          <cell r="AJ2021">
            <v>466.1</v>
          </cell>
        </row>
        <row r="2022">
          <cell r="AJ2022">
            <v>466.1</v>
          </cell>
        </row>
        <row r="2023">
          <cell r="AJ2023">
            <v>466.1</v>
          </cell>
        </row>
        <row r="2024">
          <cell r="AJ2024">
            <v>466.1</v>
          </cell>
        </row>
        <row r="2025">
          <cell r="AJ2025">
            <v>466.1</v>
          </cell>
        </row>
        <row r="2026">
          <cell r="AJ2026">
            <v>466.1</v>
          </cell>
        </row>
        <row r="2027">
          <cell r="AJ2027">
            <v>466.1</v>
          </cell>
        </row>
        <row r="2028">
          <cell r="AJ2028">
            <v>466.1</v>
          </cell>
        </row>
        <row r="2029">
          <cell r="AJ2029">
            <v>466.1</v>
          </cell>
        </row>
        <row r="2030">
          <cell r="AJ2030">
            <v>466.1</v>
          </cell>
        </row>
        <row r="2031">
          <cell r="AJ2031">
            <v>466.1</v>
          </cell>
        </row>
        <row r="2032">
          <cell r="AJ2032">
            <v>466.1</v>
          </cell>
        </row>
        <row r="2033">
          <cell r="AJ2033">
            <v>466.1</v>
          </cell>
        </row>
        <row r="2034">
          <cell r="AJ2034">
            <v>466.1</v>
          </cell>
        </row>
        <row r="2035">
          <cell r="AJ2035">
            <v>466.1</v>
          </cell>
        </row>
        <row r="2036">
          <cell r="AJ2036">
            <v>466.1</v>
          </cell>
        </row>
        <row r="2037">
          <cell r="AJ2037">
            <v>466.1</v>
          </cell>
        </row>
        <row r="2038">
          <cell r="AJ2038">
            <v>466.1</v>
          </cell>
        </row>
        <row r="2039">
          <cell r="AJ2039">
            <v>466.1</v>
          </cell>
        </row>
        <row r="2040">
          <cell r="AJ2040">
            <v>466.1</v>
          </cell>
        </row>
        <row r="2041">
          <cell r="AJ2041">
            <v>466.1</v>
          </cell>
        </row>
        <row r="2042">
          <cell r="AJ2042">
            <v>466.1</v>
          </cell>
        </row>
        <row r="2043">
          <cell r="AJ2043">
            <v>466.1</v>
          </cell>
        </row>
        <row r="2044">
          <cell r="AJ2044">
            <v>466.1</v>
          </cell>
        </row>
        <row r="2045">
          <cell r="AJ2045">
            <v>466.1</v>
          </cell>
        </row>
        <row r="2046">
          <cell r="AJ2046">
            <v>466.1</v>
          </cell>
        </row>
        <row r="2047">
          <cell r="AJ2047">
            <v>466.1</v>
          </cell>
        </row>
        <row r="2048">
          <cell r="AJ2048">
            <v>466.1</v>
          </cell>
        </row>
        <row r="2049">
          <cell r="AJ2049">
            <v>466.1</v>
          </cell>
        </row>
        <row r="2050">
          <cell r="AJ2050">
            <v>466.1</v>
          </cell>
        </row>
        <row r="2051">
          <cell r="AJ2051">
            <v>466.1</v>
          </cell>
        </row>
        <row r="2052">
          <cell r="AJ2052">
            <v>466.1</v>
          </cell>
        </row>
        <row r="2053">
          <cell r="AJ2053">
            <v>466.1</v>
          </cell>
        </row>
        <row r="2054">
          <cell r="AJ2054">
            <v>466.1</v>
          </cell>
        </row>
        <row r="2055">
          <cell r="AJ2055">
            <v>466.1</v>
          </cell>
        </row>
        <row r="2056">
          <cell r="AJ2056">
            <v>466.1</v>
          </cell>
        </row>
        <row r="2057">
          <cell r="AJ2057">
            <v>466.1</v>
          </cell>
        </row>
        <row r="2058">
          <cell r="AJ2058">
            <v>466.1</v>
          </cell>
        </row>
        <row r="2059">
          <cell r="AJ2059">
            <v>466.1</v>
          </cell>
        </row>
        <row r="2060">
          <cell r="AJ2060">
            <v>466.1</v>
          </cell>
        </row>
        <row r="2061">
          <cell r="AJ2061">
            <v>466.1</v>
          </cell>
        </row>
        <row r="2062">
          <cell r="AJ2062">
            <v>466.1</v>
          </cell>
        </row>
        <row r="2063">
          <cell r="AJ2063">
            <v>466.1</v>
          </cell>
        </row>
        <row r="2064">
          <cell r="AJ2064">
            <v>466.1</v>
          </cell>
        </row>
        <row r="2065">
          <cell r="AJ2065">
            <v>466.1</v>
          </cell>
        </row>
        <row r="2066">
          <cell r="AJ2066">
            <v>466.1</v>
          </cell>
        </row>
        <row r="2067">
          <cell r="AJ2067">
            <v>466.1</v>
          </cell>
        </row>
        <row r="2068">
          <cell r="AJ2068">
            <v>466.1</v>
          </cell>
        </row>
        <row r="2069">
          <cell r="AJ2069">
            <v>466.1</v>
          </cell>
        </row>
        <row r="2070">
          <cell r="AJ2070">
            <v>466.1</v>
          </cell>
        </row>
        <row r="2071">
          <cell r="AJ2071">
            <v>466.1</v>
          </cell>
        </row>
        <row r="2072">
          <cell r="AJ2072">
            <v>466.1</v>
          </cell>
        </row>
        <row r="2073">
          <cell r="AJ2073">
            <v>466.1</v>
          </cell>
        </row>
        <row r="2074">
          <cell r="AJ2074">
            <v>466.1</v>
          </cell>
        </row>
        <row r="2075">
          <cell r="AJ2075">
            <v>466.1</v>
          </cell>
        </row>
        <row r="2076">
          <cell r="AJ2076">
            <v>466.1</v>
          </cell>
        </row>
        <row r="2077">
          <cell r="AJ2077">
            <v>466.1</v>
          </cell>
        </row>
        <row r="2078">
          <cell r="AJ2078">
            <v>466.1</v>
          </cell>
        </row>
        <row r="2079">
          <cell r="AJ2079">
            <v>466.1</v>
          </cell>
        </row>
        <row r="2080">
          <cell r="AJ2080">
            <v>466.1</v>
          </cell>
        </row>
        <row r="2081">
          <cell r="AJ2081">
            <v>466.1</v>
          </cell>
        </row>
        <row r="2082">
          <cell r="AJ2082">
            <v>466.1</v>
          </cell>
        </row>
        <row r="2083">
          <cell r="AJ2083">
            <v>466.1</v>
          </cell>
        </row>
        <row r="2084">
          <cell r="AJ2084">
            <v>466.1</v>
          </cell>
        </row>
        <row r="2085">
          <cell r="AJ2085">
            <v>466.1</v>
          </cell>
        </row>
        <row r="2086">
          <cell r="AJ2086">
            <v>466.1</v>
          </cell>
        </row>
        <row r="2087">
          <cell r="AJ2087">
            <v>466.1</v>
          </cell>
        </row>
        <row r="2088">
          <cell r="AJ2088">
            <v>466.1</v>
          </cell>
        </row>
        <row r="2089">
          <cell r="AJ2089">
            <v>466.1</v>
          </cell>
        </row>
        <row r="2090">
          <cell r="AJ2090">
            <v>466.1</v>
          </cell>
        </row>
        <row r="2091">
          <cell r="AJ2091">
            <v>466.1</v>
          </cell>
        </row>
        <row r="2092">
          <cell r="AJ2092">
            <v>466.1</v>
          </cell>
        </row>
        <row r="2093">
          <cell r="AJ2093">
            <v>466.1</v>
          </cell>
        </row>
        <row r="2094">
          <cell r="AJ2094">
            <v>466.1</v>
          </cell>
        </row>
        <row r="2095">
          <cell r="AJ2095">
            <v>466.1</v>
          </cell>
        </row>
        <row r="2096">
          <cell r="AJ2096">
            <v>466.1</v>
          </cell>
        </row>
        <row r="2097">
          <cell r="AJ2097">
            <v>466.1</v>
          </cell>
        </row>
        <row r="2098">
          <cell r="AJ2098">
            <v>466.1</v>
          </cell>
        </row>
        <row r="2099">
          <cell r="AJ2099">
            <v>466.1</v>
          </cell>
        </row>
        <row r="2100">
          <cell r="AJ2100">
            <v>466.1</v>
          </cell>
        </row>
        <row r="2101">
          <cell r="AJ2101">
            <v>466.1</v>
          </cell>
        </row>
        <row r="2102">
          <cell r="AJ2102">
            <v>466.1</v>
          </cell>
        </row>
        <row r="2103">
          <cell r="AJ2103">
            <v>466.1</v>
          </cell>
        </row>
        <row r="2104">
          <cell r="AJ2104">
            <v>466.1</v>
          </cell>
        </row>
        <row r="2105">
          <cell r="AJ2105">
            <v>466.1</v>
          </cell>
        </row>
        <row r="2106">
          <cell r="AJ2106">
            <v>466.1</v>
          </cell>
        </row>
        <row r="2107">
          <cell r="AJ2107">
            <v>466.1</v>
          </cell>
        </row>
        <row r="2108">
          <cell r="AJ2108">
            <v>466.1</v>
          </cell>
        </row>
        <row r="2109">
          <cell r="AJ2109">
            <v>466.1</v>
          </cell>
        </row>
        <row r="2110">
          <cell r="AJ2110">
            <v>466.1</v>
          </cell>
        </row>
        <row r="2111">
          <cell r="AJ2111">
            <v>466.1</v>
          </cell>
        </row>
        <row r="2112">
          <cell r="AJ2112">
            <v>466.1</v>
          </cell>
        </row>
        <row r="2113">
          <cell r="AJ2113">
            <v>466.1</v>
          </cell>
        </row>
        <row r="2114">
          <cell r="AJ2114">
            <v>466.1</v>
          </cell>
        </row>
        <row r="2115">
          <cell r="AJ2115">
            <v>466.1</v>
          </cell>
        </row>
        <row r="2116">
          <cell r="AJ2116">
            <v>466.1</v>
          </cell>
        </row>
        <row r="2117">
          <cell r="AJ2117">
            <v>466.1</v>
          </cell>
        </row>
        <row r="2118">
          <cell r="AJ2118">
            <v>466.1</v>
          </cell>
        </row>
        <row r="2119">
          <cell r="AJ2119">
            <v>466.1</v>
          </cell>
        </row>
        <row r="2120">
          <cell r="AJ2120">
            <v>466.1</v>
          </cell>
        </row>
        <row r="2121">
          <cell r="AJ2121">
            <v>466.1</v>
          </cell>
        </row>
        <row r="2122">
          <cell r="AJ2122">
            <v>466.1</v>
          </cell>
        </row>
        <row r="2123">
          <cell r="AJ2123">
            <v>466.1</v>
          </cell>
        </row>
        <row r="2124">
          <cell r="AJ2124">
            <v>466.1</v>
          </cell>
        </row>
        <row r="2125">
          <cell r="AJ2125">
            <v>466.1</v>
          </cell>
        </row>
        <row r="2126">
          <cell r="AJ2126">
            <v>466.1</v>
          </cell>
        </row>
        <row r="2127">
          <cell r="AJ2127">
            <v>466.1</v>
          </cell>
        </row>
        <row r="2128">
          <cell r="AJ2128">
            <v>466.1</v>
          </cell>
        </row>
        <row r="2129">
          <cell r="AJ2129">
            <v>466.1</v>
          </cell>
        </row>
        <row r="2130">
          <cell r="AJ2130">
            <v>466.1</v>
          </cell>
        </row>
        <row r="2131">
          <cell r="AJ2131">
            <v>466.1</v>
          </cell>
        </row>
        <row r="2132">
          <cell r="AJ2132">
            <v>466.1</v>
          </cell>
        </row>
        <row r="2133">
          <cell r="AJ2133">
            <v>466.1</v>
          </cell>
        </row>
        <row r="2134">
          <cell r="AJ2134">
            <v>466.1</v>
          </cell>
        </row>
        <row r="2135">
          <cell r="AJ2135">
            <v>466.1</v>
          </cell>
        </row>
        <row r="2136">
          <cell r="AJ2136">
            <v>466.1</v>
          </cell>
        </row>
        <row r="2137">
          <cell r="AJ2137">
            <v>466.1</v>
          </cell>
        </row>
        <row r="2138">
          <cell r="AJ2138">
            <v>466.1</v>
          </cell>
        </row>
        <row r="2139">
          <cell r="AJ2139">
            <v>466.1</v>
          </cell>
        </row>
        <row r="2140">
          <cell r="AJ2140">
            <v>466.1</v>
          </cell>
        </row>
        <row r="2141">
          <cell r="AJ2141">
            <v>466.1</v>
          </cell>
        </row>
        <row r="2142">
          <cell r="AJ2142">
            <v>466.1</v>
          </cell>
        </row>
        <row r="2143">
          <cell r="AJ2143">
            <v>466.1</v>
          </cell>
        </row>
        <row r="2144">
          <cell r="AJ2144">
            <v>466.1</v>
          </cell>
        </row>
        <row r="2145">
          <cell r="AJ2145">
            <v>466.1</v>
          </cell>
        </row>
        <row r="2146">
          <cell r="AJ2146">
            <v>466.1</v>
          </cell>
        </row>
        <row r="2147">
          <cell r="AJ2147">
            <v>466.1</v>
          </cell>
        </row>
        <row r="2148">
          <cell r="AJ2148">
            <v>466.1</v>
          </cell>
        </row>
        <row r="2149">
          <cell r="AJ2149">
            <v>466.1</v>
          </cell>
        </row>
        <row r="2150">
          <cell r="AJ2150">
            <v>466.1</v>
          </cell>
        </row>
        <row r="2151">
          <cell r="AJ2151">
            <v>466.1</v>
          </cell>
        </row>
        <row r="2152">
          <cell r="AJ2152">
            <v>466.1</v>
          </cell>
        </row>
        <row r="2153">
          <cell r="AJ2153">
            <v>466.1</v>
          </cell>
        </row>
        <row r="2154">
          <cell r="AJ2154">
            <v>466.1</v>
          </cell>
        </row>
        <row r="2155">
          <cell r="AJ2155">
            <v>466.1</v>
          </cell>
        </row>
        <row r="2156">
          <cell r="AJ2156">
            <v>466.1</v>
          </cell>
        </row>
        <row r="2157">
          <cell r="AJ2157">
            <v>466.1</v>
          </cell>
        </row>
        <row r="2158">
          <cell r="AJ2158">
            <v>466.1</v>
          </cell>
        </row>
        <row r="2159">
          <cell r="AJ2159">
            <v>466.1</v>
          </cell>
        </row>
        <row r="2160">
          <cell r="AJ2160">
            <v>466.1</v>
          </cell>
        </row>
        <row r="2161">
          <cell r="AJ2161">
            <v>466.1</v>
          </cell>
        </row>
        <row r="2162">
          <cell r="AJ2162">
            <v>466.1</v>
          </cell>
        </row>
        <row r="2163">
          <cell r="AJ2163">
            <v>466.1</v>
          </cell>
        </row>
        <row r="2164">
          <cell r="AJ2164">
            <v>466.1</v>
          </cell>
        </row>
        <row r="2165">
          <cell r="AJ2165">
            <v>466.1</v>
          </cell>
        </row>
        <row r="2166">
          <cell r="AJ2166">
            <v>466.1</v>
          </cell>
        </row>
        <row r="2167">
          <cell r="AJ2167">
            <v>466.1</v>
          </cell>
        </row>
        <row r="2168">
          <cell r="AJ2168">
            <v>466.1</v>
          </cell>
        </row>
        <row r="2169">
          <cell r="AJ2169">
            <v>466.1</v>
          </cell>
        </row>
        <row r="2170">
          <cell r="AJ2170">
            <v>466.1</v>
          </cell>
        </row>
        <row r="2171">
          <cell r="AJ2171">
            <v>466.1</v>
          </cell>
        </row>
        <row r="2172">
          <cell r="AJ2172">
            <v>466.1</v>
          </cell>
        </row>
        <row r="2173">
          <cell r="AJ2173">
            <v>466.1</v>
          </cell>
        </row>
        <row r="2174">
          <cell r="AJ2174">
            <v>466.1</v>
          </cell>
        </row>
        <row r="2175">
          <cell r="AJ2175">
            <v>466.1</v>
          </cell>
        </row>
        <row r="2176">
          <cell r="AJ2176">
            <v>466.1</v>
          </cell>
        </row>
        <row r="2177">
          <cell r="AJ2177">
            <v>466.1</v>
          </cell>
        </row>
        <row r="2178">
          <cell r="AJ2178">
            <v>466.1</v>
          </cell>
        </row>
        <row r="2179">
          <cell r="AJ2179">
            <v>466.1</v>
          </cell>
        </row>
        <row r="2180">
          <cell r="AJ2180">
            <v>466.1</v>
          </cell>
        </row>
        <row r="2181">
          <cell r="AJ2181">
            <v>466.1</v>
          </cell>
        </row>
        <row r="2182">
          <cell r="AJ2182">
            <v>466.1</v>
          </cell>
        </row>
        <row r="2183">
          <cell r="AJ2183">
            <v>466.1</v>
          </cell>
        </row>
        <row r="2184">
          <cell r="AJ2184">
            <v>466.1</v>
          </cell>
        </row>
        <row r="2185">
          <cell r="AJ2185">
            <v>466.1</v>
          </cell>
        </row>
        <row r="2186">
          <cell r="AJ2186">
            <v>466.1</v>
          </cell>
        </row>
        <row r="2187">
          <cell r="AJ2187">
            <v>466.1</v>
          </cell>
        </row>
        <row r="2188">
          <cell r="AJ2188">
            <v>466.1</v>
          </cell>
        </row>
        <row r="2189">
          <cell r="AJ2189">
            <v>466.1</v>
          </cell>
        </row>
        <row r="2190">
          <cell r="AJ2190">
            <v>466.1</v>
          </cell>
        </row>
        <row r="2191">
          <cell r="AJ2191">
            <v>466.1</v>
          </cell>
        </row>
        <row r="2192">
          <cell r="AJ2192">
            <v>466.1</v>
          </cell>
        </row>
        <row r="2193">
          <cell r="AJ2193">
            <v>466.1</v>
          </cell>
        </row>
        <row r="2194">
          <cell r="AJ2194">
            <v>466.1</v>
          </cell>
        </row>
        <row r="2195">
          <cell r="AJ2195">
            <v>466.1</v>
          </cell>
        </row>
        <row r="2196">
          <cell r="AJ2196">
            <v>466.1</v>
          </cell>
        </row>
        <row r="2197">
          <cell r="AJ2197">
            <v>466.1</v>
          </cell>
        </row>
        <row r="2198">
          <cell r="AJ2198">
            <v>466.1</v>
          </cell>
        </row>
        <row r="2199">
          <cell r="AJ2199">
            <v>550</v>
          </cell>
        </row>
        <row r="2200">
          <cell r="AJ2200">
            <v>550</v>
          </cell>
        </row>
        <row r="2201">
          <cell r="AJ2201">
            <v>550</v>
          </cell>
        </row>
        <row r="2202">
          <cell r="AJ2202">
            <v>550</v>
          </cell>
        </row>
        <row r="2203">
          <cell r="AJ2203">
            <v>550</v>
          </cell>
        </row>
        <row r="2204">
          <cell r="AJ2204">
            <v>550</v>
          </cell>
        </row>
        <row r="2205">
          <cell r="AJ2205">
            <v>550</v>
          </cell>
        </row>
        <row r="2206">
          <cell r="AJ2206">
            <v>550</v>
          </cell>
        </row>
        <row r="2207">
          <cell r="AJ2207">
            <v>550</v>
          </cell>
        </row>
        <row r="2208">
          <cell r="AJ2208">
            <v>550</v>
          </cell>
        </row>
        <row r="2209">
          <cell r="AJ2209">
            <v>550</v>
          </cell>
        </row>
        <row r="2210">
          <cell r="AJ2210">
            <v>550</v>
          </cell>
        </row>
        <row r="2211">
          <cell r="AJ2211">
            <v>550</v>
          </cell>
        </row>
        <row r="2212">
          <cell r="AJ2212">
            <v>550</v>
          </cell>
        </row>
        <row r="2213">
          <cell r="AJ2213">
            <v>550</v>
          </cell>
        </row>
        <row r="2214">
          <cell r="AJ2214">
            <v>550</v>
          </cell>
        </row>
        <row r="2215">
          <cell r="AJ2215">
            <v>550</v>
          </cell>
        </row>
        <row r="2216">
          <cell r="AJ2216">
            <v>550</v>
          </cell>
        </row>
        <row r="2217">
          <cell r="AJ2217">
            <v>550</v>
          </cell>
        </row>
        <row r="2218">
          <cell r="AJ2218">
            <v>550</v>
          </cell>
        </row>
        <row r="2219">
          <cell r="AJ2219">
            <v>550</v>
          </cell>
        </row>
        <row r="2220">
          <cell r="AJ2220">
            <v>10791.2</v>
          </cell>
        </row>
        <row r="2221">
          <cell r="AJ2221">
            <v>11186.44</v>
          </cell>
        </row>
        <row r="2222">
          <cell r="AJ2222">
            <v>12118.64</v>
          </cell>
        </row>
        <row r="2223">
          <cell r="AJ2223">
            <v>13638.8</v>
          </cell>
        </row>
        <row r="2224">
          <cell r="AJ2224">
            <v>13638.8</v>
          </cell>
        </row>
        <row r="2225">
          <cell r="AJ2225">
            <v>13983.05</v>
          </cell>
        </row>
        <row r="2226">
          <cell r="AJ2226">
            <v>14184.35</v>
          </cell>
        </row>
        <row r="2227">
          <cell r="AJ2227">
            <v>14915.25</v>
          </cell>
        </row>
        <row r="2228">
          <cell r="AJ2228">
            <v>17265.919999999998</v>
          </cell>
        </row>
        <row r="2229">
          <cell r="AJ2229">
            <v>17711.86</v>
          </cell>
        </row>
        <row r="2230">
          <cell r="AJ2230">
            <v>17800.95</v>
          </cell>
        </row>
        <row r="2231">
          <cell r="AJ2231">
            <v>18644.07</v>
          </cell>
        </row>
        <row r="2232">
          <cell r="AJ2232">
            <v>19124.150000000001</v>
          </cell>
        </row>
        <row r="2233">
          <cell r="AJ2233">
            <v>19576.27</v>
          </cell>
        </row>
        <row r="2234">
          <cell r="AJ2234">
            <v>20974.58</v>
          </cell>
        </row>
        <row r="2235">
          <cell r="AJ2235">
            <v>21440.68</v>
          </cell>
        </row>
        <row r="2236">
          <cell r="AJ2236">
            <v>21582.400000000001</v>
          </cell>
        </row>
        <row r="2237">
          <cell r="AJ2237">
            <v>23305.08</v>
          </cell>
        </row>
        <row r="2238">
          <cell r="AJ2238">
            <v>23734.6</v>
          </cell>
        </row>
        <row r="2239">
          <cell r="AJ2239">
            <v>23741.64</v>
          </cell>
        </row>
        <row r="2240">
          <cell r="AJ2240">
            <v>24959</v>
          </cell>
        </row>
        <row r="2241">
          <cell r="AJ2241">
            <v>25898.880000000001</v>
          </cell>
        </row>
        <row r="2242">
          <cell r="AJ2242">
            <v>27500</v>
          </cell>
        </row>
        <row r="2243">
          <cell r="AJ2243">
            <v>29364.41</v>
          </cell>
        </row>
        <row r="2244">
          <cell r="AJ2244">
            <v>30215.360000000001</v>
          </cell>
        </row>
        <row r="2245">
          <cell r="AJ2245">
            <v>30296.61</v>
          </cell>
        </row>
        <row r="2246">
          <cell r="AJ2246">
            <v>31694.92</v>
          </cell>
        </row>
        <row r="2247">
          <cell r="AJ2247">
            <v>32373.599999999999</v>
          </cell>
        </row>
        <row r="2248">
          <cell r="AJ2248">
            <v>32373.599999999999</v>
          </cell>
        </row>
        <row r="2249">
          <cell r="AJ2249">
            <v>33347.11</v>
          </cell>
        </row>
        <row r="2250">
          <cell r="AJ2250">
            <v>34097</v>
          </cell>
        </row>
        <row r="2251">
          <cell r="AJ2251">
            <v>34097</v>
          </cell>
        </row>
        <row r="2252">
          <cell r="AJ2252">
            <v>37382</v>
          </cell>
        </row>
        <row r="2253">
          <cell r="AJ2253">
            <v>37986.639999999999</v>
          </cell>
        </row>
        <row r="2254">
          <cell r="AJ2254">
            <v>38188.639999999999</v>
          </cell>
        </row>
        <row r="2255">
          <cell r="AJ2255">
            <v>39569.42</v>
          </cell>
        </row>
        <row r="2256">
          <cell r="AJ2256">
            <v>39569.42</v>
          </cell>
        </row>
        <row r="2257">
          <cell r="AJ2257">
            <v>39569.42</v>
          </cell>
        </row>
        <row r="2258">
          <cell r="AJ2258">
            <v>40916.400000000001</v>
          </cell>
        </row>
        <row r="2259">
          <cell r="AJ2259">
            <v>40916.400000000001</v>
          </cell>
        </row>
        <row r="2260">
          <cell r="AJ2260">
            <v>40916.400000000001</v>
          </cell>
        </row>
        <row r="2261">
          <cell r="AJ2261">
            <v>40916.400000000001</v>
          </cell>
        </row>
        <row r="2262">
          <cell r="AJ2262">
            <v>40916.400000000001</v>
          </cell>
        </row>
        <row r="2263">
          <cell r="AJ2263">
            <v>40916.400000000001</v>
          </cell>
        </row>
        <row r="2264">
          <cell r="AJ2264">
            <v>41535.550000000003</v>
          </cell>
        </row>
        <row r="2265">
          <cell r="AJ2265">
            <v>43164.800000000003</v>
          </cell>
        </row>
        <row r="2266">
          <cell r="AJ2266">
            <v>43164.800000000003</v>
          </cell>
        </row>
        <row r="2267">
          <cell r="AJ2267">
            <v>46371.92</v>
          </cell>
        </row>
        <row r="2268">
          <cell r="AJ2268">
            <v>46371.92</v>
          </cell>
        </row>
        <row r="2269">
          <cell r="AJ2269">
            <v>47076.27</v>
          </cell>
        </row>
        <row r="2270">
          <cell r="AJ2270">
            <v>48474.58</v>
          </cell>
        </row>
        <row r="2271">
          <cell r="AJ2271">
            <v>49406.78</v>
          </cell>
        </row>
        <row r="2272">
          <cell r="AJ2272">
            <v>53601.69</v>
          </cell>
        </row>
        <row r="2273">
          <cell r="AJ2273">
            <v>54555.199999999997</v>
          </cell>
        </row>
        <row r="2274">
          <cell r="AJ2274">
            <v>58728.81</v>
          </cell>
        </row>
        <row r="2275">
          <cell r="AJ2275">
            <v>60145.51</v>
          </cell>
        </row>
        <row r="2276">
          <cell r="AJ2276">
            <v>63311.06</v>
          </cell>
        </row>
        <row r="2277">
          <cell r="AJ2277">
            <v>63311.06</v>
          </cell>
        </row>
        <row r="2278">
          <cell r="AJ2278">
            <v>63311.06</v>
          </cell>
        </row>
        <row r="2279">
          <cell r="AJ2279">
            <v>63311.06</v>
          </cell>
        </row>
        <row r="2280">
          <cell r="AJ2280">
            <v>63311.06</v>
          </cell>
        </row>
        <row r="2281">
          <cell r="AJ2281">
            <v>63311.06</v>
          </cell>
        </row>
        <row r="2282">
          <cell r="AJ2282">
            <v>63311.06</v>
          </cell>
        </row>
        <row r="2283">
          <cell r="AJ2283">
            <v>63311.06</v>
          </cell>
        </row>
        <row r="2284">
          <cell r="AJ2284">
            <v>63452.26</v>
          </cell>
        </row>
        <row r="2285">
          <cell r="AJ2285">
            <v>65254.239999999998</v>
          </cell>
        </row>
        <row r="2286">
          <cell r="AJ2286">
            <v>65254.239999999998</v>
          </cell>
        </row>
        <row r="2287">
          <cell r="AJ2287">
            <v>66652.539999999994</v>
          </cell>
        </row>
        <row r="2288">
          <cell r="AJ2288">
            <v>67876.639999999999</v>
          </cell>
        </row>
        <row r="2289">
          <cell r="AJ2289">
            <v>68194</v>
          </cell>
        </row>
        <row r="2290">
          <cell r="AJ2290">
            <v>69557.88</v>
          </cell>
        </row>
        <row r="2291">
          <cell r="AJ2291">
            <v>69915.25</v>
          </cell>
        </row>
        <row r="2292">
          <cell r="AJ2292">
            <v>73035.77</v>
          </cell>
        </row>
        <row r="2293">
          <cell r="AJ2293">
            <v>73035.77</v>
          </cell>
        </row>
        <row r="2294">
          <cell r="AJ2294">
            <v>75508.47</v>
          </cell>
        </row>
        <row r="2295">
          <cell r="AJ2295">
            <v>83071.100000000006</v>
          </cell>
        </row>
        <row r="2296">
          <cell r="AJ2296">
            <v>86037.93</v>
          </cell>
        </row>
        <row r="2297">
          <cell r="AJ2297">
            <v>86631.29</v>
          </cell>
        </row>
        <row r="2298">
          <cell r="AJ2298">
            <v>88924.97</v>
          </cell>
        </row>
        <row r="2299">
          <cell r="AJ2299">
            <v>90106.52</v>
          </cell>
        </row>
        <row r="2300">
          <cell r="AJ2300">
            <v>96473.33</v>
          </cell>
        </row>
        <row r="2301">
          <cell r="AJ2301">
            <v>97881.35</v>
          </cell>
        </row>
        <row r="2302">
          <cell r="AJ2302">
            <v>99714.92</v>
          </cell>
        </row>
        <row r="2303">
          <cell r="AJ2303">
            <v>99714.92</v>
          </cell>
        </row>
        <row r="2304">
          <cell r="AJ2304">
            <v>99714.92</v>
          </cell>
        </row>
        <row r="2305">
          <cell r="AJ2305">
            <v>99714.92</v>
          </cell>
        </row>
        <row r="2306">
          <cell r="AJ2306">
            <v>100872.05</v>
          </cell>
        </row>
        <row r="2307">
          <cell r="AJ2307">
            <v>104674.64</v>
          </cell>
        </row>
        <row r="2308">
          <cell r="AJ2308">
            <v>107912</v>
          </cell>
        </row>
        <row r="2309">
          <cell r="AJ2309">
            <v>111602.59</v>
          </cell>
        </row>
        <row r="2310">
          <cell r="AJ2310">
            <v>115929.8</v>
          </cell>
        </row>
        <row r="2311">
          <cell r="AJ2311">
            <v>115929.8</v>
          </cell>
        </row>
        <row r="2312">
          <cell r="AJ2312">
            <v>116544.96000000001</v>
          </cell>
        </row>
        <row r="2313">
          <cell r="AJ2313">
            <v>118673</v>
          </cell>
        </row>
        <row r="2314">
          <cell r="AJ2314">
            <v>121186.44</v>
          </cell>
        </row>
        <row r="2315">
          <cell r="AJ2315">
            <v>130793.2</v>
          </cell>
        </row>
        <row r="2316">
          <cell r="AJ2316">
            <v>139115.76</v>
          </cell>
        </row>
        <row r="2317">
          <cell r="AJ2317">
            <v>143207.4</v>
          </cell>
        </row>
        <row r="2318">
          <cell r="AJ2318">
            <v>144571.28</v>
          </cell>
        </row>
        <row r="2319">
          <cell r="AJ2319">
            <v>150026.79999999999</v>
          </cell>
        </row>
        <row r="2320">
          <cell r="AJ2320">
            <v>151076.79999999999</v>
          </cell>
        </row>
        <row r="2321">
          <cell r="AJ2321">
            <v>153529.32</v>
          </cell>
        </row>
        <row r="2322">
          <cell r="AJ2322">
            <v>158277.65</v>
          </cell>
        </row>
        <row r="2323">
          <cell r="AJ2323">
            <v>158277.65</v>
          </cell>
        </row>
        <row r="2324">
          <cell r="AJ2324">
            <v>158277.65</v>
          </cell>
        </row>
        <row r="2325">
          <cell r="AJ2325">
            <v>158277.65</v>
          </cell>
        </row>
        <row r="2326">
          <cell r="AJ2326">
            <v>158277.65</v>
          </cell>
        </row>
        <row r="2327">
          <cell r="AJ2327">
            <v>158277.65</v>
          </cell>
        </row>
        <row r="2328">
          <cell r="AJ2328">
            <v>158277.65</v>
          </cell>
        </row>
        <row r="2329">
          <cell r="AJ2329">
            <v>164171.91</v>
          </cell>
        </row>
        <row r="2330">
          <cell r="AJ2330">
            <v>166142.20000000001</v>
          </cell>
        </row>
        <row r="2331">
          <cell r="AJ2331">
            <v>172075.85</v>
          </cell>
        </row>
        <row r="2332">
          <cell r="AJ2332">
            <v>177304.4</v>
          </cell>
        </row>
        <row r="2333">
          <cell r="AJ2333">
            <v>185042.37</v>
          </cell>
        </row>
        <row r="2334">
          <cell r="AJ2334">
            <v>185487.68</v>
          </cell>
        </row>
        <row r="2335">
          <cell r="AJ2335">
            <v>189933.18</v>
          </cell>
        </row>
        <row r="2336">
          <cell r="AJ2336">
            <v>200716.32</v>
          </cell>
        </row>
        <row r="2337">
          <cell r="AJ2337">
            <v>210428.4</v>
          </cell>
        </row>
        <row r="2338">
          <cell r="AJ2338">
            <v>234545.28</v>
          </cell>
        </row>
        <row r="2339">
          <cell r="AJ2339">
            <v>252317.8</v>
          </cell>
        </row>
        <row r="2340">
          <cell r="AJ2340">
            <v>253244.24</v>
          </cell>
        </row>
        <row r="2341">
          <cell r="AJ2341">
            <v>253244.24</v>
          </cell>
        </row>
        <row r="2342">
          <cell r="AJ2342">
            <v>253244.24</v>
          </cell>
        </row>
        <row r="2343">
          <cell r="AJ2343">
            <v>253244.24</v>
          </cell>
        </row>
        <row r="2344">
          <cell r="AJ2344">
            <v>253244.24</v>
          </cell>
        </row>
        <row r="2345">
          <cell r="AJ2345">
            <v>253244.24</v>
          </cell>
        </row>
        <row r="2346">
          <cell r="AJ2346">
            <v>262267.33</v>
          </cell>
        </row>
        <row r="2347">
          <cell r="AJ2347">
            <v>289824.5</v>
          </cell>
        </row>
        <row r="2348">
          <cell r="AJ2348">
            <v>289824.5</v>
          </cell>
        </row>
        <row r="2349">
          <cell r="AJ2349">
            <v>289824.5</v>
          </cell>
        </row>
        <row r="2350">
          <cell r="AJ2350">
            <v>411161.28</v>
          </cell>
        </row>
        <row r="2351">
          <cell r="AJ2351">
            <v>463719.2</v>
          </cell>
        </row>
        <row r="2352">
          <cell r="AJ2352">
            <v>486378.6</v>
          </cell>
        </row>
        <row r="2353">
          <cell r="AJ2353">
            <v>486378.6</v>
          </cell>
        </row>
        <row r="2354">
          <cell r="AJ2354">
            <v>486378.6</v>
          </cell>
        </row>
        <row r="2355">
          <cell r="AJ2355">
            <v>486378.6</v>
          </cell>
        </row>
        <row r="2356">
          <cell r="AJ2356">
            <v>486378.6</v>
          </cell>
        </row>
        <row r="2357">
          <cell r="AJ2357">
            <v>545552</v>
          </cell>
        </row>
        <row r="2358">
          <cell r="AJ2358">
            <v>570898.68999999994</v>
          </cell>
        </row>
        <row r="2359">
          <cell r="AJ2359">
            <v>633110.6</v>
          </cell>
        </row>
        <row r="2360">
          <cell r="AJ2360">
            <v>707594.2</v>
          </cell>
        </row>
        <row r="2361">
          <cell r="AJ2361">
            <v>730836</v>
          </cell>
        </row>
        <row r="2362">
          <cell r="AJ2362">
            <v>782626.83</v>
          </cell>
        </row>
        <row r="2363">
          <cell r="AJ2363">
            <v>997149.2</v>
          </cell>
        </row>
        <row r="2364">
          <cell r="AJ2364">
            <v>997149.2</v>
          </cell>
        </row>
        <row r="2365">
          <cell r="AJ2365">
            <v>1070399.3899999999</v>
          </cell>
        </row>
        <row r="2366">
          <cell r="AJ2366">
            <v>1582776.5</v>
          </cell>
        </row>
        <row r="2367">
          <cell r="AJ2367">
            <v>1582776.5</v>
          </cell>
        </row>
        <row r="2368">
          <cell r="AJ2368">
            <v>1788537.45</v>
          </cell>
        </row>
        <row r="2369">
          <cell r="AJ2369">
            <v>2378665.3199999998</v>
          </cell>
        </row>
        <row r="2370">
          <cell r="AJ2370">
            <v>3290977.15</v>
          </cell>
        </row>
        <row r="2371">
          <cell r="AJ2371">
            <v>3567997.98</v>
          </cell>
        </row>
        <row r="2372">
          <cell r="AJ2372">
            <v>4162664.31</v>
          </cell>
        </row>
        <row r="2373">
          <cell r="AJ2373">
            <v>8919994.9499999993</v>
          </cell>
        </row>
      </sheetData>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Виды проектов для СПП"/>
      <sheetName val="Для формул"/>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Рейтинг"/>
      <sheetName val="Данные"/>
      <sheetName val="Регионы"/>
      <sheetName val="[_FES.X濔彗濥挧玟弱26 (3)"/>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 3"/>
      <sheetName val="Лист4"/>
      <sheetName val="Диаграмма2"/>
      <sheetName val="Диаграмма1"/>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 3"/>
      <sheetName val="Лист4"/>
      <sheetName val="Диаграмма2"/>
      <sheetName val="Диаграмма1"/>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s>
    <sheetDataSet>
      <sheetData sheetId="0" refreshError="1"/>
      <sheetData sheetId="1" refreshError="1"/>
      <sheetData sheetId="2">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s>
    <sheetDataSet>
      <sheetData sheetId="0" refreshError="1"/>
      <sheetData sheetId="1" refreshError="1"/>
      <sheetData sheetId="2">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
      <sheetName val="5"/>
      <sheetName val="P2.2"/>
      <sheetName val="_x0018_O???"/>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5">
          <cell r="G35">
            <v>0</v>
          </cell>
          <cell r="H35">
            <v>0</v>
          </cell>
          <cell r="I35" t="str">
            <v>-</v>
          </cell>
          <cell r="J35">
            <v>0</v>
          </cell>
          <cell r="L35" t="str">
            <v>-</v>
          </cell>
          <cell r="M35">
            <v>0</v>
          </cell>
          <cell r="O35" t="str">
            <v>-</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J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15">
          <cell r="F15" t="str">
            <v>План движения потоков наличности ОАО "Ленэнерго" на 4 квартал 2012 года</v>
          </cell>
        </row>
      </sheetData>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15">
          <cell r="F15" t="str">
            <v>План движения потоков наличности ОАО "Ленэнерго" на 4 квартал 2012 года</v>
          </cell>
        </row>
      </sheetData>
      <sheetData sheetId="258">
        <row r="15">
          <cell r="F15" t="str">
            <v>План движения потоков наличности ОАО "Ленэнерго" на 4 квартал 2012 года</v>
          </cell>
        </row>
      </sheetData>
      <sheetData sheetId="259" refreshError="1"/>
      <sheetData sheetId="260" refreshError="1"/>
      <sheetData sheetId="261" refreshError="1"/>
      <sheetData sheetId="262" refreshError="1"/>
      <sheetData sheetId="263">
        <row r="10">
          <cell r="D10" t="str">
            <v xml:space="preserve">                                                                                                                                                                                                                 </v>
          </cell>
        </row>
      </sheetData>
      <sheetData sheetId="264">
        <row r="10">
          <cell r="D10" t="str">
            <v xml:space="preserve">                                                                                                                                                                                                                 </v>
          </cell>
        </row>
      </sheetData>
      <sheetData sheetId="265" refreshError="1"/>
      <sheetData sheetId="266" refreshError="1"/>
      <sheetData sheetId="267" refreshError="1"/>
      <sheetData sheetId="26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тоимость ТП"/>
      <sheetName val="Tch"/>
    </sheetNames>
    <sheetDataSet>
      <sheetData sheetId="0" refreshError="1"/>
      <sheetData sheetId="1"/>
      <sheetData sheetId="2">
        <row r="3">
          <cell r="F3" t="str">
            <v>МРСК Северного Кавказа</v>
          </cell>
        </row>
        <row r="4">
          <cell r="F4" t="str">
            <v>МРСК Центра</v>
          </cell>
        </row>
        <row r="5">
          <cell r="F5" t="str">
            <v>МРСК Северо-Запада</v>
          </cell>
        </row>
        <row r="6">
          <cell r="F6" t="str">
            <v>МРСК Сибири</v>
          </cell>
        </row>
        <row r="7">
          <cell r="F7" t="str">
            <v>МРСК Урала</v>
          </cell>
        </row>
        <row r="8">
          <cell r="F8" t="str">
            <v>МРСК Юга</v>
          </cell>
        </row>
        <row r="9">
          <cell r="F9" t="str">
            <v>МРСК Центра и Приволжья</v>
          </cell>
        </row>
        <row r="10">
          <cell r="F10" t="str">
            <v>МРСК Волги</v>
          </cell>
        </row>
        <row r="11">
          <cell r="F11" t="str">
            <v>МОЭСК</v>
          </cell>
        </row>
        <row r="12">
          <cell r="F12" t="str">
            <v>Ленэнерго</v>
          </cell>
        </row>
        <row r="13">
          <cell r="F13" t="str">
            <v>Тюменьэнерго</v>
          </cell>
        </row>
        <row r="14">
          <cell r="F14" t="str">
            <v>Янтарьэнерго</v>
          </cell>
        </row>
        <row r="15">
          <cell r="F15" t="str">
            <v>Кубаньэнерго</v>
          </cell>
        </row>
        <row r="16">
          <cell r="F16" t="str">
            <v>Томская РК</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Динамика СН"/>
      <sheetName val="Tch"/>
    </sheetNames>
    <sheetDataSet>
      <sheetData sheetId="0"/>
      <sheetData sheetId="1"/>
      <sheetData sheetId="2">
        <row r="3">
          <cell r="F3" t="str">
            <v>МРСК Северного Кавказа</v>
          </cell>
        </row>
        <row r="4">
          <cell r="F4" t="str">
            <v>МРСК Центра</v>
          </cell>
        </row>
        <row r="5">
          <cell r="F5" t="str">
            <v>МРСК Северо-Запада</v>
          </cell>
        </row>
        <row r="6">
          <cell r="F6" t="str">
            <v>МРСК Сибири</v>
          </cell>
        </row>
        <row r="7">
          <cell r="F7" t="str">
            <v>МРСК Урала</v>
          </cell>
        </row>
        <row r="8">
          <cell r="F8" t="str">
            <v>МРСК Юга</v>
          </cell>
        </row>
        <row r="9">
          <cell r="F9" t="str">
            <v>МРСК Центра и Приволжья</v>
          </cell>
        </row>
        <row r="10">
          <cell r="F10" t="str">
            <v>МРСК Волги</v>
          </cell>
        </row>
        <row r="11">
          <cell r="F11" t="str">
            <v>МОЭСК</v>
          </cell>
        </row>
        <row r="12">
          <cell r="F12" t="str">
            <v>Ленэнерго</v>
          </cell>
        </row>
        <row r="13">
          <cell r="F13" t="str">
            <v>Тюменьэнерго</v>
          </cell>
        </row>
        <row r="14">
          <cell r="F14" t="str">
            <v>Янтарьэнерго</v>
          </cell>
        </row>
        <row r="15">
          <cell r="F15" t="str">
            <v>Кубаньэнерго</v>
          </cell>
        </row>
        <row r="16">
          <cell r="F16" t="str">
            <v>Томская РК</v>
          </cell>
        </row>
        <row r="65">
          <cell r="C65" t="str">
            <v>Янтарьэнерго</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TEHSHEET"/>
    </sheetNames>
    <sheetDataSet>
      <sheetData sheetId="0"/>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TEHSHEET"/>
    </sheetNames>
    <sheetDataSet>
      <sheetData sheetId="0"/>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Табл.3"/>
      <sheetName val="Табл.2"/>
      <sheetName val="Табл.1"/>
      <sheetName val="Результаты"/>
      <sheetName val="параметры"/>
      <sheetName val="MAIN"/>
      <sheetName val="Sales&amp;Costs"/>
      <sheetName val="Список ИП"/>
      <sheetName val="Цены и тарифы"/>
      <sheetName val="Working Capital"/>
      <sheetName val="Debt Service"/>
      <sheetName val="Profit"/>
      <sheetName val="Cash Flow"/>
      <sheetName val="Fin.Ratios"/>
      <sheetName val="Net Cash Flow (I)"/>
      <sheetName val="Net Cash Flow (II) "/>
      <sheetName val="Budget"/>
      <sheetName val="MD1"/>
      <sheetName val="MD2"/>
      <sheetName val="CST"/>
      <sheetName val="GOC"/>
      <sheetName val="PR"/>
      <sheetName val="KR"/>
      <sheetName val="REP"/>
      <sheetName val="PRN"/>
      <sheetName val="GOT"/>
      <sheetName val="SAL"/>
      <sheetName val="FXA"/>
      <sheetName val="SE1"/>
      <sheetName val="SE2"/>
      <sheetName val="Модуль2"/>
      <sheetName val="Модуль1"/>
      <sheetName val="Модуль3"/>
      <sheetName val="Модуль4"/>
      <sheetName val="Модуль5"/>
      <sheetName val="перекрестка"/>
      <sheetName val="16"/>
      <sheetName val="18.2"/>
      <sheetName val="4"/>
      <sheetName val="6"/>
      <sheetName val="15"/>
      <sheetName val="17.1"/>
      <sheetName val="2.3"/>
      <sheetName val="20"/>
      <sheetName val="27"/>
      <sheetName val="P2.1"/>
      <sheetName val="примечания"/>
      <sheetName val="ДАТА"/>
      <sheetName val="Лист1"/>
      <sheetName val="Калькулятор потерь напряжения"/>
      <sheetName val="справочник"/>
    </sheetNames>
    <sheetDataSet>
      <sheetData sheetId="0"/>
      <sheetData sheetId="1"/>
      <sheetData sheetId="2"/>
      <sheetData sheetId="3"/>
      <sheetData sheetId="4"/>
      <sheetData sheetId="5"/>
      <sheetData sheetId="6" refreshError="1">
        <row r="2">
          <cell r="AJ2">
            <v>2034</v>
          </cell>
        </row>
        <row r="3">
          <cell r="AJ3" t="str">
            <v>30 год</v>
          </cell>
        </row>
        <row r="13">
          <cell r="A13" t="str">
            <v>Цт=максимальные</v>
          </cell>
          <cell r="B13" t="str">
            <v>Цт=максимальные Постоянные цены</v>
          </cell>
          <cell r="F13" t="str">
            <v>АЛЬТ-Инвест™ 3.0</v>
          </cell>
        </row>
        <row r="14">
          <cell r="A14" t="str">
            <v>ОБЩИЕ ДАННЫЕ</v>
          </cell>
          <cell r="B14" t="str">
            <v>GENERAL INFORMATION</v>
          </cell>
        </row>
        <row r="16">
          <cell r="A16" t="str">
            <v>Длительность интервала планирования (ИП)</v>
          </cell>
          <cell r="B16" t="str">
            <v>Duration of the planning interval (PI)</v>
          </cell>
          <cell r="D16" t="str">
            <v>дни</v>
          </cell>
          <cell r="F16">
            <v>360</v>
          </cell>
        </row>
        <row r="17">
          <cell r="A17" t="str">
            <v>Срок жизни проекта</v>
          </cell>
          <cell r="B17" t="str">
            <v>Project lifetime</v>
          </cell>
          <cell r="D17" t="str">
            <v>год</v>
          </cell>
          <cell r="F17">
            <v>30</v>
          </cell>
        </row>
        <row r="18">
          <cell r="A18" t="str">
            <v>Дата начала проекта</v>
          </cell>
          <cell r="B18" t="str">
            <v>Date started of the project</v>
          </cell>
          <cell r="F18" t="str">
            <v>"0"</v>
          </cell>
        </row>
        <row r="20">
          <cell r="A20" t="str">
            <v>Местная валюта (основное наименование)</v>
          </cell>
          <cell r="B20" t="str">
            <v>Local currency (basic name)</v>
          </cell>
          <cell r="F20" t="str">
            <v>тыс.руб.</v>
          </cell>
        </row>
        <row r="21">
          <cell r="A21" t="str">
            <v>Местная валюта (дополнительное наименование)</v>
          </cell>
          <cell r="B21" t="str">
            <v>Local currency (auxiliary name)</v>
          </cell>
          <cell r="F21" t="str">
            <v>руб.</v>
          </cell>
        </row>
        <row r="22">
          <cell r="A22" t="str">
            <v>Множитель пересчета местной валюты из дополнительной в основную</v>
          </cell>
          <cell r="B22" t="str">
            <v>Factor for local currency (from auxiliary to basic)</v>
          </cell>
          <cell r="F22">
            <v>1000</v>
          </cell>
        </row>
        <row r="24">
          <cell r="A24" t="str">
            <v>Иностранная валюта  (основное наименование)</v>
          </cell>
          <cell r="B24" t="str">
            <v>Foreign currency (basic name)</v>
          </cell>
          <cell r="F24" t="str">
            <v>тыс.долл.</v>
          </cell>
        </row>
        <row r="25">
          <cell r="A25" t="str">
            <v>Иностранная валюта (дополнительное наименование)</v>
          </cell>
          <cell r="B25" t="str">
            <v>Foreign currency (auxiliary name)</v>
          </cell>
          <cell r="F25" t="str">
            <v>долл.</v>
          </cell>
        </row>
        <row r="26">
          <cell r="A26" t="str">
            <v>Множитель пересчета иностранной валюты из дополнительной в основную</v>
          </cell>
          <cell r="B26" t="str">
            <v>Factor for foreign currency (from auxiliary to basic)</v>
          </cell>
          <cell r="F26">
            <v>1000</v>
          </cell>
        </row>
        <row r="27">
          <cell r="A27" t="str">
            <v xml:space="preserve">Установленная мощность электростанции </v>
          </cell>
          <cell r="D27" t="str">
            <v>тыс.кВт</v>
          </cell>
          <cell r="F27">
            <v>30</v>
          </cell>
        </row>
        <row r="28">
          <cell r="A28" t="str">
            <v>Валюта итогов</v>
          </cell>
          <cell r="B28" t="str">
            <v>Currency of total results</v>
          </cell>
          <cell r="C28" t="str">
            <v xml:space="preserve"> Местная</v>
          </cell>
          <cell r="F28">
            <v>1</v>
          </cell>
        </row>
        <row r="29">
          <cell r="A29" t="str">
            <v>Метод расчета</v>
          </cell>
          <cell r="B29" t="str">
            <v>Method of calculations</v>
          </cell>
          <cell r="C29" t="str">
            <v xml:space="preserve"> Постоянные цены</v>
          </cell>
          <cell r="F29">
            <v>1</v>
          </cell>
        </row>
        <row r="33">
          <cell r="A33" t="str">
            <v>Цт=максимальные Постоянные цены</v>
          </cell>
          <cell r="B33" t="str">
            <v>Цт=максимальные Постоянные цены</v>
          </cell>
          <cell r="AK33" t="str">
            <v>АЛЬТ-Инвест™ 3.0</v>
          </cell>
        </row>
        <row r="34">
          <cell r="A34" t="str">
            <v>МАКРОЭКОНОМИЧЕСКОЕ ОКРУЖЕНИЕ</v>
          </cell>
          <cell r="B34" t="str">
            <v>MACROECONOMIC ENVIRONMENT</v>
          </cell>
          <cell r="F34" t="str">
            <v>"0"</v>
          </cell>
          <cell r="G34" t="str">
            <v>1 год</v>
          </cell>
          <cell r="H34" t="str">
            <v>2 год</v>
          </cell>
          <cell r="I34" t="str">
            <v>3 год</v>
          </cell>
          <cell r="J34" t="str">
            <v>4 год</v>
          </cell>
          <cell r="K34" t="str">
            <v>5 год</v>
          </cell>
          <cell r="L34" t="str">
            <v>6 год</v>
          </cell>
          <cell r="M34" t="str">
            <v>7 год</v>
          </cell>
          <cell r="N34" t="str">
            <v>8 год</v>
          </cell>
          <cell r="O34" t="str">
            <v>9 год</v>
          </cell>
          <cell r="P34" t="str">
            <v>10 год</v>
          </cell>
          <cell r="Q34" t="str">
            <v>11 год</v>
          </cell>
          <cell r="R34" t="str">
            <v>12 год</v>
          </cell>
          <cell r="S34" t="str">
            <v>13 год</v>
          </cell>
          <cell r="T34" t="str">
            <v>14 год</v>
          </cell>
          <cell r="U34" t="str">
            <v>15 год</v>
          </cell>
          <cell r="V34" t="str">
            <v>16 год</v>
          </cell>
          <cell r="W34" t="str">
            <v>17 год</v>
          </cell>
          <cell r="X34" t="str">
            <v>18 год</v>
          </cell>
          <cell r="Y34" t="str">
            <v>19 год</v>
          </cell>
          <cell r="Z34" t="str">
            <v>20 год</v>
          </cell>
          <cell r="AA34" t="str">
            <v>21 год</v>
          </cell>
          <cell r="AB34" t="str">
            <v>22 год</v>
          </cell>
          <cell r="AC34" t="str">
            <v>23 год</v>
          </cell>
          <cell r="AD34" t="str">
            <v>24 год</v>
          </cell>
          <cell r="AE34" t="str">
            <v>25 год</v>
          </cell>
          <cell r="AF34" t="str">
            <v>26 год</v>
          </cell>
          <cell r="AG34" t="str">
            <v>27 год</v>
          </cell>
          <cell r="AH34" t="str">
            <v>28 год</v>
          </cell>
          <cell r="AI34" t="str">
            <v>29 год</v>
          </cell>
          <cell r="AJ34" t="str">
            <v>30 год</v>
          </cell>
        </row>
        <row r="36">
          <cell r="A36" t="str">
            <v>Предполагаемый ежемесячный темп внутренней</v>
          </cell>
          <cell r="B36" t="str">
            <v>Supposed monthly internal</v>
          </cell>
        </row>
        <row r="37">
          <cell r="A37" t="str">
            <v xml:space="preserve"> инфляции местной валюты</v>
          </cell>
          <cell r="B37" t="str">
            <v xml:space="preserve"> inflation rate of local currency</v>
          </cell>
          <cell r="D37" t="str">
            <v>%</v>
          </cell>
          <cell r="E37" t="str">
            <v>on_end</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row>
        <row r="38">
          <cell r="A38" t="str">
            <v>То же , в пересчете на год</v>
          </cell>
          <cell r="B38" t="str">
            <v>The same, calculated to yearly rate</v>
          </cell>
          <cell r="D38" t="str">
            <v>%</v>
          </cell>
          <cell r="E38" t="str">
            <v>on_end</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40">
          <cell r="A40" t="str">
            <v>Предполагаемый ежемесячный темп роста</v>
          </cell>
          <cell r="B40" t="str">
            <v>Supposed monthly growth of</v>
          </cell>
          <cell r="E40" t="str">
            <v>on_end</v>
          </cell>
        </row>
        <row r="41">
          <cell r="A41" t="str">
            <v xml:space="preserve"> обменного курса иностранной валюты</v>
          </cell>
          <cell r="B41" t="str">
            <v xml:space="preserve"> exchange rate of foreign currency</v>
          </cell>
          <cell r="D41" t="str">
            <v>%</v>
          </cell>
          <cell r="E41" t="str">
            <v>on_end</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A42" t="str">
            <v>Обменный курс иностранной валюты</v>
          </cell>
          <cell r="B42" t="str">
            <v>Exchange rates for foreign currency</v>
          </cell>
          <cell r="D42" t="str">
            <v>руб. за 1 долл.</v>
          </cell>
          <cell r="E42" t="str">
            <v>on_end</v>
          </cell>
          <cell r="F42">
            <v>1</v>
          </cell>
          <cell r="G42">
            <v>1</v>
          </cell>
          <cell r="H42">
            <v>1</v>
          </cell>
          <cell r="I42">
            <v>1</v>
          </cell>
          <cell r="J42">
            <v>1</v>
          </cell>
          <cell r="K42">
            <v>1</v>
          </cell>
          <cell r="L42">
            <v>1</v>
          </cell>
          <cell r="M42">
            <v>1</v>
          </cell>
          <cell r="N42">
            <v>1</v>
          </cell>
          <cell r="O42">
            <v>1</v>
          </cell>
          <cell r="P42">
            <v>1</v>
          </cell>
          <cell r="Q42">
            <v>1</v>
          </cell>
          <cell r="R42">
            <v>1</v>
          </cell>
          <cell r="S42">
            <v>1</v>
          </cell>
          <cell r="T42">
            <v>1</v>
          </cell>
          <cell r="U42">
            <v>1</v>
          </cell>
          <cell r="V42">
            <v>1</v>
          </cell>
          <cell r="W42">
            <v>1</v>
          </cell>
          <cell r="X42">
            <v>1</v>
          </cell>
          <cell r="Y42">
            <v>1</v>
          </cell>
          <cell r="Z42">
            <v>1</v>
          </cell>
          <cell r="AA42">
            <v>1</v>
          </cell>
          <cell r="AB42">
            <v>1</v>
          </cell>
          <cell r="AC42">
            <v>1</v>
          </cell>
          <cell r="AD42">
            <v>1</v>
          </cell>
          <cell r="AE42">
            <v>1</v>
          </cell>
          <cell r="AF42">
            <v>1</v>
          </cell>
          <cell r="AG42">
            <v>1</v>
          </cell>
          <cell r="AH42">
            <v>1</v>
          </cell>
          <cell r="AI42">
            <v>1</v>
          </cell>
          <cell r="AJ42">
            <v>1</v>
          </cell>
        </row>
        <row r="44">
          <cell r="A44" t="str">
            <v>Предполагаемый ежегодный темп внешней</v>
          </cell>
          <cell r="B44" t="str">
            <v>Supposed yearly external</v>
          </cell>
          <cell r="E44" t="str">
            <v>on_end</v>
          </cell>
        </row>
        <row r="45">
          <cell r="A45" t="str">
            <v xml:space="preserve"> инфляции иностранной валюты</v>
          </cell>
          <cell r="B45" t="str">
            <v xml:space="preserve"> inflation rate of foregn currency</v>
          </cell>
          <cell r="D45" t="str">
            <v>%</v>
          </cell>
          <cell r="E45" t="str">
            <v>on_end</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A46" t="str">
            <v>То же, в пересчете на месяц</v>
          </cell>
          <cell r="B46" t="str">
            <v>The same, calculated to monthly rate</v>
          </cell>
          <cell r="D46" t="str">
            <v>%</v>
          </cell>
          <cell r="E46" t="str">
            <v>on_end</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8">
          <cell r="A48" t="str">
            <v>Эквивалентный ежемесячный темп</v>
          </cell>
          <cell r="B48" t="str">
            <v>Equivalent monthly internal</v>
          </cell>
        </row>
        <row r="49">
          <cell r="A49" t="str">
            <v xml:space="preserve"> внутренней инфляции иностранной валюты</v>
          </cell>
          <cell r="B49" t="str">
            <v xml:space="preserve"> inflation rate of foreign currency</v>
          </cell>
          <cell r="D49" t="str">
            <v>%</v>
          </cell>
          <cell r="E49" t="str">
            <v>on_end</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A50" t="str">
            <v>То же, в пересчете на год</v>
          </cell>
          <cell r="B50" t="str">
            <v>The same, calculated to yearly rate</v>
          </cell>
          <cell r="D50" t="str">
            <v>%</v>
          </cell>
          <cell r="E50" t="str">
            <v>on_end</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2">
          <cell r="A52" t="str">
            <v>Ставка рефинансирования ЦБ РФ</v>
          </cell>
          <cell r="B52" t="str">
            <v>The Central bank of Russia rate of re-financing</v>
          </cell>
          <cell r="D52" t="str">
            <v>%</v>
          </cell>
          <cell r="E52" t="str">
            <v>on_end</v>
          </cell>
          <cell r="F52">
            <v>0.13</v>
          </cell>
          <cell r="G52">
            <v>0.13</v>
          </cell>
          <cell r="H52">
            <v>0.13</v>
          </cell>
          <cell r="I52">
            <v>0.13</v>
          </cell>
          <cell r="J52">
            <v>0.13</v>
          </cell>
          <cell r="K52">
            <v>0.13</v>
          </cell>
          <cell r="L52">
            <v>0.13</v>
          </cell>
          <cell r="M52">
            <v>0.13</v>
          </cell>
          <cell r="N52">
            <v>0.13</v>
          </cell>
          <cell r="O52">
            <v>0.13</v>
          </cell>
          <cell r="P52">
            <v>0.13</v>
          </cell>
          <cell r="Q52">
            <v>0.13</v>
          </cell>
          <cell r="R52">
            <v>0.13</v>
          </cell>
          <cell r="S52">
            <v>0.13</v>
          </cell>
          <cell r="T52">
            <v>0.13</v>
          </cell>
          <cell r="U52">
            <v>0.13</v>
          </cell>
          <cell r="V52">
            <v>0.13</v>
          </cell>
          <cell r="W52">
            <v>0.13</v>
          </cell>
          <cell r="X52">
            <v>0.13</v>
          </cell>
          <cell r="Y52">
            <v>0.13</v>
          </cell>
          <cell r="Z52">
            <v>0.13</v>
          </cell>
          <cell r="AA52">
            <v>0.13</v>
          </cell>
          <cell r="AB52">
            <v>0.13</v>
          </cell>
          <cell r="AC52">
            <v>0.13</v>
          </cell>
          <cell r="AD52">
            <v>0.13</v>
          </cell>
          <cell r="AE52">
            <v>0.13</v>
          </cell>
          <cell r="AF52">
            <v>0.13</v>
          </cell>
          <cell r="AG52">
            <v>0.13</v>
          </cell>
          <cell r="AH52">
            <v>0.13</v>
          </cell>
          <cell r="AI52">
            <v>0.13</v>
          </cell>
          <cell r="AJ52">
            <v>0.13</v>
          </cell>
        </row>
        <row r="53">
          <cell r="A53" t="str">
            <v>Ставка процентов, включаемых в себестоимость</v>
          </cell>
          <cell r="B53" t="str">
            <v>Tax-free rate of interest</v>
          </cell>
        </row>
        <row r="54">
          <cell r="A54" t="str">
            <v xml:space="preserve"> (местная валюта)</v>
          </cell>
          <cell r="B54" t="str">
            <v xml:space="preserve"> (local currency)</v>
          </cell>
          <cell r="D54" t="str">
            <v>%</v>
          </cell>
          <cell r="E54" t="str">
            <v>on_end</v>
          </cell>
          <cell r="F54">
            <v>0.16</v>
          </cell>
          <cell r="G54">
            <v>0.16</v>
          </cell>
          <cell r="H54">
            <v>0.16</v>
          </cell>
          <cell r="I54">
            <v>0.16</v>
          </cell>
          <cell r="J54">
            <v>0.16</v>
          </cell>
          <cell r="K54">
            <v>0.16</v>
          </cell>
          <cell r="L54">
            <v>0.16</v>
          </cell>
          <cell r="M54">
            <v>0.16</v>
          </cell>
          <cell r="N54">
            <v>0.16</v>
          </cell>
          <cell r="O54">
            <v>0.16</v>
          </cell>
          <cell r="P54">
            <v>0.16</v>
          </cell>
          <cell r="Q54">
            <v>0.16</v>
          </cell>
          <cell r="R54">
            <v>0.16</v>
          </cell>
          <cell r="S54">
            <v>0.16</v>
          </cell>
          <cell r="T54">
            <v>0.16</v>
          </cell>
          <cell r="U54">
            <v>0.16</v>
          </cell>
          <cell r="V54">
            <v>0.16</v>
          </cell>
          <cell r="W54">
            <v>0.16</v>
          </cell>
          <cell r="X54">
            <v>0.16</v>
          </cell>
          <cell r="Y54">
            <v>0.16</v>
          </cell>
          <cell r="Z54">
            <v>0.16</v>
          </cell>
          <cell r="AA54">
            <v>0.16</v>
          </cell>
          <cell r="AB54">
            <v>0.16</v>
          </cell>
          <cell r="AC54">
            <v>0.16</v>
          </cell>
          <cell r="AD54">
            <v>0.16</v>
          </cell>
          <cell r="AE54">
            <v>0.16</v>
          </cell>
          <cell r="AF54">
            <v>0.16</v>
          </cell>
          <cell r="AG54">
            <v>0.16</v>
          </cell>
          <cell r="AH54">
            <v>0.16</v>
          </cell>
          <cell r="AI54">
            <v>0.16</v>
          </cell>
          <cell r="AJ54">
            <v>0.16</v>
          </cell>
        </row>
        <row r="55">
          <cell r="C55">
            <v>0</v>
          </cell>
        </row>
        <row r="56">
          <cell r="A56" t="str">
            <v>Ставка LIBOR</v>
          </cell>
          <cell r="B56" t="str">
            <v>London InterBank Offered Rate</v>
          </cell>
          <cell r="D56" t="str">
            <v>%</v>
          </cell>
          <cell r="E56" t="str">
            <v>on_end</v>
          </cell>
          <cell r="F56">
            <v>3.5000000000000003E-2</v>
          </cell>
          <cell r="G56">
            <v>3.5000000000000003E-2</v>
          </cell>
          <cell r="H56">
            <v>3.5000000000000003E-2</v>
          </cell>
          <cell r="I56">
            <v>3.5000000000000003E-2</v>
          </cell>
          <cell r="J56">
            <v>3.5000000000000003E-2</v>
          </cell>
          <cell r="K56">
            <v>3.5000000000000003E-2</v>
          </cell>
          <cell r="L56">
            <v>3.5000000000000003E-2</v>
          </cell>
          <cell r="M56">
            <v>3.5000000000000003E-2</v>
          </cell>
          <cell r="N56">
            <v>3.5000000000000003E-2</v>
          </cell>
          <cell r="O56">
            <v>3.5000000000000003E-2</v>
          </cell>
          <cell r="P56">
            <v>3.5000000000000003E-2</v>
          </cell>
          <cell r="Q56">
            <v>3.5000000000000003E-2</v>
          </cell>
          <cell r="R56">
            <v>3.5000000000000003E-2</v>
          </cell>
          <cell r="S56">
            <v>3.5000000000000003E-2</v>
          </cell>
          <cell r="T56">
            <v>3.5000000000000003E-2</v>
          </cell>
          <cell r="U56">
            <v>3.5000000000000003E-2</v>
          </cell>
          <cell r="V56">
            <v>3.5000000000000003E-2</v>
          </cell>
          <cell r="W56">
            <v>3.5000000000000003E-2</v>
          </cell>
          <cell r="X56">
            <v>3.5000000000000003E-2</v>
          </cell>
          <cell r="Y56">
            <v>3.5000000000000003E-2</v>
          </cell>
          <cell r="Z56">
            <v>3.5000000000000003E-2</v>
          </cell>
          <cell r="AA56">
            <v>3.5000000000000003E-2</v>
          </cell>
          <cell r="AB56">
            <v>3.5000000000000003E-2</v>
          </cell>
          <cell r="AC56">
            <v>3.5000000000000003E-2</v>
          </cell>
          <cell r="AD56">
            <v>3.5000000000000003E-2</v>
          </cell>
          <cell r="AE56">
            <v>3.5000000000000003E-2</v>
          </cell>
          <cell r="AF56">
            <v>3.5000000000000003E-2</v>
          </cell>
          <cell r="AG56">
            <v>3.5000000000000003E-2</v>
          </cell>
          <cell r="AH56">
            <v>3.5000000000000003E-2</v>
          </cell>
          <cell r="AI56">
            <v>3.5000000000000003E-2</v>
          </cell>
          <cell r="AJ56">
            <v>3.5000000000000003E-2</v>
          </cell>
        </row>
        <row r="57">
          <cell r="A57" t="str">
            <v>Ставка процентов, включаемых в себестоимость</v>
          </cell>
          <cell r="B57" t="str">
            <v>Tax-free rate of interest</v>
          </cell>
        </row>
        <row r="58">
          <cell r="A58" t="str">
            <v xml:space="preserve"> (иностранная валюта)</v>
          </cell>
          <cell r="B58" t="str">
            <v xml:space="preserve"> (foreign currency)</v>
          </cell>
          <cell r="D58" t="str">
            <v>%</v>
          </cell>
          <cell r="E58" t="str">
            <v>on_end</v>
          </cell>
          <cell r="F58">
            <v>6.5000000000000002E-2</v>
          </cell>
          <cell r="G58">
            <v>6.5000000000000002E-2</v>
          </cell>
          <cell r="H58">
            <v>6.5000000000000002E-2</v>
          </cell>
          <cell r="I58">
            <v>6.5000000000000002E-2</v>
          </cell>
          <cell r="J58">
            <v>6.5000000000000002E-2</v>
          </cell>
          <cell r="K58">
            <v>6.5000000000000002E-2</v>
          </cell>
          <cell r="L58">
            <v>6.5000000000000002E-2</v>
          </cell>
          <cell r="M58">
            <v>6.5000000000000002E-2</v>
          </cell>
          <cell r="N58">
            <v>6.5000000000000002E-2</v>
          </cell>
          <cell r="O58">
            <v>6.5000000000000002E-2</v>
          </cell>
          <cell r="P58">
            <v>6.5000000000000002E-2</v>
          </cell>
          <cell r="Q58">
            <v>6.5000000000000002E-2</v>
          </cell>
          <cell r="R58">
            <v>6.5000000000000002E-2</v>
          </cell>
          <cell r="S58">
            <v>6.5000000000000002E-2</v>
          </cell>
          <cell r="T58">
            <v>6.5000000000000002E-2</v>
          </cell>
          <cell r="U58">
            <v>6.5000000000000002E-2</v>
          </cell>
          <cell r="V58">
            <v>6.5000000000000002E-2</v>
          </cell>
          <cell r="W58">
            <v>6.5000000000000002E-2</v>
          </cell>
          <cell r="X58">
            <v>6.5000000000000002E-2</v>
          </cell>
          <cell r="Y58">
            <v>6.5000000000000002E-2</v>
          </cell>
          <cell r="Z58">
            <v>6.5000000000000002E-2</v>
          </cell>
          <cell r="AA58">
            <v>6.5000000000000002E-2</v>
          </cell>
          <cell r="AB58">
            <v>6.5000000000000002E-2</v>
          </cell>
          <cell r="AC58">
            <v>6.5000000000000002E-2</v>
          </cell>
          <cell r="AD58">
            <v>6.5000000000000002E-2</v>
          </cell>
          <cell r="AE58">
            <v>6.5000000000000002E-2</v>
          </cell>
          <cell r="AF58">
            <v>6.5000000000000002E-2</v>
          </cell>
          <cell r="AG58">
            <v>6.5000000000000002E-2</v>
          </cell>
          <cell r="AH58">
            <v>6.5000000000000002E-2</v>
          </cell>
          <cell r="AI58">
            <v>6.5000000000000002E-2</v>
          </cell>
          <cell r="AJ58">
            <v>6.5000000000000002E-2</v>
          </cell>
        </row>
        <row r="60">
          <cell r="C60">
            <v>0</v>
          </cell>
        </row>
        <row r="62">
          <cell r="A62" t="str">
            <v>Цт=максимальные Постоянные цены</v>
          </cell>
          <cell r="B62" t="str">
            <v>Цт=максимальные Постоянные цены</v>
          </cell>
          <cell r="AL62" t="str">
            <v>АЛЬТ-Инвест™ 3.0</v>
          </cell>
        </row>
        <row r="63">
          <cell r="A63" t="str">
            <v>ОБЪЕМ РЕАЛИЗАЦИИ</v>
          </cell>
          <cell r="B63" t="str">
            <v>PRODUCTION VOLUME</v>
          </cell>
          <cell r="F63" t="str">
            <v>"0"</v>
          </cell>
          <cell r="G63" t="str">
            <v>1 год</v>
          </cell>
          <cell r="H63" t="str">
            <v>2 год</v>
          </cell>
          <cell r="I63" t="str">
            <v>3 год</v>
          </cell>
          <cell r="J63" t="str">
            <v>4 год</v>
          </cell>
          <cell r="K63" t="str">
            <v>5 год</v>
          </cell>
          <cell r="L63" t="str">
            <v>6 год</v>
          </cell>
          <cell r="M63" t="str">
            <v>7 год</v>
          </cell>
          <cell r="N63" t="str">
            <v>8 год</v>
          </cell>
          <cell r="O63" t="str">
            <v>9 год</v>
          </cell>
          <cell r="P63" t="str">
            <v>10 год</v>
          </cell>
          <cell r="Q63" t="str">
            <v>11 год</v>
          </cell>
          <cell r="R63" t="str">
            <v>12 год</v>
          </cell>
          <cell r="S63" t="str">
            <v>13 год</v>
          </cell>
          <cell r="T63" t="str">
            <v>14 год</v>
          </cell>
          <cell r="U63" t="str">
            <v>15 год</v>
          </cell>
          <cell r="V63" t="str">
            <v>16 год</v>
          </cell>
          <cell r="W63" t="str">
            <v>17 год</v>
          </cell>
          <cell r="X63" t="str">
            <v>18 год</v>
          </cell>
          <cell r="Y63" t="str">
            <v>19 год</v>
          </cell>
          <cell r="Z63" t="str">
            <v>20 год</v>
          </cell>
          <cell r="AA63" t="str">
            <v>21 год</v>
          </cell>
          <cell r="AB63" t="str">
            <v>22 год</v>
          </cell>
          <cell r="AC63" t="str">
            <v>23 год</v>
          </cell>
          <cell r="AD63" t="str">
            <v>24 год</v>
          </cell>
          <cell r="AE63" t="str">
            <v>25 год</v>
          </cell>
          <cell r="AF63" t="str">
            <v>26 год</v>
          </cell>
          <cell r="AG63" t="str">
            <v>27 год</v>
          </cell>
          <cell r="AH63" t="str">
            <v>28 год</v>
          </cell>
          <cell r="AI63" t="str">
            <v>29 год</v>
          </cell>
          <cell r="AJ63" t="str">
            <v>30 год</v>
          </cell>
          <cell r="AL63" t="str">
            <v>ВСЕГО</v>
          </cell>
        </row>
        <row r="64">
          <cell r="A64" t="str">
            <v>Местная валюта</v>
          </cell>
          <cell r="B64" t="str">
            <v>Local currency</v>
          </cell>
        </row>
        <row r="65">
          <cell r="A65" t="str">
            <v>Электроэнергия</v>
          </cell>
          <cell r="B65" t="str">
            <v>Product name 1</v>
          </cell>
          <cell r="D65" t="str">
            <v>млн. кВт.-ч</v>
          </cell>
          <cell r="G65">
            <v>0</v>
          </cell>
          <cell r="H65">
            <v>113.5728</v>
          </cell>
          <cell r="I65">
            <v>113.5728</v>
          </cell>
          <cell r="J65">
            <v>113.5728</v>
          </cell>
          <cell r="K65">
            <v>113.5728</v>
          </cell>
          <cell r="L65">
            <v>113.5728</v>
          </cell>
          <cell r="M65">
            <v>113.5728</v>
          </cell>
          <cell r="N65">
            <v>113.5728</v>
          </cell>
          <cell r="O65">
            <v>113.5728</v>
          </cell>
          <cell r="P65">
            <v>113.5728</v>
          </cell>
          <cell r="Q65">
            <v>113.5728</v>
          </cell>
          <cell r="R65">
            <v>113.5728</v>
          </cell>
          <cell r="S65">
            <v>113.5728</v>
          </cell>
          <cell r="T65">
            <v>113.5728</v>
          </cell>
          <cell r="U65">
            <v>113.5728</v>
          </cell>
          <cell r="V65">
            <v>113.5728</v>
          </cell>
          <cell r="W65">
            <v>113.5728</v>
          </cell>
          <cell r="X65">
            <v>113.5728</v>
          </cell>
          <cell r="Y65">
            <v>113.5728</v>
          </cell>
          <cell r="Z65">
            <v>113.5728</v>
          </cell>
          <cell r="AA65">
            <v>113.5728</v>
          </cell>
          <cell r="AB65">
            <v>113.5728</v>
          </cell>
          <cell r="AC65">
            <v>113.5728</v>
          </cell>
          <cell r="AD65">
            <v>113.5728</v>
          </cell>
          <cell r="AE65">
            <v>113.5728</v>
          </cell>
          <cell r="AF65">
            <v>113.5728</v>
          </cell>
          <cell r="AG65">
            <v>113.5728</v>
          </cell>
          <cell r="AH65">
            <v>113.5728</v>
          </cell>
          <cell r="AI65">
            <v>113.5728</v>
          </cell>
          <cell r="AJ65">
            <v>113.5728</v>
          </cell>
          <cell r="AL65">
            <v>3293.6111999999985</v>
          </cell>
        </row>
        <row r="66">
          <cell r="A66" t="str">
            <v>Тепло</v>
          </cell>
          <cell r="D66" t="str">
            <v>тыс.Гкал</v>
          </cell>
          <cell r="G66">
            <v>0</v>
          </cell>
          <cell r="H66">
            <v>300.95999999999998</v>
          </cell>
          <cell r="I66">
            <v>300.95999999999998</v>
          </cell>
          <cell r="J66">
            <v>300.95999999999998</v>
          </cell>
          <cell r="K66">
            <v>300.95999999999998</v>
          </cell>
          <cell r="L66">
            <v>300.95999999999998</v>
          </cell>
          <cell r="M66">
            <v>300.95999999999998</v>
          </cell>
          <cell r="N66">
            <v>300.95999999999998</v>
          </cell>
          <cell r="O66">
            <v>300.95999999999998</v>
          </cell>
          <cell r="P66">
            <v>300.95999999999998</v>
          </cell>
          <cell r="Q66">
            <v>300.95999999999998</v>
          </cell>
          <cell r="R66">
            <v>300.95999999999998</v>
          </cell>
          <cell r="S66">
            <v>300.95999999999998</v>
          </cell>
          <cell r="T66">
            <v>300.95999999999998</v>
          </cell>
          <cell r="U66">
            <v>300.95999999999998</v>
          </cell>
          <cell r="V66">
            <v>300.95999999999998</v>
          </cell>
          <cell r="W66">
            <v>300.95999999999998</v>
          </cell>
          <cell r="X66">
            <v>300.95999999999998</v>
          </cell>
          <cell r="Y66">
            <v>300.95999999999998</v>
          </cell>
          <cell r="Z66">
            <v>300.95999999999998</v>
          </cell>
          <cell r="AA66">
            <v>300.95999999999998</v>
          </cell>
          <cell r="AB66">
            <v>300.95999999999998</v>
          </cell>
          <cell r="AC66">
            <v>300.95999999999998</v>
          </cell>
          <cell r="AD66">
            <v>300.95999999999998</v>
          </cell>
          <cell r="AE66">
            <v>300.95999999999998</v>
          </cell>
          <cell r="AF66">
            <v>300.95999999999998</v>
          </cell>
          <cell r="AG66">
            <v>300.95999999999998</v>
          </cell>
          <cell r="AH66">
            <v>300.95999999999998</v>
          </cell>
          <cell r="AI66">
            <v>300.95999999999998</v>
          </cell>
          <cell r="AJ66">
            <v>300.95999999999998</v>
          </cell>
          <cell r="AL66">
            <v>8727.8399999999983</v>
          </cell>
        </row>
        <row r="67">
          <cell r="B67" t="str">
            <v>Foreign currency</v>
          </cell>
          <cell r="AL67">
            <v>0</v>
          </cell>
        </row>
        <row r="68">
          <cell r="A68" t="str">
            <v>Электроэнергия</v>
          </cell>
          <cell r="B68" t="str">
            <v>Product name 1</v>
          </cell>
          <cell r="D68" t="str">
            <v>ед.изм.</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L68">
            <v>0</v>
          </cell>
        </row>
        <row r="69">
          <cell r="A69" t="str">
            <v xml:space="preserve">Дисконтированная выработка </v>
          </cell>
          <cell r="D69" t="str">
            <v>млн. кВт.-ч</v>
          </cell>
          <cell r="G69">
            <v>0</v>
          </cell>
          <cell r="H69">
            <v>85.877353497164478</v>
          </cell>
          <cell r="I69">
            <v>74.675959562751729</v>
          </cell>
          <cell r="J69">
            <v>64.935617011088453</v>
          </cell>
          <cell r="K69">
            <v>56.465753922685614</v>
          </cell>
          <cell r="L69">
            <v>49.100655584944022</v>
          </cell>
          <cell r="M69">
            <v>42.696222247777406</v>
          </cell>
          <cell r="N69">
            <v>37.127149780676007</v>
          </cell>
          <cell r="O69">
            <v>32.28447807015305</v>
          </cell>
          <cell r="P69">
            <v>28.073459191437436</v>
          </cell>
          <cell r="Q69">
            <v>24.411703644728206</v>
          </cell>
          <cell r="R69">
            <v>21.227568386720183</v>
          </cell>
          <cell r="S69">
            <v>18.458755118887115</v>
          </cell>
          <cell r="T69">
            <v>16.051091407727927</v>
          </cell>
          <cell r="U69">
            <v>13.957470789328635</v>
          </cell>
          <cell r="V69">
            <v>12.136931121155335</v>
          </cell>
          <cell r="W69">
            <v>10.553853148830727</v>
          </cell>
          <cell r="X69">
            <v>9.1772636076788938</v>
          </cell>
          <cell r="Y69">
            <v>7.980229224068605</v>
          </cell>
          <cell r="Z69">
            <v>6.9393297600596568</v>
          </cell>
          <cell r="AA69">
            <v>6.0341997913562233</v>
          </cell>
          <cell r="AB69">
            <v>5.2471302533532382</v>
          </cell>
          <cell r="AC69">
            <v>4.5627219594375985</v>
          </cell>
          <cell r="AD69">
            <v>3.9675843125544343</v>
          </cell>
          <cell r="AE69">
            <v>3.4500733152647256</v>
          </cell>
          <cell r="AF69">
            <v>3.0000637524041096</v>
          </cell>
          <cell r="AG69">
            <v>2.6087510890470518</v>
          </cell>
          <cell r="AH69">
            <v>2.268479207867002</v>
          </cell>
          <cell r="AI69">
            <v>1.9725906155365236</v>
          </cell>
          <cell r="AJ69">
            <v>1.7152961874230641</v>
          </cell>
          <cell r="AL69">
            <v>646.95773556210747</v>
          </cell>
        </row>
        <row r="72">
          <cell r="A72" t="str">
            <v>Цт=максимальные Постоянные цены</v>
          </cell>
          <cell r="B72" t="str">
            <v>Цт=максимальные Постоянные цены</v>
          </cell>
          <cell r="AK72" t="str">
            <v>АЛЬТ-Инвест™ 3.0</v>
          </cell>
        </row>
        <row r="73">
          <cell r="A73" t="str">
            <v>ОТПУСКНЫЕ ЦЕНЫ (БЕЗ НДС)</v>
          </cell>
          <cell r="B73" t="str">
            <v>SALES PRICES (VAT NOT INCLUDED)</v>
          </cell>
          <cell r="F73" t="str">
            <v>"0"</v>
          </cell>
          <cell r="G73" t="str">
            <v>1 год</v>
          </cell>
          <cell r="H73" t="str">
            <v>2 год</v>
          </cell>
          <cell r="I73" t="str">
            <v>3 год</v>
          </cell>
          <cell r="J73" t="str">
            <v>4 год</v>
          </cell>
          <cell r="K73" t="str">
            <v>5 год</v>
          </cell>
          <cell r="L73" t="str">
            <v>6 год</v>
          </cell>
          <cell r="M73" t="str">
            <v>7 год</v>
          </cell>
          <cell r="N73" t="str">
            <v>8 год</v>
          </cell>
          <cell r="O73" t="str">
            <v>9 год</v>
          </cell>
          <cell r="P73" t="str">
            <v>10 год</v>
          </cell>
          <cell r="Q73" t="str">
            <v>11 год</v>
          </cell>
          <cell r="R73" t="str">
            <v>12 год</v>
          </cell>
          <cell r="S73" t="str">
            <v>13 год</v>
          </cell>
          <cell r="T73" t="str">
            <v>14 год</v>
          </cell>
          <cell r="U73" t="str">
            <v>15 год</v>
          </cell>
          <cell r="V73" t="str">
            <v>16 год</v>
          </cell>
          <cell r="W73" t="str">
            <v>17 год</v>
          </cell>
          <cell r="X73" t="str">
            <v>18 год</v>
          </cell>
          <cell r="Y73" t="str">
            <v>19 год</v>
          </cell>
          <cell r="Z73" t="str">
            <v>20 год</v>
          </cell>
          <cell r="AA73" t="str">
            <v>21 год</v>
          </cell>
          <cell r="AB73" t="str">
            <v>22 год</v>
          </cell>
          <cell r="AC73" t="str">
            <v>23 год</v>
          </cell>
          <cell r="AD73" t="str">
            <v>24 год</v>
          </cell>
          <cell r="AE73" t="str">
            <v>25 год</v>
          </cell>
          <cell r="AF73" t="str">
            <v>26 год</v>
          </cell>
          <cell r="AG73" t="str">
            <v>27 год</v>
          </cell>
          <cell r="AH73" t="str">
            <v>28 год</v>
          </cell>
          <cell r="AI73" t="str">
            <v>29 год</v>
          </cell>
          <cell r="AJ73" t="str">
            <v>30 год</v>
          </cell>
        </row>
        <row r="74">
          <cell r="A74" t="str">
            <v>Местная валюта</v>
          </cell>
          <cell r="B74" t="str">
            <v>Local currency</v>
          </cell>
        </row>
        <row r="75">
          <cell r="A75" t="str">
            <v>Электроэнергия</v>
          </cell>
          <cell r="B75" t="str">
            <v xml:space="preserve"> inflation rate of foregn currency</v>
          </cell>
          <cell r="C75" t="str">
            <v>руб./%</v>
          </cell>
          <cell r="E75" t="str">
            <v>on_end</v>
          </cell>
          <cell r="G75">
            <v>550000</v>
          </cell>
          <cell r="H75">
            <v>622000</v>
          </cell>
          <cell r="I75">
            <v>694000</v>
          </cell>
          <cell r="J75">
            <v>815333.33333333337</v>
          </cell>
          <cell r="K75">
            <v>936666.66666666663</v>
          </cell>
          <cell r="L75">
            <v>1058000</v>
          </cell>
          <cell r="M75">
            <v>1170400</v>
          </cell>
          <cell r="N75">
            <v>1282800</v>
          </cell>
          <cell r="O75">
            <v>1395200</v>
          </cell>
          <cell r="P75">
            <v>1507600.0000000002</v>
          </cell>
          <cell r="Q75">
            <v>1620000</v>
          </cell>
          <cell r="R75">
            <v>1737400</v>
          </cell>
          <cell r="S75">
            <v>1854800.0000000002</v>
          </cell>
          <cell r="T75">
            <v>1972200.0000000002</v>
          </cell>
          <cell r="U75">
            <v>2089600.0000000005</v>
          </cell>
          <cell r="V75">
            <v>2089600.0000000005</v>
          </cell>
          <cell r="W75">
            <v>2089600.0000000005</v>
          </cell>
          <cell r="X75">
            <v>2089600.0000000005</v>
          </cell>
          <cell r="Y75">
            <v>2089600.0000000005</v>
          </cell>
          <cell r="Z75">
            <v>2089600.0000000005</v>
          </cell>
          <cell r="AA75">
            <v>2089600.0000000005</v>
          </cell>
          <cell r="AB75">
            <v>2089600.0000000005</v>
          </cell>
          <cell r="AC75">
            <v>2089600.0000000005</v>
          </cell>
          <cell r="AD75">
            <v>2089600.0000000005</v>
          </cell>
          <cell r="AE75">
            <v>2089600.0000000005</v>
          </cell>
          <cell r="AF75">
            <v>2089600.0000000005</v>
          </cell>
          <cell r="AG75">
            <v>2089600.0000000005</v>
          </cell>
          <cell r="AH75">
            <v>2089600.0000000005</v>
          </cell>
          <cell r="AI75">
            <v>2089600.0000000005</v>
          </cell>
          <cell r="AJ75">
            <v>2089600.0000000005</v>
          </cell>
        </row>
        <row r="76">
          <cell r="A76" t="str">
            <v>Тепло</v>
          </cell>
          <cell r="C76" t="str">
            <v>руб/тыс.Гкал</v>
          </cell>
          <cell r="G76">
            <v>261000</v>
          </cell>
          <cell r="H76">
            <v>325545.35637149023</v>
          </cell>
          <cell r="I76">
            <v>390090.71274298057</v>
          </cell>
          <cell r="J76">
            <v>456890.92872570193</v>
          </cell>
          <cell r="K76">
            <v>523691.14470842329</v>
          </cell>
          <cell r="L76">
            <v>590491.36069114471</v>
          </cell>
          <cell r="M76">
            <v>636885.09719222458</v>
          </cell>
          <cell r="N76">
            <v>683278.83369330456</v>
          </cell>
          <cell r="O76">
            <v>729672.57019438455</v>
          </cell>
          <cell r="P76">
            <v>776066.30669546453</v>
          </cell>
          <cell r="Q76">
            <v>822460.04319654428</v>
          </cell>
          <cell r="R76">
            <v>876689.41684665217</v>
          </cell>
          <cell r="S76">
            <v>930918.79049676016</v>
          </cell>
          <cell r="T76">
            <v>985148.16414686816</v>
          </cell>
          <cell r="U76">
            <v>1039377.5377969759</v>
          </cell>
          <cell r="V76">
            <v>1039377.5377969759</v>
          </cell>
          <cell r="W76">
            <v>1039377.5377969759</v>
          </cell>
          <cell r="X76">
            <v>1039377.5377969759</v>
          </cell>
          <cell r="Y76">
            <v>1039377.5377969759</v>
          </cell>
          <cell r="Z76">
            <v>1039377.5377969759</v>
          </cell>
          <cell r="AA76">
            <v>1039377.5377969759</v>
          </cell>
          <cell r="AB76">
            <v>1039377.5377969759</v>
          </cell>
          <cell r="AC76">
            <v>1039377.5377969759</v>
          </cell>
          <cell r="AD76">
            <v>1039377.5377969759</v>
          </cell>
          <cell r="AE76">
            <v>1039377.5377969759</v>
          </cell>
          <cell r="AF76">
            <v>1039377.5377969759</v>
          </cell>
          <cell r="AG76">
            <v>1039377.5377969759</v>
          </cell>
          <cell r="AH76">
            <v>1039377.5377969759</v>
          </cell>
          <cell r="AI76">
            <v>1039377.5377969759</v>
          </cell>
          <cell r="AJ76">
            <v>1039377.5377969759</v>
          </cell>
        </row>
        <row r="77">
          <cell r="A77" t="str">
            <v>Иностранная валюта</v>
          </cell>
          <cell r="B77" t="str">
            <v>Foreign currency</v>
          </cell>
        </row>
        <row r="78">
          <cell r="A78" t="str">
            <v>Электроэнергия</v>
          </cell>
          <cell r="B78" t="str">
            <v>Product name 1</v>
          </cell>
          <cell r="C78" t="str">
            <v>долл./ед.изм.</v>
          </cell>
          <cell r="E78" t="str">
            <v>on_end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82">
          <cell r="B82" t="str">
            <v>Цт=максимальные Постоянные цены</v>
          </cell>
          <cell r="AL82" t="str">
            <v>АЛЬТ-Инвест™ 3.0</v>
          </cell>
        </row>
        <row r="83">
          <cell r="A83" t="str">
            <v xml:space="preserve">ВЫРУЧКА ОТ РЕАЛИЗАЦИИ </v>
          </cell>
          <cell r="B83" t="str">
            <v>SALES REVENUES</v>
          </cell>
          <cell r="C83" t="str">
            <v>НДС</v>
          </cell>
          <cell r="D83" t="str">
            <v>Эксп.пошл.</v>
          </cell>
          <cell r="F83" t="str">
            <v>"0"</v>
          </cell>
          <cell r="G83" t="str">
            <v>1 год</v>
          </cell>
          <cell r="H83" t="str">
            <v>2 год</v>
          </cell>
          <cell r="I83" t="str">
            <v>3 год</v>
          </cell>
          <cell r="J83" t="str">
            <v>4 год</v>
          </cell>
          <cell r="K83" t="str">
            <v>5 год</v>
          </cell>
          <cell r="L83" t="str">
            <v>6 год</v>
          </cell>
          <cell r="M83" t="str">
            <v>7 год</v>
          </cell>
          <cell r="N83" t="str">
            <v>8 год</v>
          </cell>
          <cell r="O83" t="str">
            <v>9 год</v>
          </cell>
          <cell r="P83" t="str">
            <v>10 год</v>
          </cell>
          <cell r="Q83" t="str">
            <v>11 год</v>
          </cell>
          <cell r="R83" t="str">
            <v>12 год</v>
          </cell>
          <cell r="S83" t="str">
            <v>13 год</v>
          </cell>
          <cell r="T83" t="str">
            <v>14 год</v>
          </cell>
          <cell r="U83" t="str">
            <v>15 год</v>
          </cell>
          <cell r="V83" t="str">
            <v>16 год</v>
          </cell>
          <cell r="W83" t="str">
            <v>17 год</v>
          </cell>
          <cell r="X83" t="str">
            <v>18 год</v>
          </cell>
          <cell r="Y83" t="str">
            <v>19 год</v>
          </cell>
          <cell r="Z83" t="str">
            <v>20 год</v>
          </cell>
          <cell r="AA83" t="str">
            <v>21 год</v>
          </cell>
          <cell r="AB83" t="str">
            <v>22 год</v>
          </cell>
          <cell r="AC83" t="str">
            <v>23 год</v>
          </cell>
          <cell r="AD83" t="str">
            <v>24 год</v>
          </cell>
          <cell r="AE83" t="str">
            <v>25 год</v>
          </cell>
          <cell r="AF83" t="str">
            <v>26 год</v>
          </cell>
          <cell r="AG83" t="str">
            <v>27 год</v>
          </cell>
          <cell r="AH83" t="str">
            <v>28 год</v>
          </cell>
          <cell r="AI83" t="str">
            <v>29 год</v>
          </cell>
          <cell r="AJ83" t="str">
            <v>30 год</v>
          </cell>
          <cell r="AL83" t="str">
            <v>ВСЕГО</v>
          </cell>
        </row>
        <row r="84">
          <cell r="A84" t="str">
            <v>Местная валюта                     тыс.руб.</v>
          </cell>
          <cell r="B84" t="str">
            <v>Local currency                     тыс.руб.</v>
          </cell>
        </row>
        <row r="85">
          <cell r="A85" t="str">
            <v>Электроэнергия</v>
          </cell>
          <cell r="B85" t="str">
            <v xml:space="preserve"> inflation rate of foregn currency</v>
          </cell>
          <cell r="C85">
            <v>0.18</v>
          </cell>
          <cell r="D85">
            <v>0</v>
          </cell>
          <cell r="G85">
            <v>0</v>
          </cell>
          <cell r="H85">
            <v>70642.281599999988</v>
          </cell>
          <cell r="I85">
            <v>78819.523199999996</v>
          </cell>
          <cell r="J85">
            <v>92599.689600000012</v>
          </cell>
          <cell r="K85">
            <v>106379.856</v>
          </cell>
          <cell r="L85">
            <v>120160.0224</v>
          </cell>
          <cell r="M85">
            <v>132925.60511999999</v>
          </cell>
          <cell r="N85">
            <v>145691.18784</v>
          </cell>
          <cell r="O85">
            <v>158456.77056</v>
          </cell>
          <cell r="P85">
            <v>171222.35328000004</v>
          </cell>
          <cell r="Q85">
            <v>183987.93599999999</v>
          </cell>
          <cell r="R85">
            <v>197321.38271999999</v>
          </cell>
          <cell r="S85">
            <v>210654.82944000003</v>
          </cell>
          <cell r="T85">
            <v>223988.27616000004</v>
          </cell>
          <cell r="U85">
            <v>237321.72288000004</v>
          </cell>
          <cell r="V85">
            <v>237321.72288000004</v>
          </cell>
          <cell r="W85">
            <v>237321.72288000004</v>
          </cell>
          <cell r="X85">
            <v>237321.72288000004</v>
          </cell>
          <cell r="Y85">
            <v>237321.72288000004</v>
          </cell>
          <cell r="Z85">
            <v>237321.72288000004</v>
          </cell>
          <cell r="AA85">
            <v>237321.72288000004</v>
          </cell>
          <cell r="AB85">
            <v>237321.72288000004</v>
          </cell>
          <cell r="AC85">
            <v>237321.72288000004</v>
          </cell>
          <cell r="AD85">
            <v>237321.72288000004</v>
          </cell>
          <cell r="AE85">
            <v>237321.72288000004</v>
          </cell>
          <cell r="AF85">
            <v>237321.72288000004</v>
          </cell>
          <cell r="AG85">
            <v>237321.72288000004</v>
          </cell>
          <cell r="AH85">
            <v>237321.72288000004</v>
          </cell>
          <cell r="AI85">
            <v>237321.72288000004</v>
          </cell>
          <cell r="AJ85">
            <v>237321.72288000004</v>
          </cell>
          <cell r="AL85">
            <v>5689997.280000004</v>
          </cell>
        </row>
        <row r="86">
          <cell r="A86" t="str">
            <v>Тепло</v>
          </cell>
          <cell r="G86">
            <v>0</v>
          </cell>
          <cell r="H86">
            <v>97976.130453563688</v>
          </cell>
          <cell r="I86">
            <v>117401.70090712742</v>
          </cell>
          <cell r="J86">
            <v>137505.89390928723</v>
          </cell>
          <cell r="K86">
            <v>157610.08691144708</v>
          </cell>
          <cell r="L86">
            <v>177714.27991360691</v>
          </cell>
          <cell r="M86">
            <v>191676.9388509719</v>
          </cell>
          <cell r="N86">
            <v>205639.59778833692</v>
          </cell>
          <cell r="O86">
            <v>219602.25672570197</v>
          </cell>
          <cell r="P86">
            <v>233564.91566306699</v>
          </cell>
          <cell r="Q86">
            <v>247527.57460043195</v>
          </cell>
          <cell r="R86">
            <v>263848.44689416839</v>
          </cell>
          <cell r="S86">
            <v>280169.31918790488</v>
          </cell>
          <cell r="T86">
            <v>296490.19148164144</v>
          </cell>
          <cell r="U86">
            <v>312811.06377537787</v>
          </cell>
          <cell r="V86">
            <v>312811.06377537787</v>
          </cell>
          <cell r="W86">
            <v>312811.06377537787</v>
          </cell>
          <cell r="X86">
            <v>312811.06377537787</v>
          </cell>
          <cell r="Y86">
            <v>312811.06377537787</v>
          </cell>
          <cell r="Z86">
            <v>312811.06377537787</v>
          </cell>
          <cell r="AA86">
            <v>312811.06377537787</v>
          </cell>
          <cell r="AB86">
            <v>312811.06377537787</v>
          </cell>
          <cell r="AC86">
            <v>312811.06377537787</v>
          </cell>
          <cell r="AD86">
            <v>312811.06377537787</v>
          </cell>
          <cell r="AE86">
            <v>312811.06377537787</v>
          </cell>
          <cell r="AF86">
            <v>312811.06377537787</v>
          </cell>
          <cell r="AG86">
            <v>312811.06377537787</v>
          </cell>
          <cell r="AH86">
            <v>312811.06377537787</v>
          </cell>
          <cell r="AI86">
            <v>312811.06377537787</v>
          </cell>
          <cell r="AJ86">
            <v>312811.06377537787</v>
          </cell>
          <cell r="AL86">
            <v>7631704.3536933064</v>
          </cell>
        </row>
        <row r="87">
          <cell r="A87" t="str">
            <v>Иностранная валюта                     тыс.долл.</v>
          </cell>
          <cell r="B87" t="str">
            <v>Foreign currency                     тыс.долл.</v>
          </cell>
        </row>
        <row r="88">
          <cell r="A88" t="str">
            <v>Электроэнергия</v>
          </cell>
          <cell r="B88" t="str">
            <v>Product name 1</v>
          </cell>
          <cell r="C88">
            <v>0</v>
          </cell>
          <cell r="D88">
            <v>0.15</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L88">
            <v>0</v>
          </cell>
        </row>
        <row r="90">
          <cell r="A90" t="str">
            <v xml:space="preserve"> = Итого выручка (без НДС)</v>
          </cell>
          <cell r="B90" t="str">
            <v xml:space="preserve"> = Total revenues (VAT not including)</v>
          </cell>
          <cell r="D90" t="str">
            <v>тыс.руб.</v>
          </cell>
          <cell r="G90">
            <v>0</v>
          </cell>
          <cell r="H90">
            <v>168618.41205356369</v>
          </cell>
          <cell r="I90">
            <v>196221.2241071274</v>
          </cell>
          <cell r="J90">
            <v>230105.58350928724</v>
          </cell>
          <cell r="K90">
            <v>263989.94291144708</v>
          </cell>
          <cell r="L90">
            <v>297874.3023136069</v>
          </cell>
          <cell r="M90">
            <v>324602.54397097189</v>
          </cell>
          <cell r="N90">
            <v>351330.78562833695</v>
          </cell>
          <cell r="O90">
            <v>378059.02728570194</v>
          </cell>
          <cell r="P90">
            <v>404787.26894306706</v>
          </cell>
          <cell r="Q90">
            <v>431515.51060043194</v>
          </cell>
          <cell r="R90">
            <v>461169.82961416838</v>
          </cell>
          <cell r="S90">
            <v>490824.14862790494</v>
          </cell>
          <cell r="T90">
            <v>520478.4676416415</v>
          </cell>
          <cell r="U90">
            <v>550132.78665537795</v>
          </cell>
          <cell r="V90">
            <v>550132.78665537795</v>
          </cell>
          <cell r="W90">
            <v>550132.78665537795</v>
          </cell>
          <cell r="X90">
            <v>550132.78665537795</v>
          </cell>
          <cell r="Y90">
            <v>550132.78665537795</v>
          </cell>
          <cell r="Z90">
            <v>550132.78665537795</v>
          </cell>
          <cell r="AA90">
            <v>550132.78665537795</v>
          </cell>
          <cell r="AB90">
            <v>550132.78665537795</v>
          </cell>
          <cell r="AC90">
            <v>550132.78665537795</v>
          </cell>
          <cell r="AD90">
            <v>550132.78665537795</v>
          </cell>
          <cell r="AE90">
            <v>550132.78665537795</v>
          </cell>
          <cell r="AF90">
            <v>550132.78665537795</v>
          </cell>
          <cell r="AG90">
            <v>550132.78665537795</v>
          </cell>
          <cell r="AH90">
            <v>550132.78665537795</v>
          </cell>
          <cell r="AI90">
            <v>550132.78665537795</v>
          </cell>
          <cell r="AJ90">
            <v>550132.78665537795</v>
          </cell>
          <cell r="AL90">
            <v>13321701.633693298</v>
          </cell>
        </row>
        <row r="91">
          <cell r="A91" t="str">
            <v xml:space="preserve"> - местная валюта</v>
          </cell>
          <cell r="B91" t="str">
            <v xml:space="preserve"> - in local currency</v>
          </cell>
          <cell r="D91" t="str">
            <v>тыс.руб.</v>
          </cell>
          <cell r="G91">
            <v>0</v>
          </cell>
          <cell r="H91">
            <v>168618.41205356369</v>
          </cell>
          <cell r="I91">
            <v>196221.2241071274</v>
          </cell>
          <cell r="J91">
            <v>230105.58350928724</v>
          </cell>
          <cell r="K91">
            <v>263989.94291144708</v>
          </cell>
          <cell r="L91">
            <v>297874.3023136069</v>
          </cell>
          <cell r="M91">
            <v>324602.54397097189</v>
          </cell>
          <cell r="N91">
            <v>351330.78562833695</v>
          </cell>
          <cell r="O91">
            <v>378059.02728570194</v>
          </cell>
          <cell r="P91">
            <v>404787.26894306706</v>
          </cell>
          <cell r="Q91">
            <v>431515.51060043194</v>
          </cell>
          <cell r="R91">
            <v>461169.82961416838</v>
          </cell>
          <cell r="S91">
            <v>490824.14862790494</v>
          </cell>
          <cell r="T91">
            <v>520478.4676416415</v>
          </cell>
          <cell r="U91">
            <v>550132.78665537795</v>
          </cell>
          <cell r="V91">
            <v>550132.78665537795</v>
          </cell>
          <cell r="W91">
            <v>550132.78665537795</v>
          </cell>
          <cell r="X91">
            <v>550132.78665537795</v>
          </cell>
          <cell r="Y91">
            <v>550132.78665537795</v>
          </cell>
          <cell r="Z91">
            <v>550132.78665537795</v>
          </cell>
          <cell r="AA91">
            <v>550132.78665537795</v>
          </cell>
          <cell r="AB91">
            <v>550132.78665537795</v>
          </cell>
          <cell r="AC91">
            <v>550132.78665537795</v>
          </cell>
          <cell r="AD91">
            <v>550132.78665537795</v>
          </cell>
          <cell r="AE91">
            <v>550132.78665537795</v>
          </cell>
          <cell r="AF91">
            <v>550132.78665537795</v>
          </cell>
          <cell r="AG91">
            <v>550132.78665537795</v>
          </cell>
          <cell r="AH91">
            <v>550132.78665537795</v>
          </cell>
          <cell r="AI91">
            <v>550132.78665537795</v>
          </cell>
          <cell r="AJ91">
            <v>550132.78665537795</v>
          </cell>
          <cell r="AL91">
            <v>13321701.633693298</v>
          </cell>
        </row>
        <row r="92">
          <cell r="A92" t="str">
            <v xml:space="preserve"> - иностранная валюта</v>
          </cell>
          <cell r="B92" t="str">
            <v xml:space="preserve"> - in foreign currency</v>
          </cell>
          <cell r="D92" t="str">
            <v>тыс.долл.</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L92">
            <v>0</v>
          </cell>
        </row>
        <row r="94">
          <cell r="A94" t="str">
            <v xml:space="preserve"> = НДС к выручке </v>
          </cell>
          <cell r="B94" t="str">
            <v xml:space="preserve"> = VAT to revenues</v>
          </cell>
          <cell r="D94" t="str">
            <v>тыс.руб.</v>
          </cell>
          <cell r="G94">
            <v>0</v>
          </cell>
          <cell r="H94">
            <v>12715.610687999997</v>
          </cell>
          <cell r="I94">
            <v>14187.514175999999</v>
          </cell>
          <cell r="J94">
            <v>16667.944128000003</v>
          </cell>
          <cell r="K94">
            <v>19148.374079999998</v>
          </cell>
          <cell r="L94">
            <v>21628.804032</v>
          </cell>
          <cell r="M94">
            <v>23926.608921599996</v>
          </cell>
          <cell r="N94">
            <v>26224.4138112</v>
          </cell>
          <cell r="O94">
            <v>28522.2187008</v>
          </cell>
          <cell r="P94">
            <v>30820.023590400007</v>
          </cell>
          <cell r="Q94">
            <v>33117.828479999996</v>
          </cell>
          <cell r="R94">
            <v>35517.848889599998</v>
          </cell>
          <cell r="S94">
            <v>37917.869299200007</v>
          </cell>
          <cell r="T94">
            <v>40317.889708800009</v>
          </cell>
          <cell r="U94">
            <v>42717.91011840001</v>
          </cell>
          <cell r="V94">
            <v>42717.91011840001</v>
          </cell>
          <cell r="W94">
            <v>42717.91011840001</v>
          </cell>
          <cell r="X94">
            <v>42717.91011840001</v>
          </cell>
          <cell r="Y94">
            <v>42717.91011840001</v>
          </cell>
          <cell r="Z94">
            <v>42717.91011840001</v>
          </cell>
          <cell r="AA94">
            <v>42717.91011840001</v>
          </cell>
          <cell r="AB94">
            <v>42717.91011840001</v>
          </cell>
          <cell r="AC94">
            <v>42717.91011840001</v>
          </cell>
          <cell r="AD94">
            <v>42717.91011840001</v>
          </cell>
          <cell r="AE94">
            <v>42717.91011840001</v>
          </cell>
          <cell r="AF94">
            <v>42717.91011840001</v>
          </cell>
          <cell r="AG94">
            <v>42717.91011840001</v>
          </cell>
          <cell r="AH94">
            <v>42717.91011840001</v>
          </cell>
          <cell r="AI94">
            <v>42717.91011840001</v>
          </cell>
          <cell r="AJ94">
            <v>42717.91011840001</v>
          </cell>
          <cell r="AL94">
            <v>1024199.5104000001</v>
          </cell>
        </row>
        <row r="96">
          <cell r="A96" t="str">
            <v xml:space="preserve"> = Экспортная пошлина</v>
          </cell>
          <cell r="B96" t="str">
            <v xml:space="preserve"> = The export duty</v>
          </cell>
          <cell r="D96" t="str">
            <v>тыс.руб.</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L96">
            <v>0</v>
          </cell>
        </row>
        <row r="97">
          <cell r="A97" t="str">
            <v xml:space="preserve"> - местная валюта</v>
          </cell>
          <cell r="B97" t="str">
            <v xml:space="preserve"> - in local currency</v>
          </cell>
          <cell r="D97" t="str">
            <v>тыс.руб.</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L97">
            <v>0</v>
          </cell>
        </row>
        <row r="98">
          <cell r="A98" t="str">
            <v xml:space="preserve"> - иностранная валюта</v>
          </cell>
          <cell r="B98" t="str">
            <v xml:space="preserve"> - in foreign currency</v>
          </cell>
          <cell r="D98" t="str">
            <v>тыс.долл.</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L98">
            <v>0</v>
          </cell>
        </row>
        <row r="100">
          <cell r="A100" t="str">
            <v>Смещение цен</v>
          </cell>
          <cell r="G100">
            <v>0</v>
          </cell>
          <cell r="H100">
            <v>1</v>
          </cell>
          <cell r="I100">
            <v>2</v>
          </cell>
          <cell r="J100">
            <v>3</v>
          </cell>
          <cell r="K100">
            <v>4</v>
          </cell>
          <cell r="L100">
            <v>5</v>
          </cell>
          <cell r="M100">
            <v>6</v>
          </cell>
          <cell r="N100">
            <v>7</v>
          </cell>
          <cell r="O100">
            <v>8</v>
          </cell>
          <cell r="P100">
            <v>9</v>
          </cell>
          <cell r="Q100">
            <v>10</v>
          </cell>
          <cell r="R100">
            <v>11</v>
          </cell>
          <cell r="S100">
            <v>12</v>
          </cell>
          <cell r="T100">
            <v>13</v>
          </cell>
          <cell r="U100">
            <v>14</v>
          </cell>
          <cell r="V100">
            <v>15</v>
          </cell>
        </row>
        <row r="102">
          <cell r="A102" t="str">
            <v>Цт=максимальные Постоянные цены</v>
          </cell>
          <cell r="B102" t="str">
            <v>Цт=максимальные Постоянные цены</v>
          </cell>
          <cell r="AL102" t="str">
            <v>АЛЬТ-Инвест™ 3.0</v>
          </cell>
        </row>
        <row r="103">
          <cell r="A103" t="str">
            <v>РАСХОД УСЛОВНОГО ТОПЛИВА</v>
          </cell>
          <cell r="B103" t="str">
            <v>RAW MATERIALS &amp; SUPPLIES (QUANTITY CONSUMED)</v>
          </cell>
          <cell r="F103" t="str">
            <v>"0"</v>
          </cell>
          <cell r="G103" t="str">
            <v>1 год</v>
          </cell>
          <cell r="H103" t="str">
            <v>2 год</v>
          </cell>
          <cell r="I103" t="str">
            <v>3 год</v>
          </cell>
          <cell r="J103" t="str">
            <v>4 год</v>
          </cell>
          <cell r="K103" t="str">
            <v>5 год</v>
          </cell>
          <cell r="L103" t="str">
            <v>6 год</v>
          </cell>
          <cell r="M103" t="str">
            <v>7 год</v>
          </cell>
          <cell r="N103" t="str">
            <v>8 год</v>
          </cell>
          <cell r="O103" t="str">
            <v>9 год</v>
          </cell>
          <cell r="P103" t="str">
            <v>10 год</v>
          </cell>
          <cell r="Q103" t="str">
            <v>11 год</v>
          </cell>
          <cell r="R103" t="str">
            <v>12 год</v>
          </cell>
          <cell r="S103" t="str">
            <v>13 год</v>
          </cell>
          <cell r="T103" t="str">
            <v>14 год</v>
          </cell>
          <cell r="U103" t="str">
            <v>15 год</v>
          </cell>
          <cell r="V103" t="str">
            <v>16 год</v>
          </cell>
          <cell r="W103" t="str">
            <v>17 год</v>
          </cell>
          <cell r="X103" t="str">
            <v>18 год</v>
          </cell>
          <cell r="Y103" t="str">
            <v>19 год</v>
          </cell>
          <cell r="Z103" t="str">
            <v>20 год</v>
          </cell>
          <cell r="AA103" t="str">
            <v>21 год</v>
          </cell>
          <cell r="AB103" t="str">
            <v>22 год</v>
          </cell>
          <cell r="AC103" t="str">
            <v>23 год</v>
          </cell>
          <cell r="AD103" t="str">
            <v>24 год</v>
          </cell>
          <cell r="AE103" t="str">
            <v>25 год</v>
          </cell>
          <cell r="AF103" t="str">
            <v>26 год</v>
          </cell>
          <cell r="AG103" t="str">
            <v>27 год</v>
          </cell>
          <cell r="AH103" t="str">
            <v>28 год</v>
          </cell>
          <cell r="AI103" t="str">
            <v>29 год</v>
          </cell>
          <cell r="AJ103" t="str">
            <v>30 год</v>
          </cell>
          <cell r="AL103" t="str">
            <v>ВСЕГО</v>
          </cell>
        </row>
        <row r="104">
          <cell r="A104" t="str">
            <v>Местная валюта</v>
          </cell>
          <cell r="B104" t="str">
            <v>Local currency</v>
          </cell>
        </row>
        <row r="105">
          <cell r="A105" t="str">
            <v>на энергию</v>
          </cell>
          <cell r="B105" t="str">
            <v>Cost name 1</v>
          </cell>
          <cell r="D105" t="str">
            <v>тыс. тут</v>
          </cell>
          <cell r="G105">
            <v>0</v>
          </cell>
          <cell r="H105">
            <v>36.150840000000002</v>
          </cell>
          <cell r="I105">
            <v>36.150840000000002</v>
          </cell>
          <cell r="J105">
            <v>36.150840000000002</v>
          </cell>
          <cell r="K105">
            <v>36.150840000000002</v>
          </cell>
          <cell r="L105">
            <v>36.150840000000002</v>
          </cell>
          <cell r="M105">
            <v>36.150840000000002</v>
          </cell>
          <cell r="N105">
            <v>36.150840000000002</v>
          </cell>
          <cell r="O105">
            <v>36.150840000000002</v>
          </cell>
          <cell r="P105">
            <v>36.150840000000002</v>
          </cell>
          <cell r="Q105">
            <v>36.150840000000002</v>
          </cell>
          <cell r="R105">
            <v>36.150840000000002</v>
          </cell>
          <cell r="S105">
            <v>36.150840000000002</v>
          </cell>
          <cell r="T105">
            <v>36.150840000000002</v>
          </cell>
          <cell r="U105">
            <v>36.150840000000002</v>
          </cell>
          <cell r="V105">
            <v>36.150840000000002</v>
          </cell>
          <cell r="W105">
            <v>36.150840000000002</v>
          </cell>
          <cell r="X105">
            <v>36.150840000000002</v>
          </cell>
          <cell r="Y105">
            <v>36.150840000000002</v>
          </cell>
          <cell r="Z105">
            <v>36.150840000000002</v>
          </cell>
          <cell r="AA105">
            <v>36.150840000000002</v>
          </cell>
          <cell r="AB105">
            <v>36.150840000000002</v>
          </cell>
          <cell r="AC105">
            <v>36.150840000000002</v>
          </cell>
          <cell r="AD105">
            <v>36.150840000000002</v>
          </cell>
          <cell r="AE105">
            <v>36.150840000000002</v>
          </cell>
          <cell r="AF105">
            <v>36.150840000000002</v>
          </cell>
          <cell r="AG105">
            <v>36.150840000000002</v>
          </cell>
          <cell r="AH105">
            <v>36.150840000000002</v>
          </cell>
          <cell r="AI105">
            <v>36.150840000000002</v>
          </cell>
          <cell r="AJ105">
            <v>36.150840000000002</v>
          </cell>
          <cell r="AL105">
            <v>1048.3743600000003</v>
          </cell>
        </row>
        <row r="106">
          <cell r="A106" t="str">
            <v>на тепло</v>
          </cell>
          <cell r="D106" t="str">
            <v>тыс. тут</v>
          </cell>
          <cell r="G106">
            <v>0</v>
          </cell>
          <cell r="H106">
            <v>37.619999999999997</v>
          </cell>
          <cell r="I106">
            <v>37.619999999999997</v>
          </cell>
          <cell r="J106">
            <v>37.619999999999997</v>
          </cell>
          <cell r="K106">
            <v>37.619999999999997</v>
          </cell>
          <cell r="L106">
            <v>37.619999999999997</v>
          </cell>
          <cell r="M106">
            <v>37.619999999999997</v>
          </cell>
          <cell r="N106">
            <v>37.619999999999997</v>
          </cell>
          <cell r="O106">
            <v>37.619999999999997</v>
          </cell>
          <cell r="P106">
            <v>37.619999999999997</v>
          </cell>
          <cell r="Q106">
            <v>37.619999999999997</v>
          </cell>
          <cell r="R106">
            <v>37.619999999999997</v>
          </cell>
          <cell r="S106">
            <v>37.619999999999997</v>
          </cell>
          <cell r="T106">
            <v>37.619999999999997</v>
          </cell>
          <cell r="U106">
            <v>37.619999999999997</v>
          </cell>
          <cell r="V106">
            <v>37.619999999999997</v>
          </cell>
          <cell r="W106">
            <v>37.619999999999997</v>
          </cell>
          <cell r="X106">
            <v>37.619999999999997</v>
          </cell>
          <cell r="Y106">
            <v>37.619999999999997</v>
          </cell>
          <cell r="Z106">
            <v>37.619999999999997</v>
          </cell>
          <cell r="AA106">
            <v>37.619999999999997</v>
          </cell>
          <cell r="AB106">
            <v>37.619999999999997</v>
          </cell>
          <cell r="AC106">
            <v>37.619999999999997</v>
          </cell>
          <cell r="AD106">
            <v>37.619999999999997</v>
          </cell>
          <cell r="AE106">
            <v>37.619999999999997</v>
          </cell>
          <cell r="AF106">
            <v>37.619999999999997</v>
          </cell>
          <cell r="AG106">
            <v>37.619999999999997</v>
          </cell>
          <cell r="AH106">
            <v>37.619999999999997</v>
          </cell>
          <cell r="AI106">
            <v>37.619999999999997</v>
          </cell>
          <cell r="AJ106">
            <v>37.619999999999997</v>
          </cell>
          <cell r="AL106">
            <v>1090.9799999999998</v>
          </cell>
        </row>
        <row r="107">
          <cell r="A107" t="str">
            <v>Иностранная валюта</v>
          </cell>
          <cell r="B107" t="str">
            <v>Foreign currency</v>
          </cell>
        </row>
        <row r="108">
          <cell r="B108" t="str">
            <v>Cost name 1</v>
          </cell>
          <cell r="D108" t="str">
            <v>ед. изм.</v>
          </cell>
          <cell r="AL108">
            <v>0</v>
          </cell>
        </row>
        <row r="112">
          <cell r="A112" t="str">
            <v>Цт=максимальные Постоянные цены</v>
          </cell>
          <cell r="B112" t="str">
            <v>Цт=максимальные Постоянные цены</v>
          </cell>
          <cell r="AK112" t="str">
            <v>АЛЬТ-Инвест™ 3.0</v>
          </cell>
        </row>
        <row r="113">
          <cell r="A113" t="str">
            <v>ЦЕНЫ ТОПЛИВА (БЕЗ НДС)</v>
          </cell>
          <cell r="B113" t="str">
            <v>RAW MATERIALS &amp; SUPPLIES (PRICE WITHOUT VAT)</v>
          </cell>
          <cell r="F113" t="str">
            <v>"0"</v>
          </cell>
          <cell r="G113" t="str">
            <v>1 год</v>
          </cell>
          <cell r="H113" t="str">
            <v>2 год</v>
          </cell>
          <cell r="I113" t="str">
            <v>3 год</v>
          </cell>
          <cell r="J113" t="str">
            <v>4 год</v>
          </cell>
          <cell r="K113" t="str">
            <v>5 год</v>
          </cell>
          <cell r="L113" t="str">
            <v>6 год</v>
          </cell>
          <cell r="M113" t="str">
            <v>7 год</v>
          </cell>
          <cell r="N113" t="str">
            <v>8 год</v>
          </cell>
          <cell r="O113" t="str">
            <v>9 год</v>
          </cell>
          <cell r="P113" t="str">
            <v>10 год</v>
          </cell>
          <cell r="Q113" t="str">
            <v>11 год</v>
          </cell>
          <cell r="R113" t="str">
            <v>12 год</v>
          </cell>
          <cell r="S113" t="str">
            <v>13 год</v>
          </cell>
          <cell r="T113" t="str">
            <v>14 год</v>
          </cell>
          <cell r="U113" t="str">
            <v>15 год</v>
          </cell>
          <cell r="V113" t="str">
            <v>16 год</v>
          </cell>
          <cell r="W113" t="str">
            <v>17 год</v>
          </cell>
          <cell r="X113" t="str">
            <v>18 год</v>
          </cell>
          <cell r="Y113" t="str">
            <v>19 год</v>
          </cell>
          <cell r="Z113" t="str">
            <v>20 год</v>
          </cell>
          <cell r="AA113" t="str">
            <v>21 год</v>
          </cell>
          <cell r="AB113" t="str">
            <v>22 год</v>
          </cell>
          <cell r="AC113" t="str">
            <v>23 год</v>
          </cell>
          <cell r="AD113" t="str">
            <v>24 год</v>
          </cell>
          <cell r="AE113" t="str">
            <v>25 год</v>
          </cell>
          <cell r="AF113" t="str">
            <v>26 год</v>
          </cell>
          <cell r="AG113" t="str">
            <v>27 год</v>
          </cell>
          <cell r="AH113" t="str">
            <v>28 год</v>
          </cell>
          <cell r="AI113" t="str">
            <v>29 год</v>
          </cell>
          <cell r="AJ113" t="str">
            <v>30 год</v>
          </cell>
        </row>
        <row r="114">
          <cell r="A114" t="str">
            <v>Местная валюта</v>
          </cell>
          <cell r="B114" t="str">
            <v>Local currency</v>
          </cell>
        </row>
        <row r="115">
          <cell r="A115" t="str">
            <v>на энергию и тепло</v>
          </cell>
          <cell r="B115" t="str">
            <v>Cost name 1</v>
          </cell>
          <cell r="C115" t="str">
            <v>руб./тыс. тут</v>
          </cell>
          <cell r="E115" t="str">
            <v>on_end</v>
          </cell>
          <cell r="G115">
            <v>926000</v>
          </cell>
          <cell r="H115">
            <v>1155000</v>
          </cell>
          <cell r="I115">
            <v>1384000</v>
          </cell>
          <cell r="J115">
            <v>1621000</v>
          </cell>
          <cell r="K115">
            <v>1858000</v>
          </cell>
          <cell r="L115">
            <v>2095000</v>
          </cell>
          <cell r="M115">
            <v>2259600</v>
          </cell>
          <cell r="N115">
            <v>2424200</v>
          </cell>
          <cell r="O115">
            <v>2588799.9999999995</v>
          </cell>
          <cell r="P115">
            <v>2753399.9999999995</v>
          </cell>
          <cell r="Q115">
            <v>2918000</v>
          </cell>
          <cell r="R115">
            <v>3110400</v>
          </cell>
          <cell r="S115">
            <v>3302800</v>
          </cell>
          <cell r="T115">
            <v>3495200.0000000005</v>
          </cell>
          <cell r="U115">
            <v>3687600.0000000005</v>
          </cell>
          <cell r="V115">
            <v>3687600.0000000005</v>
          </cell>
          <cell r="W115">
            <v>3687600.0000000005</v>
          </cell>
          <cell r="X115">
            <v>3687600.0000000005</v>
          </cell>
          <cell r="Y115">
            <v>3687600.0000000005</v>
          </cell>
          <cell r="Z115">
            <v>3687600.0000000005</v>
          </cell>
          <cell r="AA115">
            <v>3687600.0000000005</v>
          </cell>
          <cell r="AB115">
            <v>3687600.0000000005</v>
          </cell>
          <cell r="AC115">
            <v>3687600.0000000005</v>
          </cell>
          <cell r="AD115">
            <v>3687600.0000000005</v>
          </cell>
          <cell r="AE115">
            <v>3687600.0000000005</v>
          </cell>
          <cell r="AF115">
            <v>3687600.0000000005</v>
          </cell>
          <cell r="AG115">
            <v>3687600.0000000005</v>
          </cell>
          <cell r="AH115">
            <v>3687600.0000000005</v>
          </cell>
          <cell r="AI115">
            <v>3687600.0000000005</v>
          </cell>
          <cell r="AJ115">
            <v>3687600.0000000005</v>
          </cell>
        </row>
        <row r="117">
          <cell r="A117" t="str">
            <v>Иностранная валюта</v>
          </cell>
          <cell r="B117" t="str">
            <v>Foreign currency</v>
          </cell>
        </row>
        <row r="118">
          <cell r="A118" t="str">
            <v>на энергию</v>
          </cell>
          <cell r="B118" t="str">
            <v>Cost name 1</v>
          </cell>
          <cell r="C118" t="str">
            <v>долл./ед. изм.</v>
          </cell>
          <cell r="E118" t="str">
            <v>on_end</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row>
        <row r="122">
          <cell r="A122" t="str">
            <v>Цт=максимальные Постоянные цены</v>
          </cell>
          <cell r="B122" t="str">
            <v>Цт=максимальные Постоянные цены</v>
          </cell>
          <cell r="AL122" t="str">
            <v>АЛЬТ-Инвест™ 3.0</v>
          </cell>
        </row>
        <row r="123">
          <cell r="A123" t="str">
            <v>ЗАТРАТЫ НА ТОПЛИВО</v>
          </cell>
          <cell r="B123" t="str">
            <v>TOTAL COSTS OF RAW MATERIALS &amp; SUPPLIES</v>
          </cell>
          <cell r="C123" t="str">
            <v>НДС</v>
          </cell>
          <cell r="D123" t="str">
            <v>Импорт.пошл.</v>
          </cell>
          <cell r="F123" t="str">
            <v>"0"</v>
          </cell>
          <cell r="G123" t="str">
            <v>1 год</v>
          </cell>
          <cell r="H123" t="str">
            <v>2 год</v>
          </cell>
          <cell r="I123" t="str">
            <v>3 год</v>
          </cell>
          <cell r="J123" t="str">
            <v>4 год</v>
          </cell>
          <cell r="K123" t="str">
            <v>5 год</v>
          </cell>
          <cell r="L123" t="str">
            <v>6 год</v>
          </cell>
          <cell r="M123" t="str">
            <v>7 год</v>
          </cell>
          <cell r="N123" t="str">
            <v>8 год</v>
          </cell>
          <cell r="O123" t="str">
            <v>9 год</v>
          </cell>
          <cell r="P123" t="str">
            <v>10 год</v>
          </cell>
          <cell r="Q123" t="str">
            <v>11 год</v>
          </cell>
          <cell r="R123" t="str">
            <v>12 год</v>
          </cell>
          <cell r="S123" t="str">
            <v>13 год</v>
          </cell>
          <cell r="T123" t="str">
            <v>14 год</v>
          </cell>
          <cell r="U123" t="str">
            <v>15 год</v>
          </cell>
          <cell r="V123" t="str">
            <v>16 год</v>
          </cell>
          <cell r="W123" t="str">
            <v>17 год</v>
          </cell>
          <cell r="X123" t="str">
            <v>18 год</v>
          </cell>
          <cell r="Y123" t="str">
            <v>19 год</v>
          </cell>
          <cell r="Z123" t="str">
            <v>20 год</v>
          </cell>
          <cell r="AA123" t="str">
            <v>21 год</v>
          </cell>
          <cell r="AB123" t="str">
            <v>22 год</v>
          </cell>
          <cell r="AC123" t="str">
            <v>23 год</v>
          </cell>
          <cell r="AD123" t="str">
            <v>24 год</v>
          </cell>
          <cell r="AE123" t="str">
            <v>25 год</v>
          </cell>
          <cell r="AF123" t="str">
            <v>26 год</v>
          </cell>
          <cell r="AG123" t="str">
            <v>27 год</v>
          </cell>
          <cell r="AH123" t="str">
            <v>28 год</v>
          </cell>
          <cell r="AI123" t="str">
            <v>29 год</v>
          </cell>
          <cell r="AJ123" t="str">
            <v>30 год</v>
          </cell>
          <cell r="AL123" t="str">
            <v>ВСЕГО</v>
          </cell>
        </row>
        <row r="124">
          <cell r="A124" t="str">
            <v>Местная валюта                     тыс.руб.</v>
          </cell>
          <cell r="B124" t="str">
            <v>Local currency                     тыс.руб.</v>
          </cell>
        </row>
        <row r="125">
          <cell r="A125" t="str">
            <v>на энергию и тепло</v>
          </cell>
          <cell r="B125" t="str">
            <v>Cost name 1</v>
          </cell>
          <cell r="C125">
            <v>0.18</v>
          </cell>
          <cell r="D125">
            <v>0</v>
          </cell>
          <cell r="G125">
            <v>0</v>
          </cell>
          <cell r="H125">
            <v>85205.320199999987</v>
          </cell>
          <cell r="I125">
            <v>102098.84255999999</v>
          </cell>
          <cell r="J125">
            <v>119582.53163999999</v>
          </cell>
          <cell r="K125">
            <v>137066.22072000001</v>
          </cell>
          <cell r="L125">
            <v>154549.90979999999</v>
          </cell>
          <cell r="M125">
            <v>166692.59006399999</v>
          </cell>
          <cell r="N125">
            <v>178835.27032799998</v>
          </cell>
          <cell r="O125">
            <v>190977.95059199995</v>
          </cell>
          <cell r="P125">
            <v>203120.63085599995</v>
          </cell>
          <cell r="Q125">
            <v>215263.31111999997</v>
          </cell>
          <cell r="R125">
            <v>229456.82073599997</v>
          </cell>
          <cell r="S125">
            <v>243650.33035199996</v>
          </cell>
          <cell r="T125">
            <v>257843.83996799999</v>
          </cell>
          <cell r="U125">
            <v>272037.34958400001</v>
          </cell>
          <cell r="V125">
            <v>272037.34958400001</v>
          </cell>
          <cell r="W125">
            <v>272037.34958400001</v>
          </cell>
          <cell r="X125">
            <v>272037.34958400001</v>
          </cell>
          <cell r="Y125">
            <v>272037.34958400001</v>
          </cell>
          <cell r="Z125">
            <v>272037.34958400001</v>
          </cell>
          <cell r="AA125">
            <v>272037.34958400001</v>
          </cell>
          <cell r="AB125">
            <v>272037.34958400001</v>
          </cell>
          <cell r="AC125">
            <v>272037.34958400001</v>
          </cell>
          <cell r="AD125">
            <v>272037.34958400001</v>
          </cell>
          <cell r="AE125">
            <v>272037.34958400001</v>
          </cell>
          <cell r="AF125">
            <v>272037.34958400001</v>
          </cell>
          <cell r="AG125">
            <v>272037.34958400001</v>
          </cell>
          <cell r="AH125">
            <v>272037.34958400001</v>
          </cell>
          <cell r="AI125">
            <v>272037.34958400001</v>
          </cell>
          <cell r="AJ125">
            <v>272037.34958400001</v>
          </cell>
          <cell r="AL125">
            <v>6636941.1622800026</v>
          </cell>
        </row>
        <row r="127">
          <cell r="A127" t="str">
            <v>Иностранная валюта                     тыс.долл.</v>
          </cell>
          <cell r="B127" t="str">
            <v>Foreign currency                     тыс.долл.</v>
          </cell>
        </row>
        <row r="128">
          <cell r="A128" t="str">
            <v>на энергию</v>
          </cell>
          <cell r="B128" t="str">
            <v>Cost name 1</v>
          </cell>
          <cell r="C128">
            <v>0.18</v>
          </cell>
          <cell r="D128">
            <v>0.15</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L128">
            <v>0</v>
          </cell>
        </row>
        <row r="130">
          <cell r="A130" t="str">
            <v xml:space="preserve"> = Итого затраты на сырье и материалы (без НДС)</v>
          </cell>
          <cell r="B130" t="str">
            <v xml:space="preserve"> = Total cost of raw material &amp; supplies (without VAT)</v>
          </cell>
          <cell r="D130" t="str">
            <v>тыс.руб.</v>
          </cell>
          <cell r="G130">
            <v>0</v>
          </cell>
          <cell r="H130">
            <v>85205.320199999987</v>
          </cell>
          <cell r="I130">
            <v>102098.84255999999</v>
          </cell>
          <cell r="J130">
            <v>119582.53163999999</v>
          </cell>
          <cell r="K130">
            <v>137066.22072000001</v>
          </cell>
          <cell r="L130">
            <v>154549.90979999999</v>
          </cell>
          <cell r="M130">
            <v>166692.59006399999</v>
          </cell>
          <cell r="N130">
            <v>178835.27032799998</v>
          </cell>
          <cell r="O130">
            <v>190977.95059199995</v>
          </cell>
          <cell r="P130">
            <v>203120.63085599995</v>
          </cell>
          <cell r="Q130">
            <v>215263.31111999997</v>
          </cell>
          <cell r="R130">
            <v>229456.82073599997</v>
          </cell>
          <cell r="S130">
            <v>243650.33035199996</v>
          </cell>
          <cell r="T130">
            <v>257843.83996799999</v>
          </cell>
          <cell r="U130">
            <v>272037.34958400001</v>
          </cell>
          <cell r="V130">
            <v>272037.34958400001</v>
          </cell>
          <cell r="W130">
            <v>272037.34958400001</v>
          </cell>
          <cell r="X130">
            <v>272037.34958400001</v>
          </cell>
          <cell r="Y130">
            <v>272037.34958400001</v>
          </cell>
          <cell r="Z130">
            <v>272037.34958400001</v>
          </cell>
          <cell r="AA130">
            <v>272037.34958400001</v>
          </cell>
          <cell r="AB130">
            <v>272037.34958400001</v>
          </cell>
          <cell r="AC130">
            <v>272037.34958400001</v>
          </cell>
          <cell r="AD130">
            <v>272037.34958400001</v>
          </cell>
          <cell r="AE130">
            <v>272037.34958400001</v>
          </cell>
          <cell r="AF130">
            <v>272037.34958400001</v>
          </cell>
          <cell r="AG130">
            <v>272037.34958400001</v>
          </cell>
          <cell r="AH130">
            <v>272037.34958400001</v>
          </cell>
          <cell r="AI130">
            <v>272037.34958400001</v>
          </cell>
          <cell r="AJ130">
            <v>272037.34958400001</v>
          </cell>
          <cell r="AL130">
            <v>6636941.1622800026</v>
          </cell>
        </row>
        <row r="131">
          <cell r="A131" t="str">
            <v xml:space="preserve"> - местная валюта</v>
          </cell>
          <cell r="B131" t="str">
            <v xml:space="preserve"> - in local currency</v>
          </cell>
          <cell r="D131" t="str">
            <v>тыс.руб.</v>
          </cell>
          <cell r="G131">
            <v>0</v>
          </cell>
          <cell r="H131">
            <v>85205.320199999987</v>
          </cell>
          <cell r="I131">
            <v>102098.84255999999</v>
          </cell>
          <cell r="J131">
            <v>119582.53163999999</v>
          </cell>
          <cell r="K131">
            <v>137066.22072000001</v>
          </cell>
          <cell r="L131">
            <v>154549.90979999999</v>
          </cell>
          <cell r="M131">
            <v>166692.59006399999</v>
          </cell>
          <cell r="N131">
            <v>178835.27032799998</v>
          </cell>
          <cell r="O131">
            <v>190977.95059199995</v>
          </cell>
          <cell r="P131">
            <v>203120.63085599995</v>
          </cell>
          <cell r="Q131">
            <v>215263.31111999997</v>
          </cell>
          <cell r="R131">
            <v>229456.82073599997</v>
          </cell>
          <cell r="S131">
            <v>243650.33035199996</v>
          </cell>
          <cell r="T131">
            <v>257843.83996799999</v>
          </cell>
          <cell r="U131">
            <v>272037.34958400001</v>
          </cell>
          <cell r="V131">
            <v>272037.34958400001</v>
          </cell>
          <cell r="W131">
            <v>272037.34958400001</v>
          </cell>
          <cell r="X131">
            <v>272037.34958400001</v>
          </cell>
          <cell r="Y131">
            <v>272037.34958400001</v>
          </cell>
          <cell r="Z131">
            <v>272037.34958400001</v>
          </cell>
          <cell r="AA131">
            <v>272037.34958400001</v>
          </cell>
          <cell r="AB131">
            <v>272037.34958400001</v>
          </cell>
          <cell r="AC131">
            <v>272037.34958400001</v>
          </cell>
          <cell r="AD131">
            <v>272037.34958400001</v>
          </cell>
          <cell r="AE131">
            <v>272037.34958400001</v>
          </cell>
          <cell r="AF131">
            <v>272037.34958400001</v>
          </cell>
          <cell r="AG131">
            <v>272037.34958400001</v>
          </cell>
          <cell r="AH131">
            <v>272037.34958400001</v>
          </cell>
          <cell r="AI131">
            <v>272037.34958400001</v>
          </cell>
          <cell r="AJ131">
            <v>272037.34958400001</v>
          </cell>
          <cell r="AL131">
            <v>6636941.1622800026</v>
          </cell>
        </row>
        <row r="132">
          <cell r="A132" t="str">
            <v xml:space="preserve"> - иностранная валюта</v>
          </cell>
          <cell r="B132" t="str">
            <v xml:space="preserve"> - in foreign currency</v>
          </cell>
          <cell r="D132" t="str">
            <v>тыс.долл.</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L132">
            <v>0</v>
          </cell>
        </row>
        <row r="134">
          <cell r="A134" t="str">
            <v xml:space="preserve"> = в том числе импортная пошлина</v>
          </cell>
          <cell r="B134" t="str">
            <v xml:space="preserve"> = including import duty</v>
          </cell>
          <cell r="D134" t="str">
            <v>тыс.руб.</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L134">
            <v>0</v>
          </cell>
        </row>
        <row r="135">
          <cell r="A135" t="str">
            <v xml:space="preserve"> - местная валюта</v>
          </cell>
          <cell r="B135" t="str">
            <v xml:space="preserve"> - in local currency</v>
          </cell>
          <cell r="D135" t="str">
            <v>тыс.руб.</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L135">
            <v>0</v>
          </cell>
        </row>
        <row r="136">
          <cell r="A136" t="str">
            <v xml:space="preserve"> - иностранная валюта</v>
          </cell>
          <cell r="B136" t="str">
            <v xml:space="preserve"> - in foreign currency</v>
          </cell>
          <cell r="D136" t="str">
            <v>тыс.долл.</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L136">
            <v>0</v>
          </cell>
        </row>
        <row r="138">
          <cell r="A138" t="str">
            <v xml:space="preserve"> = НДС к затратам</v>
          </cell>
          <cell r="B138" t="str">
            <v xml:space="preserve"> = VAT to costs</v>
          </cell>
          <cell r="D138" t="str">
            <v>тыс.руб.</v>
          </cell>
          <cell r="G138">
            <v>0</v>
          </cell>
          <cell r="H138">
            <v>15336.957635999997</v>
          </cell>
          <cell r="I138">
            <v>18377.791660799998</v>
          </cell>
          <cell r="J138">
            <v>21524.855695199996</v>
          </cell>
          <cell r="K138">
            <v>24671.919729600002</v>
          </cell>
          <cell r="L138">
            <v>27818.983763999997</v>
          </cell>
          <cell r="M138">
            <v>30004.666211519998</v>
          </cell>
          <cell r="N138">
            <v>32190.348659039995</v>
          </cell>
          <cell r="O138">
            <v>34376.031106559989</v>
          </cell>
          <cell r="P138">
            <v>36561.713554079986</v>
          </cell>
          <cell r="Q138">
            <v>38747.396001599991</v>
          </cell>
          <cell r="R138">
            <v>41302.227732479994</v>
          </cell>
          <cell r="S138">
            <v>43857.05946335999</v>
          </cell>
          <cell r="T138">
            <v>46411.891194239994</v>
          </cell>
          <cell r="U138">
            <v>48966.722925119997</v>
          </cell>
          <cell r="V138">
            <v>48966.722925119997</v>
          </cell>
          <cell r="W138">
            <v>48966.722925119997</v>
          </cell>
          <cell r="X138">
            <v>48966.722925119997</v>
          </cell>
          <cell r="Y138">
            <v>48966.722925119997</v>
          </cell>
          <cell r="Z138">
            <v>48966.722925119997</v>
          </cell>
          <cell r="AA138">
            <v>48966.722925119997</v>
          </cell>
          <cell r="AB138">
            <v>48966.722925119997</v>
          </cell>
          <cell r="AC138">
            <v>48966.722925119997</v>
          </cell>
          <cell r="AD138">
            <v>48966.722925119997</v>
          </cell>
          <cell r="AE138">
            <v>48966.722925119997</v>
          </cell>
          <cell r="AF138">
            <v>48966.722925119997</v>
          </cell>
          <cell r="AG138">
            <v>48966.722925119997</v>
          </cell>
          <cell r="AH138">
            <v>48966.722925119997</v>
          </cell>
          <cell r="AI138">
            <v>48966.722925119997</v>
          </cell>
          <cell r="AJ138">
            <v>48966.722925119997</v>
          </cell>
          <cell r="AL138">
            <v>1194649.4092104004</v>
          </cell>
        </row>
        <row r="142">
          <cell r="A142" t="str">
            <v>Цт=максимальные Постоянные цены</v>
          </cell>
          <cell r="B142" t="str">
            <v>Цт=максимальные Постоянные цены</v>
          </cell>
          <cell r="AL142" t="str">
            <v>АЛЬТ-Инвест™ 3.0</v>
          </cell>
        </row>
        <row r="143">
          <cell r="A143" t="str">
            <v>ЧИСЛЕННОСТЬ И ЗАРАБОТНАЯ ПЛАТА</v>
          </cell>
          <cell r="B143" t="str">
            <v>EMPLOYMENT COSTS</v>
          </cell>
          <cell r="F143" t="str">
            <v>"0"</v>
          </cell>
          <cell r="G143" t="str">
            <v>1 год</v>
          </cell>
          <cell r="H143" t="str">
            <v>2 год</v>
          </cell>
          <cell r="I143" t="str">
            <v>3 год</v>
          </cell>
          <cell r="J143" t="str">
            <v>4 год</v>
          </cell>
          <cell r="K143" t="str">
            <v>5 год</v>
          </cell>
          <cell r="L143" t="str">
            <v>6 год</v>
          </cell>
          <cell r="M143" t="str">
            <v>7 год</v>
          </cell>
          <cell r="N143" t="str">
            <v>8 год</v>
          </cell>
          <cell r="O143" t="str">
            <v>9 год</v>
          </cell>
          <cell r="P143" t="str">
            <v>10 год</v>
          </cell>
          <cell r="Q143" t="str">
            <v>11 год</v>
          </cell>
          <cell r="R143" t="str">
            <v>12 год</v>
          </cell>
          <cell r="S143" t="str">
            <v>13 год</v>
          </cell>
          <cell r="T143" t="str">
            <v>14 год</v>
          </cell>
          <cell r="U143" t="str">
            <v>15 год</v>
          </cell>
          <cell r="V143" t="str">
            <v>16 год</v>
          </cell>
          <cell r="W143" t="str">
            <v>17 год</v>
          </cell>
          <cell r="X143" t="str">
            <v>18 год</v>
          </cell>
          <cell r="Y143" t="str">
            <v>19 год</v>
          </cell>
          <cell r="Z143" t="str">
            <v>20 год</v>
          </cell>
          <cell r="AA143" t="str">
            <v>21 год</v>
          </cell>
          <cell r="AB143" t="str">
            <v>22 год</v>
          </cell>
          <cell r="AC143" t="str">
            <v>23 год</v>
          </cell>
          <cell r="AD143" t="str">
            <v>24 год</v>
          </cell>
          <cell r="AE143" t="str">
            <v>25 год</v>
          </cell>
          <cell r="AF143" t="str">
            <v>26 год</v>
          </cell>
          <cell r="AG143" t="str">
            <v>27 год</v>
          </cell>
          <cell r="AH143" t="str">
            <v>28 год</v>
          </cell>
          <cell r="AI143" t="str">
            <v>29 год</v>
          </cell>
          <cell r="AJ143" t="str">
            <v>30 год</v>
          </cell>
          <cell r="AL143" t="str">
            <v>ВСЕГО</v>
          </cell>
        </row>
        <row r="145">
          <cell r="A145" t="str">
            <v xml:space="preserve">Основной производственный персонал </v>
          </cell>
          <cell r="B145" t="str">
            <v>General staff</v>
          </cell>
        </row>
        <row r="146">
          <cell r="A146" t="str">
            <v xml:space="preserve">  Наименование 1</v>
          </cell>
          <cell r="B146" t="str">
            <v xml:space="preserve"> Staff item</v>
          </cell>
        </row>
        <row r="147">
          <cell r="A147" t="str">
            <v xml:space="preserve"> - численность</v>
          </cell>
          <cell r="B147" t="str">
            <v xml:space="preserve"> - number of staff</v>
          </cell>
          <cell r="D147" t="str">
            <v>чел.</v>
          </cell>
          <cell r="E147" t="str">
            <v>chisl,on_end,del_str</v>
          </cell>
          <cell r="AL147" t="str">
            <v>-</v>
          </cell>
        </row>
        <row r="148">
          <cell r="A148" t="str">
            <v xml:space="preserve"> - месячный оклад </v>
          </cell>
          <cell r="B148" t="str">
            <v xml:space="preserve"> - monthly wages</v>
          </cell>
          <cell r="D148" t="str">
            <v>руб./мес.</v>
          </cell>
          <cell r="E148" t="str">
            <v>,on_end,del_str</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L148" t="str">
            <v>-</v>
          </cell>
        </row>
        <row r="149">
          <cell r="A149" t="str">
            <v xml:space="preserve"> - расходы на заработную плату</v>
          </cell>
          <cell r="B149" t="str">
            <v xml:space="preserve"> - staff costs</v>
          </cell>
          <cell r="D149" t="str">
            <v>тыс.руб.</v>
          </cell>
          <cell r="E149" t="str">
            <v>zrpl</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L149">
            <v>0</v>
          </cell>
        </row>
        <row r="150">
          <cell r="E150" t="str">
            <v>,del_str</v>
          </cell>
        </row>
        <row r="151">
          <cell r="A151" t="str">
            <v xml:space="preserve"> = Численность основного производственного персонала</v>
          </cell>
          <cell r="B151" t="str">
            <v xml:space="preserve"> = Total employed</v>
          </cell>
          <cell r="D151" t="str">
            <v>чел.</v>
          </cell>
          <cell r="E151" t="str">
            <v>,on_end,del_str</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L151" t="str">
            <v>-</v>
          </cell>
        </row>
        <row r="152">
          <cell r="A152" t="str">
            <v xml:space="preserve"> = Заработная плата основного производственного персонала</v>
          </cell>
          <cell r="B152" t="str">
            <v xml:space="preserve"> = General staff costs</v>
          </cell>
          <cell r="D152" t="str">
            <v>тыс.руб.</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L152">
            <v>0</v>
          </cell>
        </row>
        <row r="153">
          <cell r="A153" t="str">
            <v xml:space="preserve"> = Отчисления на социальные нужды</v>
          </cell>
          <cell r="B153" t="str">
            <v xml:space="preserve"> = Social needs surcharges</v>
          </cell>
          <cell r="D153" t="str">
            <v>тыс.руб.</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row>
        <row r="155">
          <cell r="A155" t="str">
            <v xml:space="preserve">Вспомогательный производственный персонал </v>
          </cell>
          <cell r="B155" t="str">
            <v>Auxiliary staff</v>
          </cell>
        </row>
        <row r="156">
          <cell r="A156" t="str">
            <v xml:space="preserve">  Наименование 1</v>
          </cell>
          <cell r="B156" t="str">
            <v xml:space="preserve"> Staff item</v>
          </cell>
        </row>
        <row r="157">
          <cell r="A157" t="str">
            <v xml:space="preserve"> - численность</v>
          </cell>
          <cell r="B157" t="str">
            <v xml:space="preserve"> - number of staff</v>
          </cell>
          <cell r="D157" t="str">
            <v>чел.</v>
          </cell>
          <cell r="E157" t="str">
            <v>chisl,on_end,del_str</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t="str">
            <v>-</v>
          </cell>
        </row>
        <row r="158">
          <cell r="A158" t="str">
            <v xml:space="preserve"> - месячный оклад </v>
          </cell>
          <cell r="B158" t="str">
            <v xml:space="preserve"> - monthly wages</v>
          </cell>
          <cell r="D158" t="str">
            <v>руб./мес.</v>
          </cell>
          <cell r="E158" t="str">
            <v>,on_end,del_str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t="str">
            <v>-</v>
          </cell>
        </row>
        <row r="159">
          <cell r="A159" t="str">
            <v xml:space="preserve"> - расходы на заработную плату</v>
          </cell>
          <cell r="B159" t="str">
            <v xml:space="preserve"> - staff costs</v>
          </cell>
          <cell r="D159" t="str">
            <v>тыс.руб.</v>
          </cell>
          <cell r="E159" t="str">
            <v>zrpl</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row>
        <row r="160">
          <cell r="E160" t="str">
            <v>,del_str</v>
          </cell>
        </row>
        <row r="161">
          <cell r="A161" t="str">
            <v xml:space="preserve"> = Численность вспомогательного персонала</v>
          </cell>
          <cell r="B161" t="str">
            <v xml:space="preserve"> = Total employed</v>
          </cell>
          <cell r="D161" t="str">
            <v>чел.</v>
          </cell>
          <cell r="E161" t="str">
            <v>,on_end,del_str</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t="str">
            <v>-</v>
          </cell>
        </row>
        <row r="162">
          <cell r="A162" t="str">
            <v xml:space="preserve"> = Заработная плата вспомогательного персонала</v>
          </cell>
          <cell r="B162" t="str">
            <v xml:space="preserve"> = Auxiliary staff costs</v>
          </cell>
          <cell r="D162" t="str">
            <v>тыс.руб.</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row>
        <row r="163">
          <cell r="A163" t="str">
            <v xml:space="preserve"> = Отчисления на социальные нужды</v>
          </cell>
          <cell r="B163" t="str">
            <v xml:space="preserve"> = Social needs surcharges</v>
          </cell>
          <cell r="D163" t="str">
            <v>тыс.руб.</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row>
        <row r="165">
          <cell r="A165" t="str">
            <v xml:space="preserve">Административно-управленческий персонал </v>
          </cell>
          <cell r="B165" t="str">
            <v>Managerial and administrative staff</v>
          </cell>
        </row>
        <row r="166">
          <cell r="A166" t="str">
            <v xml:space="preserve">  Наименование 1</v>
          </cell>
          <cell r="B166" t="str">
            <v xml:space="preserve"> Staff item</v>
          </cell>
        </row>
        <row r="167">
          <cell r="A167" t="str">
            <v xml:space="preserve"> - численность</v>
          </cell>
          <cell r="B167" t="str">
            <v xml:space="preserve"> - number of staff</v>
          </cell>
          <cell r="D167" t="str">
            <v>чел.</v>
          </cell>
          <cell r="E167" t="str">
            <v>chisl,on_end,del_str</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t="str">
            <v>-</v>
          </cell>
        </row>
        <row r="168">
          <cell r="A168" t="str">
            <v xml:space="preserve"> - месячный оклад </v>
          </cell>
          <cell r="B168" t="str">
            <v xml:space="preserve"> - monthly wages</v>
          </cell>
          <cell r="D168" t="str">
            <v>руб./мес.</v>
          </cell>
          <cell r="E168" t="str">
            <v>,on_end,del_str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t="str">
            <v>-</v>
          </cell>
        </row>
        <row r="169">
          <cell r="A169" t="str">
            <v xml:space="preserve"> - расходы на заработную плату</v>
          </cell>
          <cell r="B169" t="str">
            <v xml:space="preserve"> - staff costs</v>
          </cell>
          <cell r="D169" t="str">
            <v>тыс.руб.</v>
          </cell>
          <cell r="E169" t="str">
            <v>zrpl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row>
        <row r="170">
          <cell r="E170" t="str">
            <v>,del_str</v>
          </cell>
        </row>
        <row r="171">
          <cell r="A171" t="str">
            <v xml:space="preserve"> = Численность административно-управленческого персонала</v>
          </cell>
          <cell r="B171" t="str">
            <v xml:space="preserve"> = Total employed</v>
          </cell>
          <cell r="D171" t="str">
            <v>чел.</v>
          </cell>
          <cell r="E171" t="str">
            <v>,on_end,del_str</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t="str">
            <v>-</v>
          </cell>
        </row>
        <row r="172">
          <cell r="A172" t="str">
            <v xml:space="preserve"> = Заработная плата административно-управленческого персонала</v>
          </cell>
          <cell r="B172" t="str">
            <v xml:space="preserve"> = Managerial and administrative staff costs</v>
          </cell>
          <cell r="D172" t="str">
            <v>тыс.руб.</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row>
        <row r="173">
          <cell r="A173" t="str">
            <v xml:space="preserve"> = Отчисления на социальные нужды</v>
          </cell>
          <cell r="B173" t="str">
            <v xml:space="preserve"> = Social needs surcharges</v>
          </cell>
          <cell r="D173" t="str">
            <v>тыс.руб.</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row>
        <row r="175">
          <cell r="A175" t="str">
            <v>Сбытовой персонал</v>
          </cell>
          <cell r="B175" t="str">
            <v>Sales and distribution staff</v>
          </cell>
        </row>
        <row r="176">
          <cell r="A176" t="str">
            <v xml:space="preserve">  Наименование 1</v>
          </cell>
          <cell r="B176" t="str">
            <v xml:space="preserve"> Staff item</v>
          </cell>
        </row>
        <row r="177">
          <cell r="A177" t="str">
            <v xml:space="preserve"> - численность</v>
          </cell>
          <cell r="B177" t="str">
            <v xml:space="preserve"> - number of staff</v>
          </cell>
          <cell r="D177" t="str">
            <v>чел.</v>
          </cell>
          <cell r="E177" t="str">
            <v>chisl,on_end,del_str</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t="str">
            <v>-</v>
          </cell>
        </row>
        <row r="178">
          <cell r="A178" t="str">
            <v xml:space="preserve"> - месячный оклад </v>
          </cell>
          <cell r="B178" t="str">
            <v xml:space="preserve"> - monthly wages</v>
          </cell>
          <cell r="D178" t="str">
            <v>руб./мес.</v>
          </cell>
          <cell r="E178" t="str">
            <v>,on_end,del_str</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t="str">
            <v>-</v>
          </cell>
        </row>
        <row r="179">
          <cell r="A179" t="str">
            <v xml:space="preserve"> - расходы на заработную плату</v>
          </cell>
          <cell r="B179" t="str">
            <v xml:space="preserve"> - staff costs</v>
          </cell>
          <cell r="D179" t="str">
            <v>тыс.руб.</v>
          </cell>
          <cell r="E179" t="str">
            <v>zrpl</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row>
        <row r="180">
          <cell r="E180" t="str">
            <v>,del_str</v>
          </cell>
        </row>
        <row r="181">
          <cell r="A181" t="str">
            <v xml:space="preserve"> = Численность сбытового персонала</v>
          </cell>
          <cell r="B181" t="str">
            <v xml:space="preserve"> = Total employed</v>
          </cell>
          <cell r="D181" t="str">
            <v>чел.</v>
          </cell>
          <cell r="E181" t="str">
            <v>,on_end,del_str</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t="str">
            <v>-</v>
          </cell>
        </row>
        <row r="182">
          <cell r="A182" t="str">
            <v xml:space="preserve"> = Заработная плата сбытового персонала</v>
          </cell>
          <cell r="B182" t="str">
            <v xml:space="preserve"> = Sales and distribution staff costs</v>
          </cell>
          <cell r="D182" t="str">
            <v>тыс.руб.</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row>
        <row r="183">
          <cell r="A183" t="str">
            <v xml:space="preserve"> = Отчисления на социальные нужды</v>
          </cell>
          <cell r="B183" t="str">
            <v xml:space="preserve"> = Social needs surcharges</v>
          </cell>
          <cell r="D183" t="str">
            <v>тыс.руб.</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row>
        <row r="186">
          <cell r="A186" t="str">
            <v xml:space="preserve"> == Итого численность</v>
          </cell>
          <cell r="B186" t="str">
            <v xml:space="preserve"> == Total employed</v>
          </cell>
          <cell r="D186" t="str">
            <v>чел.</v>
          </cell>
          <cell r="E186" t="str">
            <v>,on_end,del_str</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t="str">
            <v>-</v>
          </cell>
        </row>
        <row r="187">
          <cell r="A187" t="str">
            <v xml:space="preserve"> == Итого расходы на зарплату</v>
          </cell>
          <cell r="B187" t="str">
            <v xml:space="preserve"> == Labour costs</v>
          </cell>
          <cell r="D187" t="str">
            <v>тыс.руб.</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row>
        <row r="188">
          <cell r="A188" t="str">
            <v xml:space="preserve"> == Итого отчисления на социальные нужды</v>
          </cell>
          <cell r="B188" t="str">
            <v xml:space="preserve"> == Social needs surcharges</v>
          </cell>
          <cell r="D188" t="str">
            <v>тыс.руб.</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row>
        <row r="192">
          <cell r="A192" t="str">
            <v>Цт=максимальные Постоянные цены</v>
          </cell>
          <cell r="B192" t="str">
            <v>Цт=максимальные Постоянные цены</v>
          </cell>
          <cell r="AL192" t="str">
            <v>АЛЬТ-Инвест™ 3.0</v>
          </cell>
        </row>
        <row r="193">
          <cell r="A193" t="str">
            <v>СЕБЕСТОИМОСТЬ</v>
          </cell>
          <cell r="B193" t="str">
            <v>COSTS OF PRODUCT SOLD</v>
          </cell>
          <cell r="F193" t="str">
            <v>"0"</v>
          </cell>
          <cell r="G193" t="str">
            <v>1 год</v>
          </cell>
          <cell r="H193" t="str">
            <v>2 год</v>
          </cell>
          <cell r="I193" t="str">
            <v>3 год</v>
          </cell>
          <cell r="J193" t="str">
            <v>4 год</v>
          </cell>
          <cell r="K193" t="str">
            <v>5 год</v>
          </cell>
          <cell r="L193" t="str">
            <v>6 год</v>
          </cell>
          <cell r="M193" t="str">
            <v>7 год</v>
          </cell>
          <cell r="N193" t="str">
            <v>8 год</v>
          </cell>
          <cell r="O193" t="str">
            <v>9 год</v>
          </cell>
          <cell r="P193" t="str">
            <v>10 год</v>
          </cell>
          <cell r="Q193" t="str">
            <v>11 год</v>
          </cell>
          <cell r="R193" t="str">
            <v>12 год</v>
          </cell>
          <cell r="S193" t="str">
            <v>13 год</v>
          </cell>
          <cell r="T193" t="str">
            <v>14 год</v>
          </cell>
          <cell r="U193" t="str">
            <v>15 год</v>
          </cell>
          <cell r="V193" t="str">
            <v>16 год</v>
          </cell>
          <cell r="W193" t="str">
            <v>17 год</v>
          </cell>
          <cell r="X193" t="str">
            <v>18 год</v>
          </cell>
          <cell r="Y193" t="str">
            <v>19 год</v>
          </cell>
          <cell r="Z193" t="str">
            <v>20 год</v>
          </cell>
          <cell r="AA193" t="str">
            <v>21 год</v>
          </cell>
          <cell r="AB193" t="str">
            <v>22 год</v>
          </cell>
          <cell r="AC193" t="str">
            <v>23 год</v>
          </cell>
          <cell r="AD193" t="str">
            <v>24 год</v>
          </cell>
          <cell r="AE193" t="str">
            <v>25 год</v>
          </cell>
          <cell r="AF193" t="str">
            <v>26 год</v>
          </cell>
          <cell r="AG193" t="str">
            <v>27 год</v>
          </cell>
          <cell r="AH193" t="str">
            <v>28 год</v>
          </cell>
          <cell r="AI193" t="str">
            <v>29 год</v>
          </cell>
          <cell r="AJ193" t="str">
            <v>30 год</v>
          </cell>
          <cell r="AL193" t="str">
            <v>ВСЕГО</v>
          </cell>
        </row>
        <row r="195">
          <cell r="A195" t="str">
            <v>Затраты на топливо</v>
          </cell>
          <cell r="B195" t="str">
            <v xml:space="preserve"> = Raw material &amp; supplies </v>
          </cell>
          <cell r="D195" t="str">
            <v>тыс.руб.</v>
          </cell>
          <cell r="G195">
            <v>0</v>
          </cell>
          <cell r="H195">
            <v>85205.320199999987</v>
          </cell>
          <cell r="I195">
            <v>102098.84255999999</v>
          </cell>
          <cell r="J195">
            <v>119582.53163999999</v>
          </cell>
          <cell r="K195">
            <v>137066.22072000001</v>
          </cell>
          <cell r="L195">
            <v>154549.90979999999</v>
          </cell>
          <cell r="M195">
            <v>166692.59006399999</v>
          </cell>
          <cell r="N195">
            <v>178835.27032799998</v>
          </cell>
          <cell r="O195">
            <v>190977.95059199995</v>
          </cell>
          <cell r="P195">
            <v>203120.63085599995</v>
          </cell>
          <cell r="Q195">
            <v>215263.31111999997</v>
          </cell>
          <cell r="R195">
            <v>229456.82073599997</v>
          </cell>
          <cell r="S195">
            <v>243650.33035199996</v>
          </cell>
          <cell r="T195">
            <v>257843.83996799999</v>
          </cell>
          <cell r="U195">
            <v>272037.34958400001</v>
          </cell>
          <cell r="V195">
            <v>272037.34958400001</v>
          </cell>
          <cell r="W195">
            <v>272037.34958400001</v>
          </cell>
          <cell r="X195">
            <v>272037.34958400001</v>
          </cell>
          <cell r="Y195">
            <v>272037.34958400001</v>
          </cell>
          <cell r="Z195">
            <v>272037.34958400001</v>
          </cell>
          <cell r="AA195">
            <v>272037.34958400001</v>
          </cell>
          <cell r="AB195">
            <v>272037.34958400001</v>
          </cell>
          <cell r="AC195">
            <v>272037.34958400001</v>
          </cell>
          <cell r="AD195">
            <v>272037.34958400001</v>
          </cell>
          <cell r="AE195">
            <v>272037.34958400001</v>
          </cell>
          <cell r="AF195">
            <v>272037.34958400001</v>
          </cell>
          <cell r="AG195">
            <v>272037.34958400001</v>
          </cell>
          <cell r="AH195">
            <v>272037.34958400001</v>
          </cell>
          <cell r="AI195">
            <v>272037.34958400001</v>
          </cell>
          <cell r="AJ195">
            <v>272037.34958400001</v>
          </cell>
          <cell r="AL195">
            <v>6636941.1622800026</v>
          </cell>
        </row>
        <row r="196">
          <cell r="A196" t="str">
            <v xml:space="preserve"> - местная валюта</v>
          </cell>
          <cell r="B196" t="str">
            <v xml:space="preserve"> - in local currency</v>
          </cell>
          <cell r="D196" t="str">
            <v>тыс.руб.</v>
          </cell>
          <cell r="G196">
            <v>0</v>
          </cell>
          <cell r="H196">
            <v>85205.320199999987</v>
          </cell>
          <cell r="I196">
            <v>102098.84255999999</v>
          </cell>
          <cell r="J196">
            <v>119582.53163999999</v>
          </cell>
          <cell r="K196">
            <v>137066.22072000001</v>
          </cell>
          <cell r="L196">
            <v>154549.90979999999</v>
          </cell>
          <cell r="M196">
            <v>166692.59006399999</v>
          </cell>
          <cell r="N196">
            <v>178835.27032799998</v>
          </cell>
          <cell r="O196">
            <v>190977.95059199995</v>
          </cell>
          <cell r="P196">
            <v>203120.63085599995</v>
          </cell>
          <cell r="Q196">
            <v>215263.31111999997</v>
          </cell>
          <cell r="R196">
            <v>229456.82073599997</v>
          </cell>
          <cell r="S196">
            <v>243650.33035199996</v>
          </cell>
          <cell r="T196">
            <v>257843.83996799999</v>
          </cell>
          <cell r="U196">
            <v>272037.34958400001</v>
          </cell>
          <cell r="V196">
            <v>272037.34958400001</v>
          </cell>
          <cell r="W196">
            <v>272037.34958400001</v>
          </cell>
          <cell r="X196">
            <v>272037.34958400001</v>
          </cell>
          <cell r="Y196">
            <v>272037.34958400001</v>
          </cell>
          <cell r="Z196">
            <v>272037.34958400001</v>
          </cell>
          <cell r="AA196">
            <v>272037.34958400001</v>
          </cell>
          <cell r="AB196">
            <v>272037.34958400001</v>
          </cell>
          <cell r="AC196">
            <v>272037.34958400001</v>
          </cell>
          <cell r="AD196">
            <v>272037.34958400001</v>
          </cell>
          <cell r="AE196">
            <v>272037.34958400001</v>
          </cell>
          <cell r="AF196">
            <v>272037.34958400001</v>
          </cell>
          <cell r="AG196">
            <v>272037.34958400001</v>
          </cell>
          <cell r="AH196">
            <v>272037.34958400001</v>
          </cell>
          <cell r="AI196">
            <v>272037.34958400001</v>
          </cell>
          <cell r="AJ196">
            <v>272037.34958400001</v>
          </cell>
          <cell r="AL196">
            <v>6636941.1622800026</v>
          </cell>
        </row>
        <row r="197">
          <cell r="A197" t="str">
            <v xml:space="preserve"> - иностранная валюта</v>
          </cell>
          <cell r="B197" t="str">
            <v xml:space="preserve"> - in foreign currency</v>
          </cell>
          <cell r="D197" t="str">
            <v>тыс.долл.</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row>
        <row r="199">
          <cell r="A199" t="str">
            <v>Постоянные затраты</v>
          </cell>
          <cell r="B199" t="str">
            <v>Factory overhead costs</v>
          </cell>
          <cell r="C199" t="str">
            <v>Темп инфляции</v>
          </cell>
          <cell r="G199">
            <v>1</v>
          </cell>
          <cell r="H199">
            <v>1.095</v>
          </cell>
          <cell r="I199">
            <v>1.1879999999999999</v>
          </cell>
          <cell r="J199">
            <v>1.2589999999999999</v>
          </cell>
          <cell r="K199">
            <v>1.31</v>
          </cell>
          <cell r="L199">
            <v>1.3620000000000001</v>
          </cell>
          <cell r="M199">
            <v>1.4028600000000002</v>
          </cell>
          <cell r="N199">
            <v>1.4449458000000002</v>
          </cell>
          <cell r="O199">
            <v>1.4882941740000002</v>
          </cell>
          <cell r="P199">
            <v>1.5329429992200003</v>
          </cell>
          <cell r="Q199">
            <v>1.5789312891966003</v>
          </cell>
          <cell r="R199">
            <v>1.6262992278724984</v>
          </cell>
          <cell r="S199">
            <v>1.6750882047086733</v>
          </cell>
          <cell r="T199">
            <v>1.7253408508499335</v>
          </cell>
          <cell r="U199">
            <v>1.7771010763754316</v>
          </cell>
          <cell r="V199">
            <v>1.8304141086666945</v>
          </cell>
          <cell r="W199">
            <v>1.8853265319266954</v>
          </cell>
          <cell r="X199">
            <v>1.9418863278844962</v>
          </cell>
          <cell r="Y199">
            <v>2.000142917721031</v>
          </cell>
          <cell r="Z199">
            <v>2.0601472052526622</v>
          </cell>
          <cell r="AA199">
            <v>2.1219516214102421</v>
          </cell>
          <cell r="AB199">
            <v>2.1856101700525494</v>
          </cell>
          <cell r="AC199">
            <v>2.2511784751541262</v>
          </cell>
          <cell r="AD199">
            <v>2.3187138294087499</v>
          </cell>
          <cell r="AE199">
            <v>2.3882752442910125</v>
          </cell>
          <cell r="AF199">
            <v>2.4599235016197429</v>
          </cell>
          <cell r="AG199">
            <v>2.5337212066683352</v>
          </cell>
          <cell r="AH199">
            <v>2.6097328428683855</v>
          </cell>
          <cell r="AI199">
            <v>2.688024828154437</v>
          </cell>
          <cell r="AJ199">
            <v>2.7686655729990703</v>
          </cell>
        </row>
        <row r="200">
          <cell r="A200" t="str">
            <v xml:space="preserve"> = Итого постоянные затраты</v>
          </cell>
          <cell r="B200" t="str">
            <v xml:space="preserve"> = Total factory overhead costs</v>
          </cell>
          <cell r="D200" t="str">
            <v>тыс.руб.</v>
          </cell>
          <cell r="G200">
            <v>0</v>
          </cell>
          <cell r="H200">
            <v>19381.5</v>
          </cell>
          <cell r="I200">
            <v>21027.599999999999</v>
          </cell>
          <cell r="J200">
            <v>22284.3</v>
          </cell>
          <cell r="K200">
            <v>23187</v>
          </cell>
          <cell r="L200">
            <v>24107.4</v>
          </cell>
          <cell r="M200">
            <v>24830.622000000003</v>
          </cell>
          <cell r="N200">
            <v>25575.540660000002</v>
          </cell>
          <cell r="O200">
            <v>26342.806879800002</v>
          </cell>
          <cell r="P200">
            <v>27133.091086194006</v>
          </cell>
          <cell r="Q200">
            <v>27947.083818779825</v>
          </cell>
          <cell r="R200">
            <v>28785.496333343221</v>
          </cell>
          <cell r="S200">
            <v>29649.061223343517</v>
          </cell>
          <cell r="T200">
            <v>30538.533060043825</v>
          </cell>
          <cell r="U200">
            <v>31454.68905184514</v>
          </cell>
          <cell r="V200">
            <v>32398.329723400493</v>
          </cell>
          <cell r="W200">
            <v>33370.27961510251</v>
          </cell>
          <cell r="X200">
            <v>34371.388003555585</v>
          </cell>
          <cell r="Y200">
            <v>35402.529643662252</v>
          </cell>
          <cell r="Z200">
            <v>36464.60553297212</v>
          </cell>
          <cell r="AA200">
            <v>37558.543698961286</v>
          </cell>
          <cell r="AB200">
            <v>38685.300009930128</v>
          </cell>
          <cell r="AC200">
            <v>39845.859010228036</v>
          </cell>
          <cell r="AD200">
            <v>41041.234780534876</v>
          </cell>
          <cell r="AE200">
            <v>42272.471823950924</v>
          </cell>
          <cell r="AF200">
            <v>43540.645978669447</v>
          </cell>
          <cell r="AG200">
            <v>44846.865358029536</v>
          </cell>
          <cell r="AH200">
            <v>46192.271318770421</v>
          </cell>
          <cell r="AI200">
            <v>47578.039458333536</v>
          </cell>
          <cell r="AJ200">
            <v>49005.380642083546</v>
          </cell>
          <cell r="AL200">
            <v>964818.46871153417</v>
          </cell>
        </row>
        <row r="201">
          <cell r="A201" t="str">
            <v xml:space="preserve"> = НДС к затратам</v>
          </cell>
          <cell r="B201" t="str">
            <v xml:space="preserve"> = VAT to factory overhead costs</v>
          </cell>
          <cell r="C201">
            <v>0.18</v>
          </cell>
          <cell r="D201" t="str">
            <v>тыс.руб.</v>
          </cell>
          <cell r="G201">
            <v>0</v>
          </cell>
          <cell r="H201">
            <v>3488.67</v>
          </cell>
          <cell r="I201">
            <v>3784.9679999999994</v>
          </cell>
          <cell r="J201">
            <v>4011.1739999999995</v>
          </cell>
          <cell r="K201">
            <v>4173.66</v>
          </cell>
          <cell r="L201">
            <v>4339.3320000000003</v>
          </cell>
          <cell r="M201">
            <v>4469.5119600000007</v>
          </cell>
          <cell r="N201">
            <v>4603.5973187999998</v>
          </cell>
          <cell r="O201">
            <v>4741.7052383640003</v>
          </cell>
          <cell r="P201">
            <v>4883.9563955149206</v>
          </cell>
          <cell r="Q201">
            <v>5030.4750873803687</v>
          </cell>
          <cell r="R201">
            <v>5181.3893400017796</v>
          </cell>
          <cell r="S201">
            <v>5336.8310202018329</v>
          </cell>
          <cell r="T201">
            <v>5496.9359508078878</v>
          </cell>
          <cell r="U201">
            <v>5661.8440293321246</v>
          </cell>
          <cell r="V201">
            <v>5831.6993502120886</v>
          </cell>
          <cell r="W201">
            <v>6006.6503307184521</v>
          </cell>
          <cell r="X201">
            <v>6186.8498406400049</v>
          </cell>
          <cell r="Y201">
            <v>6372.4553358592048</v>
          </cell>
          <cell r="Z201">
            <v>6563.6289959349815</v>
          </cell>
          <cell r="AA201">
            <v>6760.5378658130312</v>
          </cell>
          <cell r="AB201">
            <v>6963.3540017874229</v>
          </cell>
          <cell r="AC201">
            <v>7172.2546218410462</v>
          </cell>
          <cell r="AD201">
            <v>7387.4222604962779</v>
          </cell>
          <cell r="AE201">
            <v>7609.0449283111657</v>
          </cell>
          <cell r="AF201">
            <v>7837.3162761604999</v>
          </cell>
          <cell r="AG201">
            <v>8072.4357644453157</v>
          </cell>
          <cell r="AH201">
            <v>8314.6088373786752</v>
          </cell>
          <cell r="AI201">
            <v>8564.047102500037</v>
          </cell>
          <cell r="AJ201">
            <v>8820.9685155750376</v>
          </cell>
          <cell r="AL201">
            <v>173667.32436807617</v>
          </cell>
        </row>
        <row r="203">
          <cell r="A203" t="str">
            <v>Ремонтные затраты</v>
          </cell>
          <cell r="B203" t="str">
            <v>Other operating overhead costs</v>
          </cell>
        </row>
        <row r="204">
          <cell r="A204" t="str">
            <v xml:space="preserve"> = Итого ремонтные затраты</v>
          </cell>
          <cell r="B204" t="str">
            <v xml:space="preserve"> = Total factory overhead costs</v>
          </cell>
          <cell r="D204" t="str">
            <v>тыс.руб.</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L204">
            <v>0</v>
          </cell>
        </row>
        <row r="205">
          <cell r="A205" t="str">
            <v xml:space="preserve"> = НДС к затратам</v>
          </cell>
          <cell r="B205" t="str">
            <v xml:space="preserve"> = VAT to other operating overhead costs</v>
          </cell>
          <cell r="C205">
            <v>0.18</v>
          </cell>
          <cell r="D205" t="str">
            <v>тыс.руб.</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L205">
            <v>0</v>
          </cell>
        </row>
        <row r="207">
          <cell r="A207" t="str">
            <v xml:space="preserve"> =Всего эксплуатационные расходы</v>
          </cell>
          <cell r="B207" t="str">
            <v xml:space="preserve"> = Operating costs</v>
          </cell>
          <cell r="D207" t="str">
            <v>тыс.руб.</v>
          </cell>
          <cell r="G207">
            <v>0</v>
          </cell>
          <cell r="H207">
            <v>104586.82019999999</v>
          </cell>
          <cell r="I207">
            <v>123126.44256</v>
          </cell>
          <cell r="J207">
            <v>141866.83163999999</v>
          </cell>
          <cell r="K207">
            <v>160253.22072000001</v>
          </cell>
          <cell r="L207">
            <v>178657.30979999999</v>
          </cell>
          <cell r="M207">
            <v>191523.21206399999</v>
          </cell>
          <cell r="N207">
            <v>204410.81098799998</v>
          </cell>
          <cell r="O207">
            <v>217320.75747179997</v>
          </cell>
          <cell r="P207">
            <v>230253.72194219395</v>
          </cell>
          <cell r="Q207">
            <v>243210.39493877979</v>
          </cell>
          <cell r="R207">
            <v>258242.31706934317</v>
          </cell>
          <cell r="S207">
            <v>273299.3915753435</v>
          </cell>
          <cell r="T207">
            <v>288382.37302804383</v>
          </cell>
          <cell r="U207">
            <v>303492.03863584518</v>
          </cell>
          <cell r="V207">
            <v>304435.67930740048</v>
          </cell>
          <cell r="W207">
            <v>305407.62919910252</v>
          </cell>
          <cell r="X207">
            <v>306408.7375875556</v>
          </cell>
          <cell r="Y207">
            <v>307439.87922766228</v>
          </cell>
          <cell r="Z207">
            <v>308501.95511697215</v>
          </cell>
          <cell r="AA207">
            <v>309595.89328296127</v>
          </cell>
          <cell r="AB207">
            <v>310722.64959393011</v>
          </cell>
          <cell r="AC207">
            <v>311883.20859422802</v>
          </cell>
          <cell r="AD207">
            <v>313078.58436453488</v>
          </cell>
          <cell r="AE207">
            <v>314309.82140795095</v>
          </cell>
          <cell r="AF207">
            <v>315577.99556266947</v>
          </cell>
          <cell r="AG207">
            <v>316884.21494202956</v>
          </cell>
          <cell r="AH207">
            <v>318229.62090277043</v>
          </cell>
          <cell r="AI207">
            <v>319615.38904233353</v>
          </cell>
          <cell r="AJ207">
            <v>321042.73022608354</v>
          </cell>
          <cell r="AL207">
            <v>7601759.6309915343</v>
          </cell>
        </row>
        <row r="208">
          <cell r="A208" t="str">
            <v xml:space="preserve"> - местная валюта</v>
          </cell>
          <cell r="B208" t="str">
            <v xml:space="preserve"> - in local currency</v>
          </cell>
          <cell r="D208" t="str">
            <v>тыс.руб.</v>
          </cell>
          <cell r="G208">
            <v>0</v>
          </cell>
          <cell r="H208">
            <v>104586.82019999999</v>
          </cell>
          <cell r="I208">
            <v>123126.44256</v>
          </cell>
          <cell r="J208">
            <v>141866.83163999999</v>
          </cell>
          <cell r="K208">
            <v>160253.22072000001</v>
          </cell>
          <cell r="L208">
            <v>178657.30979999999</v>
          </cell>
          <cell r="M208">
            <v>191523.21206399999</v>
          </cell>
          <cell r="N208">
            <v>204410.81098799998</v>
          </cell>
          <cell r="O208">
            <v>217320.75747179997</v>
          </cell>
          <cell r="P208">
            <v>230253.72194219395</v>
          </cell>
          <cell r="Q208">
            <v>243210.39493877979</v>
          </cell>
          <cell r="R208">
            <v>258242.31706934317</v>
          </cell>
          <cell r="S208">
            <v>273299.3915753435</v>
          </cell>
          <cell r="T208">
            <v>288382.37302804383</v>
          </cell>
          <cell r="U208">
            <v>303492.03863584518</v>
          </cell>
          <cell r="V208">
            <v>304435.67930740048</v>
          </cell>
          <cell r="W208">
            <v>305407.62919910252</v>
          </cell>
          <cell r="X208">
            <v>306408.7375875556</v>
          </cell>
          <cell r="Y208">
            <v>307439.87922766228</v>
          </cell>
          <cell r="Z208">
            <v>308501.95511697215</v>
          </cell>
          <cell r="AA208">
            <v>309595.89328296127</v>
          </cell>
          <cell r="AB208">
            <v>310722.64959393011</v>
          </cell>
          <cell r="AC208">
            <v>311883.20859422802</v>
          </cell>
          <cell r="AD208">
            <v>313078.58436453488</v>
          </cell>
          <cell r="AE208">
            <v>314309.82140795095</v>
          </cell>
          <cell r="AF208">
            <v>315577.99556266947</v>
          </cell>
          <cell r="AG208">
            <v>316884.21494202956</v>
          </cell>
          <cell r="AH208">
            <v>318229.62090277043</v>
          </cell>
          <cell r="AI208">
            <v>319615.38904233353</v>
          </cell>
          <cell r="AJ208">
            <v>321042.73022608354</v>
          </cell>
          <cell r="AL208">
            <v>7601759.6309915343</v>
          </cell>
        </row>
        <row r="209">
          <cell r="A209" t="str">
            <v xml:space="preserve"> - иностранная валюта</v>
          </cell>
          <cell r="B209" t="str">
            <v xml:space="preserve"> - in foreign currency</v>
          </cell>
          <cell r="D209" t="str">
            <v>тыс.долл.</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L209">
            <v>0</v>
          </cell>
        </row>
        <row r="211">
          <cell r="A211" t="str">
            <v>Амортизационные отчисления</v>
          </cell>
          <cell r="B211" t="str">
            <v>Deprecation</v>
          </cell>
          <cell r="D211" t="str">
            <v>тыс.руб.</v>
          </cell>
          <cell r="G211">
            <v>0</v>
          </cell>
          <cell r="H211">
            <v>4388.1962999999996</v>
          </cell>
          <cell r="I211">
            <v>4388.1962999999996</v>
          </cell>
          <cell r="J211">
            <v>4388.1962999999996</v>
          </cell>
          <cell r="K211">
            <v>4388.1962999999996</v>
          </cell>
          <cell r="L211">
            <v>4388.1962999999996</v>
          </cell>
          <cell r="M211">
            <v>4388.1962999999996</v>
          </cell>
          <cell r="N211">
            <v>4388.1962999999996</v>
          </cell>
          <cell r="O211">
            <v>4388.1962999999996</v>
          </cell>
          <cell r="P211">
            <v>4388.1962999999996</v>
          </cell>
          <cell r="Q211">
            <v>4388.1962999999996</v>
          </cell>
          <cell r="R211">
            <v>4388.1962999999996</v>
          </cell>
          <cell r="S211">
            <v>4388.1962999999996</v>
          </cell>
          <cell r="T211">
            <v>4388.1962999999996</v>
          </cell>
          <cell r="U211">
            <v>4388.1962999999996</v>
          </cell>
          <cell r="V211">
            <v>4388.1962999999996</v>
          </cell>
          <cell r="W211">
            <v>4388.1962999999996</v>
          </cell>
          <cell r="X211">
            <v>4388.1962999999996</v>
          </cell>
          <cell r="Y211">
            <v>4388.1962999999996</v>
          </cell>
          <cell r="Z211">
            <v>4388.1962999999996</v>
          </cell>
          <cell r="AA211">
            <v>4388.1962999999996</v>
          </cell>
          <cell r="AB211">
            <v>4388.1962999999996</v>
          </cell>
          <cell r="AC211">
            <v>4388.1962999999996</v>
          </cell>
          <cell r="AD211">
            <v>4388.1962999999996</v>
          </cell>
          <cell r="AE211">
            <v>4388.1962999999996</v>
          </cell>
          <cell r="AF211">
            <v>4388.1962999999996</v>
          </cell>
          <cell r="AG211">
            <v>4388.1962999999996</v>
          </cell>
          <cell r="AH211">
            <v>4388.1962999999996</v>
          </cell>
          <cell r="AI211">
            <v>118.59990000007383</v>
          </cell>
          <cell r="AJ211">
            <v>0</v>
          </cell>
          <cell r="AL211">
            <v>118599.9</v>
          </cell>
        </row>
        <row r="213">
          <cell r="A213" t="str">
            <v>Лизинговые платежи (начисленные)</v>
          </cell>
          <cell r="B213" t="str">
            <v>Leasing payments (charged)</v>
          </cell>
          <cell r="D213" t="str">
            <v>тыс.руб.</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L213">
            <v>0</v>
          </cell>
        </row>
        <row r="215">
          <cell r="A215" t="str">
            <v>Проценты за кредиты, включаемые в себестоимость</v>
          </cell>
          <cell r="B215" t="str">
            <v>Interest included in tax-free production costs</v>
          </cell>
          <cell r="D215" t="str">
            <v>тыс.руб.</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L215">
            <v>0</v>
          </cell>
        </row>
        <row r="216">
          <cell r="A216" t="str">
            <v xml:space="preserve"> - местная валюта</v>
          </cell>
          <cell r="B216" t="str">
            <v xml:space="preserve"> - local currency</v>
          </cell>
          <cell r="D216" t="str">
            <v>тыс.руб.</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L216">
            <v>0</v>
          </cell>
        </row>
        <row r="217">
          <cell r="A217" t="str">
            <v xml:space="preserve"> - иностранная валюта</v>
          </cell>
          <cell r="B217" t="str">
            <v xml:space="preserve"> - foreign currency</v>
          </cell>
          <cell r="D217" t="str">
            <v>тыс.долл.</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L217">
            <v>0</v>
          </cell>
        </row>
        <row r="219">
          <cell r="A219" t="str">
            <v>Налоги, относимые на себестоимость</v>
          </cell>
          <cell r="B219" t="str">
            <v>The taxes, refered on the cost price</v>
          </cell>
          <cell r="D219" t="str">
            <v>тыс.руб.</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L219">
            <v>0</v>
          </cell>
        </row>
        <row r="221">
          <cell r="A221" t="str">
            <v xml:space="preserve"> = Производственная себестоимость</v>
          </cell>
          <cell r="B221" t="str">
            <v xml:space="preserve"> = Production costs</v>
          </cell>
          <cell r="D221" t="str">
            <v>тыс.руб.</v>
          </cell>
          <cell r="G221">
            <v>0</v>
          </cell>
          <cell r="H221">
            <v>108975.01649999998</v>
          </cell>
          <cell r="I221">
            <v>127514.63885999999</v>
          </cell>
          <cell r="J221">
            <v>146255.02794</v>
          </cell>
          <cell r="K221">
            <v>164641.41702000002</v>
          </cell>
          <cell r="L221">
            <v>183045.5061</v>
          </cell>
          <cell r="M221">
            <v>195911.408364</v>
          </cell>
          <cell r="N221">
            <v>208799.00728799999</v>
          </cell>
          <cell r="O221">
            <v>221708.95377179998</v>
          </cell>
          <cell r="P221">
            <v>234641.91824219396</v>
          </cell>
          <cell r="Q221">
            <v>247598.5912387798</v>
          </cell>
          <cell r="R221">
            <v>262630.51336934319</v>
          </cell>
          <cell r="S221">
            <v>277687.58787534351</v>
          </cell>
          <cell r="T221">
            <v>292770.56932804384</v>
          </cell>
          <cell r="U221">
            <v>307880.23493584519</v>
          </cell>
          <cell r="V221">
            <v>308823.87560740049</v>
          </cell>
          <cell r="W221">
            <v>309795.82549910253</v>
          </cell>
          <cell r="X221">
            <v>310796.93388755561</v>
          </cell>
          <cell r="Y221">
            <v>311828.07552766229</v>
          </cell>
          <cell r="Z221">
            <v>312890.15141697216</v>
          </cell>
          <cell r="AA221">
            <v>313984.08958296129</v>
          </cell>
          <cell r="AB221">
            <v>315110.84589393012</v>
          </cell>
          <cell r="AC221">
            <v>316271.40489422804</v>
          </cell>
          <cell r="AD221">
            <v>317466.78066453489</v>
          </cell>
          <cell r="AE221">
            <v>318698.01770795096</v>
          </cell>
          <cell r="AF221">
            <v>319966.19186266948</v>
          </cell>
          <cell r="AG221">
            <v>321272.41124202957</v>
          </cell>
          <cell r="AH221">
            <v>322617.81720277044</v>
          </cell>
          <cell r="AI221">
            <v>319733.98894233361</v>
          </cell>
          <cell r="AJ221">
            <v>321042.73022608354</v>
          </cell>
          <cell r="AL221">
            <v>7720359.5309915347</v>
          </cell>
        </row>
        <row r="222">
          <cell r="A222" t="str">
            <v xml:space="preserve"> - местная валюта</v>
          </cell>
          <cell r="B222" t="str">
            <v xml:space="preserve"> - in local currency</v>
          </cell>
          <cell r="D222" t="str">
            <v>тыс.руб.</v>
          </cell>
          <cell r="G222">
            <v>0</v>
          </cell>
          <cell r="H222">
            <v>108975.01649999998</v>
          </cell>
          <cell r="I222">
            <v>127514.63885999999</v>
          </cell>
          <cell r="J222">
            <v>146255.02794</v>
          </cell>
          <cell r="K222">
            <v>164641.41702000002</v>
          </cell>
          <cell r="L222">
            <v>183045.5061</v>
          </cell>
          <cell r="M222">
            <v>195911.408364</v>
          </cell>
          <cell r="N222">
            <v>208799.00728799999</v>
          </cell>
          <cell r="O222">
            <v>221708.95377179998</v>
          </cell>
          <cell r="P222">
            <v>234641.91824219396</v>
          </cell>
          <cell r="Q222">
            <v>247598.5912387798</v>
          </cell>
          <cell r="R222">
            <v>262630.51336934319</v>
          </cell>
          <cell r="S222">
            <v>277687.58787534351</v>
          </cell>
          <cell r="T222">
            <v>292770.56932804384</v>
          </cell>
          <cell r="U222">
            <v>307880.23493584519</v>
          </cell>
          <cell r="V222">
            <v>308823.87560740049</v>
          </cell>
          <cell r="W222">
            <v>309795.82549910253</v>
          </cell>
          <cell r="X222">
            <v>310796.93388755561</v>
          </cell>
          <cell r="Y222">
            <v>311828.07552766229</v>
          </cell>
          <cell r="Z222">
            <v>312890.15141697216</v>
          </cell>
          <cell r="AA222">
            <v>313984.08958296129</v>
          </cell>
          <cell r="AB222">
            <v>315110.84589393012</v>
          </cell>
          <cell r="AC222">
            <v>316271.40489422804</v>
          </cell>
          <cell r="AD222">
            <v>317466.78066453489</v>
          </cell>
          <cell r="AE222">
            <v>318698.01770795096</v>
          </cell>
          <cell r="AF222">
            <v>319966.19186266948</v>
          </cell>
          <cell r="AG222">
            <v>321272.41124202957</v>
          </cell>
          <cell r="AH222">
            <v>322617.81720277044</v>
          </cell>
          <cell r="AI222">
            <v>319733.98894233361</v>
          </cell>
          <cell r="AJ222">
            <v>321042.73022608354</v>
          </cell>
          <cell r="AL222">
            <v>7720359.5309915347</v>
          </cell>
        </row>
        <row r="223">
          <cell r="A223" t="str">
            <v xml:space="preserve"> - иностранная валюта</v>
          </cell>
          <cell r="B223" t="str">
            <v xml:space="preserve"> - in foreign currency</v>
          </cell>
          <cell r="D223" t="str">
            <v>тыс.долл.</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L223">
            <v>0</v>
          </cell>
        </row>
        <row r="225">
          <cell r="A225" t="str">
            <v>Коммерческие расходы</v>
          </cell>
          <cell r="B225" t="str">
            <v>Marketing costs</v>
          </cell>
        </row>
        <row r="226">
          <cell r="A226" t="str">
            <v>Зарплата сбытового персонала</v>
          </cell>
          <cell r="B226" t="str">
            <v>Sales and distribution staff costs</v>
          </cell>
          <cell r="D226" t="str">
            <v>тыс.руб.</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L226">
            <v>0</v>
          </cell>
        </row>
        <row r="227">
          <cell r="A227" t="str">
            <v>Отчисления на социальные нужды</v>
          </cell>
          <cell r="B227" t="str">
            <v>Social needs surcharges</v>
          </cell>
          <cell r="D227" t="str">
            <v>тыс.руб.</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L227">
            <v>0</v>
          </cell>
        </row>
        <row r="228">
          <cell r="A228" t="str">
            <v xml:space="preserve"> - наименование расходов</v>
          </cell>
          <cell r="B228" t="str">
            <v xml:space="preserve"> - other marketing costs</v>
          </cell>
          <cell r="C228">
            <v>0</v>
          </cell>
          <cell r="D228" t="str">
            <v>тыс.руб.</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L228">
            <v>0</v>
          </cell>
        </row>
        <row r="229">
          <cell r="A229" t="str">
            <v xml:space="preserve"> = Итого коммерческих расходов</v>
          </cell>
          <cell r="B229" t="str">
            <v xml:space="preserve"> = Total marketing costs</v>
          </cell>
          <cell r="D229" t="str">
            <v>тыс.руб.</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L229">
            <v>0</v>
          </cell>
        </row>
        <row r="230">
          <cell r="A230" t="str">
            <v xml:space="preserve"> = НДС к коммерческим расходам</v>
          </cell>
          <cell r="B230" t="str">
            <v xml:space="preserve"> = VAT to marketing costs</v>
          </cell>
          <cell r="C230">
            <v>0.18</v>
          </cell>
          <cell r="D230" t="str">
            <v>тыс.руб.</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L230">
            <v>0</v>
          </cell>
        </row>
        <row r="232">
          <cell r="A232" t="str">
            <v xml:space="preserve"> = Полная себестоимость</v>
          </cell>
          <cell r="B232" t="str">
            <v xml:space="preserve"> = Costs of product sold</v>
          </cell>
          <cell r="D232" t="str">
            <v>тыс.руб.</v>
          </cell>
          <cell r="G232">
            <v>0</v>
          </cell>
          <cell r="H232">
            <v>108975.01649999998</v>
          </cell>
          <cell r="I232">
            <v>127514.63885999999</v>
          </cell>
          <cell r="J232">
            <v>146255.02794</v>
          </cell>
          <cell r="K232">
            <v>164641.41702000002</v>
          </cell>
          <cell r="L232">
            <v>183045.5061</v>
          </cell>
          <cell r="M232">
            <v>195911.408364</v>
          </cell>
          <cell r="N232">
            <v>208799.00728799999</v>
          </cell>
          <cell r="O232">
            <v>221708.95377179998</v>
          </cell>
          <cell r="P232">
            <v>234641.91824219396</v>
          </cell>
          <cell r="Q232">
            <v>247598.5912387798</v>
          </cell>
          <cell r="R232">
            <v>262630.51336934319</v>
          </cell>
          <cell r="S232">
            <v>277687.58787534351</v>
          </cell>
          <cell r="T232">
            <v>292770.56932804384</v>
          </cell>
          <cell r="U232">
            <v>307880.23493584519</v>
          </cell>
          <cell r="V232">
            <v>308823.87560740049</v>
          </cell>
          <cell r="W232">
            <v>309795.82549910253</v>
          </cell>
          <cell r="X232">
            <v>310796.93388755561</v>
          </cell>
          <cell r="Y232">
            <v>311828.07552766229</v>
          </cell>
          <cell r="Z232">
            <v>312890.15141697216</v>
          </cell>
          <cell r="AA232">
            <v>313984.08958296129</v>
          </cell>
          <cell r="AB232">
            <v>315110.84589393012</v>
          </cell>
          <cell r="AC232">
            <v>316271.40489422804</v>
          </cell>
          <cell r="AD232">
            <v>317466.78066453489</v>
          </cell>
          <cell r="AE232">
            <v>318698.01770795096</v>
          </cell>
          <cell r="AF232">
            <v>319966.19186266948</v>
          </cell>
          <cell r="AG232">
            <v>321272.41124202957</v>
          </cell>
          <cell r="AH232">
            <v>322617.81720277044</v>
          </cell>
          <cell r="AI232">
            <v>319733.98894233361</v>
          </cell>
          <cell r="AJ232">
            <v>321042.73022608354</v>
          </cell>
          <cell r="AL232">
            <v>7720359.5309915347</v>
          </cell>
        </row>
        <row r="233">
          <cell r="A233" t="str">
            <v xml:space="preserve"> - местная валюта</v>
          </cell>
          <cell r="B233" t="str">
            <v xml:space="preserve"> - in local currency</v>
          </cell>
          <cell r="D233" t="str">
            <v>тыс.руб.</v>
          </cell>
          <cell r="G233">
            <v>0</v>
          </cell>
          <cell r="H233">
            <v>108975.01649999998</v>
          </cell>
          <cell r="I233">
            <v>127514.63885999999</v>
          </cell>
          <cell r="J233">
            <v>146255.02794</v>
          </cell>
          <cell r="K233">
            <v>164641.41702000002</v>
          </cell>
          <cell r="L233">
            <v>183045.5061</v>
          </cell>
          <cell r="M233">
            <v>195911.408364</v>
          </cell>
          <cell r="N233">
            <v>208799.00728799999</v>
          </cell>
          <cell r="O233">
            <v>221708.95377179998</v>
          </cell>
          <cell r="P233">
            <v>234641.91824219396</v>
          </cell>
          <cell r="Q233">
            <v>247598.5912387798</v>
          </cell>
          <cell r="R233">
            <v>262630.51336934319</v>
          </cell>
          <cell r="S233">
            <v>277687.58787534351</v>
          </cell>
          <cell r="T233">
            <v>292770.56932804384</v>
          </cell>
          <cell r="U233">
            <v>307880.23493584519</v>
          </cell>
          <cell r="V233">
            <v>308823.87560740049</v>
          </cell>
          <cell r="W233">
            <v>309795.82549910253</v>
          </cell>
          <cell r="X233">
            <v>310796.93388755561</v>
          </cell>
          <cell r="Y233">
            <v>311828.07552766229</v>
          </cell>
          <cell r="Z233">
            <v>312890.15141697216</v>
          </cell>
          <cell r="AA233">
            <v>313984.08958296129</v>
          </cell>
          <cell r="AB233">
            <v>315110.84589393012</v>
          </cell>
          <cell r="AC233">
            <v>316271.40489422804</v>
          </cell>
          <cell r="AD233">
            <v>317466.78066453489</v>
          </cell>
          <cell r="AE233">
            <v>318698.01770795096</v>
          </cell>
          <cell r="AF233">
            <v>319966.19186266948</v>
          </cell>
          <cell r="AG233">
            <v>321272.41124202957</v>
          </cell>
          <cell r="AH233">
            <v>322617.81720277044</v>
          </cell>
          <cell r="AI233">
            <v>319733.98894233361</v>
          </cell>
          <cell r="AJ233">
            <v>321042.73022608354</v>
          </cell>
          <cell r="AL233">
            <v>7720359.5309915347</v>
          </cell>
        </row>
        <row r="234">
          <cell r="A234" t="str">
            <v xml:space="preserve"> - иностранная валюта</v>
          </cell>
          <cell r="B234" t="str">
            <v xml:space="preserve"> - in foreign currency</v>
          </cell>
          <cell r="D234" t="str">
            <v>тыс.долл.</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L234">
            <v>0</v>
          </cell>
        </row>
        <row r="236">
          <cell r="A236" t="str">
            <v xml:space="preserve"> = НДС к производственной себестоимости</v>
          </cell>
          <cell r="B236" t="str">
            <v xml:space="preserve"> = VAT to production costs</v>
          </cell>
          <cell r="D236" t="str">
            <v>тыс.руб.</v>
          </cell>
          <cell r="G236">
            <v>0</v>
          </cell>
          <cell r="H236">
            <v>18825.627635999997</v>
          </cell>
          <cell r="I236">
            <v>22162.759660799999</v>
          </cell>
          <cell r="J236">
            <v>25536.029695199995</v>
          </cell>
          <cell r="K236">
            <v>28845.579729600002</v>
          </cell>
          <cell r="L236">
            <v>32158.315763999999</v>
          </cell>
          <cell r="M236">
            <v>34474.178171519998</v>
          </cell>
          <cell r="N236">
            <v>36793.945977839998</v>
          </cell>
          <cell r="O236">
            <v>39117.736344923993</v>
          </cell>
          <cell r="P236">
            <v>41445.669949594907</v>
          </cell>
          <cell r="Q236">
            <v>43777.871088980362</v>
          </cell>
          <cell r="R236">
            <v>46483.617072481771</v>
          </cell>
          <cell r="S236">
            <v>49193.890483561823</v>
          </cell>
          <cell r="T236">
            <v>51908.827145047879</v>
          </cell>
          <cell r="U236">
            <v>54628.566954452122</v>
          </cell>
          <cell r="V236">
            <v>54798.422275332086</v>
          </cell>
          <cell r="W236">
            <v>54973.373255838451</v>
          </cell>
          <cell r="X236">
            <v>55153.57276576</v>
          </cell>
          <cell r="Y236">
            <v>55339.178260979199</v>
          </cell>
          <cell r="Z236">
            <v>55530.351921054978</v>
          </cell>
          <cell r="AA236">
            <v>55727.260790933025</v>
          </cell>
          <cell r="AB236">
            <v>55930.076926907423</v>
          </cell>
          <cell r="AC236">
            <v>56138.977546961047</v>
          </cell>
          <cell r="AD236">
            <v>56354.145185616275</v>
          </cell>
          <cell r="AE236">
            <v>56575.767853431164</v>
          </cell>
          <cell r="AF236">
            <v>56804.039201280495</v>
          </cell>
          <cell r="AG236">
            <v>57039.158689565316</v>
          </cell>
          <cell r="AH236">
            <v>57281.331762498674</v>
          </cell>
          <cell r="AI236">
            <v>57530.770027620034</v>
          </cell>
          <cell r="AJ236">
            <v>57787.691440695038</v>
          </cell>
          <cell r="AL236">
            <v>1368316.7335784759</v>
          </cell>
        </row>
        <row r="237">
          <cell r="A237" t="str">
            <v xml:space="preserve"> = НДС к полной себестоимости</v>
          </cell>
          <cell r="B237" t="str">
            <v xml:space="preserve"> = VAT to costs of product sold</v>
          </cell>
          <cell r="D237" t="str">
            <v>тыс.руб.</v>
          </cell>
          <cell r="G237">
            <v>0</v>
          </cell>
          <cell r="H237">
            <v>18825.627635999997</v>
          </cell>
          <cell r="I237">
            <v>22162.759660799999</v>
          </cell>
          <cell r="J237">
            <v>25536.029695199995</v>
          </cell>
          <cell r="K237">
            <v>28845.579729600002</v>
          </cell>
          <cell r="L237">
            <v>32158.315763999999</v>
          </cell>
          <cell r="M237">
            <v>34474.178171519998</v>
          </cell>
          <cell r="N237">
            <v>36793.945977839998</v>
          </cell>
          <cell r="O237">
            <v>39117.736344923993</v>
          </cell>
          <cell r="P237">
            <v>41445.669949594907</v>
          </cell>
          <cell r="Q237">
            <v>43777.871088980362</v>
          </cell>
          <cell r="R237">
            <v>46483.617072481771</v>
          </cell>
          <cell r="S237">
            <v>49193.890483561823</v>
          </cell>
          <cell r="T237">
            <v>51908.827145047879</v>
          </cell>
          <cell r="U237">
            <v>54628.566954452122</v>
          </cell>
          <cell r="V237">
            <v>54798.422275332086</v>
          </cell>
          <cell r="W237">
            <v>54973.373255838451</v>
          </cell>
          <cell r="X237">
            <v>55153.57276576</v>
          </cell>
          <cell r="Y237">
            <v>55339.178260979199</v>
          </cell>
          <cell r="Z237">
            <v>55530.351921054978</v>
          </cell>
          <cell r="AA237">
            <v>55727.260790933025</v>
          </cell>
          <cell r="AB237">
            <v>55930.076926907423</v>
          </cell>
          <cell r="AC237">
            <v>56138.977546961047</v>
          </cell>
          <cell r="AD237">
            <v>56354.145185616275</v>
          </cell>
          <cell r="AE237">
            <v>56575.767853431164</v>
          </cell>
          <cell r="AF237">
            <v>56804.039201280495</v>
          </cell>
          <cell r="AG237">
            <v>57039.158689565316</v>
          </cell>
          <cell r="AH237">
            <v>57281.331762498674</v>
          </cell>
          <cell r="AI237">
            <v>57530.770027620034</v>
          </cell>
          <cell r="AJ237">
            <v>57787.691440695038</v>
          </cell>
          <cell r="AL237">
            <v>1368316.7335784759</v>
          </cell>
        </row>
        <row r="241">
          <cell r="A241" t="str">
            <v>Цт=максимальные Постоянные цены</v>
          </cell>
          <cell r="B241" t="str">
            <v>Цт=максимальные Постоянные цены</v>
          </cell>
          <cell r="AL241" t="str">
            <v>АЛЬТ-Инвест™ 3.0</v>
          </cell>
        </row>
        <row r="242">
          <cell r="A242" t="str">
            <v>ПОСТОЯННЫЕ АКТИВЫ</v>
          </cell>
          <cell r="B242" t="str">
            <v>FIXED ASSETS</v>
          </cell>
          <cell r="F242" t="str">
            <v>"0"</v>
          </cell>
          <cell r="G242" t="str">
            <v>1 год</v>
          </cell>
          <cell r="H242" t="str">
            <v>2 год</v>
          </cell>
          <cell r="I242" t="str">
            <v>3 год</v>
          </cell>
          <cell r="J242" t="str">
            <v>4 год</v>
          </cell>
          <cell r="K242" t="str">
            <v>5 год</v>
          </cell>
          <cell r="L242" t="str">
            <v>6 год</v>
          </cell>
          <cell r="M242" t="str">
            <v>7 год</v>
          </cell>
          <cell r="N242" t="str">
            <v>8 год</v>
          </cell>
          <cell r="O242" t="str">
            <v>9 год</v>
          </cell>
          <cell r="P242" t="str">
            <v>10 год</v>
          </cell>
          <cell r="Q242" t="str">
            <v>11 год</v>
          </cell>
          <cell r="R242" t="str">
            <v>12 год</v>
          </cell>
          <cell r="S242" t="str">
            <v>13 год</v>
          </cell>
          <cell r="T242" t="str">
            <v>14 год</v>
          </cell>
          <cell r="U242" t="str">
            <v>15 год</v>
          </cell>
          <cell r="V242" t="str">
            <v>16 год</v>
          </cell>
          <cell r="W242" t="str">
            <v>17 год</v>
          </cell>
          <cell r="X242" t="str">
            <v>18 год</v>
          </cell>
          <cell r="Y242" t="str">
            <v>19 год</v>
          </cell>
          <cell r="Z242" t="str">
            <v>20 год</v>
          </cell>
          <cell r="AA242" t="str">
            <v>21 год</v>
          </cell>
          <cell r="AB242" t="str">
            <v>22 год</v>
          </cell>
          <cell r="AC242" t="str">
            <v>23 год</v>
          </cell>
          <cell r="AD242" t="str">
            <v>24 год</v>
          </cell>
          <cell r="AE242" t="str">
            <v>25 год</v>
          </cell>
          <cell r="AF242" t="str">
            <v>26 год</v>
          </cell>
          <cell r="AG242" t="str">
            <v>27 год</v>
          </cell>
          <cell r="AH242" t="str">
            <v>28 год</v>
          </cell>
          <cell r="AI242" t="str">
            <v>29 год</v>
          </cell>
          <cell r="AJ242" t="str">
            <v>30 год</v>
          </cell>
          <cell r="AL242" t="str">
            <v>ВСЕГО</v>
          </cell>
        </row>
        <row r="243">
          <cell r="A243" t="str">
            <v>Затраты в местной валюте</v>
          </cell>
          <cell r="B243" t="str">
            <v>Local curency costs</v>
          </cell>
        </row>
        <row r="245">
          <cell r="A245" t="str">
            <v>Капиталовложения в проект</v>
          </cell>
          <cell r="B245" t="str">
            <v>Fixed assets item</v>
          </cell>
          <cell r="C245" t="str">
            <v>индекс-дефлятор КВ</v>
          </cell>
          <cell r="G245">
            <v>1</v>
          </cell>
          <cell r="H245">
            <v>1.0980000000000001</v>
          </cell>
          <cell r="I245">
            <v>1.1970000000000001</v>
          </cell>
          <cell r="J245">
            <v>1.2809999999999999</v>
          </cell>
          <cell r="K245">
            <v>1.355</v>
          </cell>
        </row>
        <row r="246">
          <cell r="A246" t="str">
            <v>№ год ввода в действие и график оплаты</v>
          </cell>
          <cell r="B246" t="str">
            <v>№ год of operation start &amp; schedule of investments</v>
          </cell>
          <cell r="C246">
            <v>2</v>
          </cell>
          <cell r="D246" t="str">
            <v>%</v>
          </cell>
          <cell r="G246">
            <v>1</v>
          </cell>
          <cell r="H246">
            <v>0</v>
          </cell>
          <cell r="I246">
            <v>0</v>
          </cell>
          <cell r="J246">
            <v>0</v>
          </cell>
          <cell r="K246">
            <v>0</v>
          </cell>
        </row>
        <row r="247">
          <cell r="A247" t="str">
            <v>Индекс изменения цен (базисный)</v>
          </cell>
          <cell r="B247" t="str">
            <v>Price index (basic)</v>
          </cell>
          <cell r="E247" t="str">
            <v>,del_str</v>
          </cell>
          <cell r="F247">
            <v>1</v>
          </cell>
          <cell r="G247">
            <v>1</v>
          </cell>
          <cell r="H247">
            <v>1</v>
          </cell>
          <cell r="I247">
            <v>1</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row>
        <row r="248">
          <cell r="A248" t="str">
            <v>Стоимость актива (без НДС)</v>
          </cell>
          <cell r="B248" t="str">
            <v xml:space="preserve">Purshase costs (without VAT) </v>
          </cell>
          <cell r="C248">
            <v>118599.9</v>
          </cell>
          <cell r="D248" t="str">
            <v>тыс.руб.</v>
          </cell>
          <cell r="E248" t="str">
            <v>costfa1</v>
          </cell>
          <cell r="G248">
            <v>118599.9</v>
          </cell>
          <cell r="H248">
            <v>0</v>
          </cell>
          <cell r="I248">
            <v>0</v>
          </cell>
          <cell r="J248">
            <v>0</v>
          </cell>
          <cell r="K248">
            <v>0</v>
          </cell>
          <cell r="AL248">
            <v>118599.9</v>
          </cell>
        </row>
        <row r="249">
          <cell r="A249" t="str">
            <v>Импортная пошлина</v>
          </cell>
          <cell r="B249" t="str">
            <v>Import custom duty rate</v>
          </cell>
          <cell r="C249">
            <v>0</v>
          </cell>
          <cell r="D249" t="str">
            <v>тыс.руб.</v>
          </cell>
          <cell r="E249" t="str">
            <v>impfa1</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L249">
            <v>0</v>
          </cell>
        </row>
        <row r="250">
          <cell r="A250" t="str">
            <v>НДС уплаченный</v>
          </cell>
          <cell r="B250" t="str">
            <v>VAT to costs</v>
          </cell>
          <cell r="C250">
            <v>0.18</v>
          </cell>
          <cell r="D250" t="str">
            <v>тыс.руб.</v>
          </cell>
          <cell r="E250" t="str">
            <v>vattofa1</v>
          </cell>
          <cell r="F250">
            <v>0</v>
          </cell>
          <cell r="G250">
            <v>21347.982</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L250">
            <v>21347.982</v>
          </cell>
        </row>
        <row r="251">
          <cell r="A251" t="str">
            <v xml:space="preserve"> - незавершенные капитальные вложения</v>
          </cell>
          <cell r="B251" t="str">
            <v xml:space="preserve"> - uncompleted investment</v>
          </cell>
          <cell r="C251">
            <v>0</v>
          </cell>
          <cell r="D251" t="str">
            <v>тыс.руб.</v>
          </cell>
          <cell r="E251" t="str">
            <v>nocfa1,on_end,del_str</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L251" t="str">
            <v>-</v>
          </cell>
        </row>
        <row r="252">
          <cell r="A252" t="str">
            <v xml:space="preserve"> - балансовая стоимость</v>
          </cell>
          <cell r="B252" t="str">
            <v xml:space="preserve"> - book value</v>
          </cell>
          <cell r="C252">
            <v>0</v>
          </cell>
          <cell r="D252" t="str">
            <v>тыс.руб.</v>
          </cell>
          <cell r="E252" t="str">
            <v>bookfa1,on_end,del_str</v>
          </cell>
          <cell r="F252">
            <v>0</v>
          </cell>
          <cell r="G252">
            <v>118599.9</v>
          </cell>
          <cell r="H252">
            <v>118599.9</v>
          </cell>
          <cell r="I252">
            <v>118599.9</v>
          </cell>
          <cell r="J252">
            <v>118599.9</v>
          </cell>
          <cell r="K252">
            <v>118599.9</v>
          </cell>
          <cell r="L252">
            <v>118599.9</v>
          </cell>
          <cell r="M252">
            <v>118599.9</v>
          </cell>
          <cell r="N252">
            <v>118599.9</v>
          </cell>
          <cell r="O252">
            <v>118599.9</v>
          </cell>
          <cell r="P252">
            <v>118599.9</v>
          </cell>
          <cell r="Q252">
            <v>118599.9</v>
          </cell>
          <cell r="R252">
            <v>118599.9</v>
          </cell>
          <cell r="S252">
            <v>118599.9</v>
          </cell>
          <cell r="T252">
            <v>118599.9</v>
          </cell>
          <cell r="U252">
            <v>118599.9</v>
          </cell>
          <cell r="V252">
            <v>118599.9</v>
          </cell>
          <cell r="W252">
            <v>118599.9</v>
          </cell>
          <cell r="X252">
            <v>118599.9</v>
          </cell>
          <cell r="Y252">
            <v>118599.9</v>
          </cell>
          <cell r="Z252">
            <v>118599.9</v>
          </cell>
          <cell r="AA252">
            <v>118599.9</v>
          </cell>
          <cell r="AB252">
            <v>118599.9</v>
          </cell>
          <cell r="AC252">
            <v>118599.9</v>
          </cell>
          <cell r="AD252">
            <v>118599.9</v>
          </cell>
          <cell r="AE252">
            <v>118599.9</v>
          </cell>
          <cell r="AF252">
            <v>118599.9</v>
          </cell>
          <cell r="AG252">
            <v>118599.9</v>
          </cell>
          <cell r="AH252">
            <v>118599.9</v>
          </cell>
          <cell r="AI252">
            <v>118599.9</v>
          </cell>
          <cell r="AJ252">
            <v>0</v>
          </cell>
          <cell r="AL252" t="str">
            <v>-</v>
          </cell>
        </row>
        <row r="253">
          <cell r="A253" t="str">
            <v xml:space="preserve"> - остаточная стоимость</v>
          </cell>
          <cell r="B253" t="str">
            <v xml:space="preserve"> - net book value (free from depreciation)</v>
          </cell>
          <cell r="C253">
            <v>0</v>
          </cell>
          <cell r="D253" t="str">
            <v>тыс.руб.</v>
          </cell>
          <cell r="E253" t="str">
            <v>booknfa1,on_end,del_str</v>
          </cell>
          <cell r="F253">
            <v>0</v>
          </cell>
          <cell r="G253">
            <v>118599.9</v>
          </cell>
          <cell r="H253">
            <v>114211.7037</v>
          </cell>
          <cell r="I253">
            <v>109823.5074</v>
          </cell>
          <cell r="J253">
            <v>105435.31109999999</v>
          </cell>
          <cell r="K253">
            <v>101047.1148</v>
          </cell>
          <cell r="L253">
            <v>96658.9185</v>
          </cell>
          <cell r="M253">
            <v>92270.722199999989</v>
          </cell>
          <cell r="N253">
            <v>87882.525899999993</v>
          </cell>
          <cell r="O253">
            <v>83494.329599999997</v>
          </cell>
          <cell r="P253">
            <v>79106.133300000001</v>
          </cell>
          <cell r="Q253">
            <v>74717.937000000005</v>
          </cell>
          <cell r="R253">
            <v>70329.740700000009</v>
          </cell>
          <cell r="S253">
            <v>65941.544400000013</v>
          </cell>
          <cell r="T253">
            <v>61553.348100000017</v>
          </cell>
          <cell r="U253">
            <v>57165.151800000021</v>
          </cell>
          <cell r="V253">
            <v>52776.955500000025</v>
          </cell>
          <cell r="W253">
            <v>48388.75920000003</v>
          </cell>
          <cell r="X253">
            <v>44000.562900000034</v>
          </cell>
          <cell r="Y253">
            <v>39612.366600000038</v>
          </cell>
          <cell r="Z253">
            <v>35224.170300000042</v>
          </cell>
          <cell r="AA253">
            <v>30835.974000000046</v>
          </cell>
          <cell r="AB253">
            <v>26447.77770000005</v>
          </cell>
          <cell r="AC253">
            <v>22059.581400000054</v>
          </cell>
          <cell r="AD253">
            <v>17671.385100000058</v>
          </cell>
          <cell r="AE253">
            <v>13283.188800000062</v>
          </cell>
          <cell r="AF253">
            <v>8894.9925000000658</v>
          </cell>
          <cell r="AG253">
            <v>4506.7962000000698</v>
          </cell>
          <cell r="AH253">
            <v>118.59990000007383</v>
          </cell>
          <cell r="AI253">
            <v>0</v>
          </cell>
          <cell r="AJ253">
            <v>0</v>
          </cell>
          <cell r="AL253" t="str">
            <v>-</v>
          </cell>
        </row>
        <row r="254">
          <cell r="A254" t="str">
            <v>НДС к возмещению</v>
          </cell>
          <cell r="B254" t="str">
            <v>VAT to write off</v>
          </cell>
          <cell r="D254" t="str">
            <v>тыс.руб.</v>
          </cell>
          <cell r="E254" t="str">
            <v>vatforfa1,on_end,del_str</v>
          </cell>
          <cell r="G254">
            <v>0</v>
          </cell>
          <cell r="H254">
            <v>21347.982</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L254">
            <v>21347.982</v>
          </cell>
        </row>
        <row r="255">
          <cell r="A255" t="str">
            <v>Реализация актива (без НДС)</v>
          </cell>
          <cell r="B255" t="str">
            <v>Asset sale revenue (without VAT)</v>
          </cell>
          <cell r="D255" t="str">
            <v>тыс.руб.</v>
          </cell>
          <cell r="E255" t="str">
            <v>salfa1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L255">
            <v>0</v>
          </cell>
        </row>
        <row r="256">
          <cell r="A256" t="str">
            <v xml:space="preserve"> - прибыль/убыток от реализации актива</v>
          </cell>
          <cell r="B256" t="str">
            <v xml:space="preserve"> - asset sale income</v>
          </cell>
          <cell r="D256" t="str">
            <v>тыс.руб.</v>
          </cell>
          <cell r="E256" t="str">
            <v>margfa1,del_str</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L256">
            <v>0</v>
          </cell>
        </row>
        <row r="257">
          <cell r="A257" t="str">
            <v xml:space="preserve"> - НДС к выручке от реализации актива</v>
          </cell>
          <cell r="B257" t="str">
            <v xml:space="preserve"> - VAT to asset sale revenue</v>
          </cell>
          <cell r="C257">
            <v>0.18</v>
          </cell>
          <cell r="D257" t="str">
            <v>тыс.руб.</v>
          </cell>
          <cell r="E257" t="str">
            <v>vatfasal1,del_str</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L257">
            <v>0</v>
          </cell>
        </row>
        <row r="258">
          <cell r="A258" t="str">
            <v>Налогооблагаемое имущество</v>
          </cell>
          <cell r="B258" t="str">
            <v>Taxable property</v>
          </cell>
          <cell r="D258" t="str">
            <v>тыс.руб.</v>
          </cell>
          <cell r="E258" t="str">
            <v>proper1,del_str</v>
          </cell>
          <cell r="G258">
            <v>0</v>
          </cell>
          <cell r="H258">
            <v>116405.80184999999</v>
          </cell>
          <cell r="I258">
            <v>112017.60555000001</v>
          </cell>
          <cell r="J258">
            <v>107629.40925</v>
          </cell>
          <cell r="K258">
            <v>103241.21294999999</v>
          </cell>
          <cell r="L258">
            <v>98853.016650000005</v>
          </cell>
          <cell r="M258">
            <v>94464.820349999995</v>
          </cell>
          <cell r="N258">
            <v>90076.624049999984</v>
          </cell>
          <cell r="O258">
            <v>85688.427750000003</v>
          </cell>
          <cell r="P258">
            <v>81300.231449999992</v>
          </cell>
          <cell r="Q258">
            <v>76912.035150000011</v>
          </cell>
          <cell r="R258">
            <v>72523.83885</v>
          </cell>
          <cell r="S258">
            <v>68135.642550000019</v>
          </cell>
          <cell r="T258">
            <v>63747.446250000015</v>
          </cell>
          <cell r="U258">
            <v>59359.249950000019</v>
          </cell>
          <cell r="V258">
            <v>54971.053650000023</v>
          </cell>
          <cell r="W258">
            <v>50582.857350000028</v>
          </cell>
          <cell r="X258">
            <v>46194.661050000032</v>
          </cell>
          <cell r="Y258">
            <v>41806.464750000036</v>
          </cell>
          <cell r="Z258">
            <v>37418.26845000004</v>
          </cell>
          <cell r="AA258">
            <v>33030.072150000044</v>
          </cell>
          <cell r="AB258">
            <v>28641.875850000048</v>
          </cell>
          <cell r="AC258">
            <v>24253.679550000052</v>
          </cell>
          <cell r="AD258">
            <v>19865.483250000056</v>
          </cell>
          <cell r="AE258">
            <v>15477.28695000006</v>
          </cell>
          <cell r="AF258">
            <v>11089.090650000064</v>
          </cell>
          <cell r="AG258">
            <v>6700.8943500000678</v>
          </cell>
          <cell r="AH258">
            <v>2312.6980500000718</v>
          </cell>
          <cell r="AI258">
            <v>59.299950000036915</v>
          </cell>
          <cell r="AJ258">
            <v>0</v>
          </cell>
        </row>
        <row r="259">
          <cell r="A259" t="str">
            <v>Амортизационные отчисления</v>
          </cell>
          <cell r="B259" t="str">
            <v>Depreciation charges</v>
          </cell>
          <cell r="C259">
            <v>3.6999999999999998E-2</v>
          </cell>
          <cell r="D259" t="str">
            <v>тыс.руб.</v>
          </cell>
          <cell r="E259" t="str">
            <v>depr1</v>
          </cell>
          <cell r="G259">
            <v>0</v>
          </cell>
          <cell r="H259">
            <v>4388.1962999999996</v>
          </cell>
          <cell r="I259">
            <v>4388.1962999999996</v>
          </cell>
          <cell r="J259">
            <v>4388.1962999999996</v>
          </cell>
          <cell r="K259">
            <v>4388.1962999999996</v>
          </cell>
          <cell r="L259">
            <v>4388.1962999999996</v>
          </cell>
          <cell r="M259">
            <v>4388.1962999999996</v>
          </cell>
          <cell r="N259">
            <v>4388.1962999999996</v>
          </cell>
          <cell r="O259">
            <v>4388.1962999999996</v>
          </cell>
          <cell r="P259">
            <v>4388.1962999999996</v>
          </cell>
          <cell r="Q259">
            <v>4388.1962999999996</v>
          </cell>
          <cell r="R259">
            <v>4388.1962999999996</v>
          </cell>
          <cell r="S259">
            <v>4388.1962999999996</v>
          </cell>
          <cell r="T259">
            <v>4388.1962999999996</v>
          </cell>
          <cell r="U259">
            <v>4388.1962999999996</v>
          </cell>
          <cell r="V259">
            <v>4388.1962999999996</v>
          </cell>
          <cell r="W259">
            <v>4388.1962999999996</v>
          </cell>
          <cell r="X259">
            <v>4388.1962999999996</v>
          </cell>
          <cell r="Y259">
            <v>4388.1962999999996</v>
          </cell>
          <cell r="Z259">
            <v>4388.1962999999996</v>
          </cell>
          <cell r="AA259">
            <v>4388.1962999999996</v>
          </cell>
          <cell r="AB259">
            <v>4388.1962999999996</v>
          </cell>
          <cell r="AC259">
            <v>4388.1962999999996</v>
          </cell>
          <cell r="AD259">
            <v>4388.1962999999996</v>
          </cell>
          <cell r="AE259">
            <v>4388.1962999999996</v>
          </cell>
          <cell r="AF259">
            <v>4388.1962999999996</v>
          </cell>
          <cell r="AG259">
            <v>4388.1962999999996</v>
          </cell>
          <cell r="AH259">
            <v>4388.1962999999996</v>
          </cell>
          <cell r="AI259">
            <v>118.59990000007383</v>
          </cell>
          <cell r="AJ259">
            <v>0</v>
          </cell>
          <cell r="AL259">
            <v>118599.9</v>
          </cell>
        </row>
        <row r="280">
          <cell r="A280" t="str">
            <v xml:space="preserve"> = Затраты на приобретение постоянных активов (без НДС)</v>
          </cell>
          <cell r="B280" t="str">
            <v xml:space="preserve"> = Fixed investment costs</v>
          </cell>
          <cell r="D280" t="str">
            <v>тыс.руб.</v>
          </cell>
          <cell r="F280">
            <v>0</v>
          </cell>
          <cell r="G280">
            <v>118599.9</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L280">
            <v>118599.9</v>
          </cell>
        </row>
        <row r="281">
          <cell r="A281" t="str">
            <v xml:space="preserve"> - местная валюта</v>
          </cell>
          <cell r="B281" t="str">
            <v xml:space="preserve"> - in local currency</v>
          </cell>
          <cell r="D281" t="str">
            <v>тыс.руб.</v>
          </cell>
          <cell r="F281">
            <v>0</v>
          </cell>
          <cell r="G281">
            <v>118599.9</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L281">
            <v>118599.9</v>
          </cell>
        </row>
        <row r="282">
          <cell r="A282" t="str">
            <v xml:space="preserve"> - иностранная валюта</v>
          </cell>
          <cell r="B282" t="str">
            <v xml:space="preserve"> - in foreign currency</v>
          </cell>
          <cell r="D282" t="str">
            <v>тыс.долл.</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L282">
            <v>0</v>
          </cell>
        </row>
        <row r="284">
          <cell r="A284" t="str">
            <v xml:space="preserve"> = в том числе импортная пошлина</v>
          </cell>
          <cell r="B284" t="str">
            <v xml:space="preserve"> = including import duty</v>
          </cell>
          <cell r="D284" t="str">
            <v>тыс.руб.</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L284">
            <v>0</v>
          </cell>
        </row>
        <row r="285">
          <cell r="A285" t="str">
            <v xml:space="preserve"> - местная валюта</v>
          </cell>
          <cell r="B285" t="str">
            <v xml:space="preserve"> - in local currency</v>
          </cell>
          <cell r="D285" t="str">
            <v>тыс.руб.</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L285">
            <v>0</v>
          </cell>
        </row>
        <row r="286">
          <cell r="A286" t="str">
            <v xml:space="preserve"> - иностранная валюта</v>
          </cell>
          <cell r="B286" t="str">
            <v xml:space="preserve"> - in foreign currency</v>
          </cell>
          <cell r="D286" t="str">
            <v>тыс.долл.</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L286">
            <v>0</v>
          </cell>
        </row>
        <row r="288">
          <cell r="A288" t="str">
            <v xml:space="preserve"> = НДС к постоянным активам </v>
          </cell>
          <cell r="B288" t="str">
            <v xml:space="preserve"> = VAT to costs</v>
          </cell>
          <cell r="D288" t="str">
            <v>тыс.руб.</v>
          </cell>
          <cell r="F288">
            <v>0</v>
          </cell>
          <cell r="G288">
            <v>21347.982</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L288">
            <v>21347.982</v>
          </cell>
        </row>
        <row r="290">
          <cell r="A290" t="str">
            <v xml:space="preserve"> = Итого незавершенные капитальные вложения</v>
          </cell>
          <cell r="B290" t="str">
            <v xml:space="preserve"> = Total uncompleted investment</v>
          </cell>
          <cell r="C290">
            <v>0</v>
          </cell>
          <cell r="D290" t="str">
            <v>тыс.руб.</v>
          </cell>
          <cell r="E290" t="str">
            <v>,on_end,del_str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L290">
            <v>0</v>
          </cell>
        </row>
        <row r="291">
          <cell r="A291" t="str">
            <v xml:space="preserve"> = Итого балансовая стоимость</v>
          </cell>
          <cell r="B291" t="str">
            <v xml:space="preserve"> = Total book value</v>
          </cell>
          <cell r="C291">
            <v>0</v>
          </cell>
          <cell r="D291" t="str">
            <v>тыс.руб.</v>
          </cell>
          <cell r="E291" t="str">
            <v>,on_end,del_str</v>
          </cell>
          <cell r="F291">
            <v>0</v>
          </cell>
          <cell r="G291">
            <v>118599.9</v>
          </cell>
          <cell r="H291">
            <v>118599.9</v>
          </cell>
          <cell r="I291">
            <v>118599.9</v>
          </cell>
          <cell r="J291">
            <v>118599.9</v>
          </cell>
          <cell r="K291">
            <v>118599.9</v>
          </cell>
          <cell r="L291">
            <v>118599.9</v>
          </cell>
          <cell r="M291">
            <v>118599.9</v>
          </cell>
          <cell r="N291">
            <v>118599.9</v>
          </cell>
          <cell r="O291">
            <v>118599.9</v>
          </cell>
          <cell r="P291">
            <v>118599.9</v>
          </cell>
          <cell r="Q291">
            <v>118599.9</v>
          </cell>
          <cell r="R291">
            <v>118599.9</v>
          </cell>
          <cell r="S291">
            <v>118599.9</v>
          </cell>
          <cell r="T291">
            <v>118599.9</v>
          </cell>
          <cell r="U291">
            <v>118599.9</v>
          </cell>
          <cell r="V291">
            <v>118599.9</v>
          </cell>
          <cell r="W291">
            <v>118599.9</v>
          </cell>
          <cell r="X291">
            <v>118599.9</v>
          </cell>
          <cell r="Y291">
            <v>118599.9</v>
          </cell>
          <cell r="Z291">
            <v>118599.9</v>
          </cell>
          <cell r="AA291">
            <v>118599.9</v>
          </cell>
          <cell r="AB291">
            <v>118599.9</v>
          </cell>
          <cell r="AC291">
            <v>118599.9</v>
          </cell>
          <cell r="AD291">
            <v>118599.9</v>
          </cell>
          <cell r="AE291">
            <v>118599.9</v>
          </cell>
          <cell r="AF291">
            <v>118599.9</v>
          </cell>
          <cell r="AG291">
            <v>118599.9</v>
          </cell>
          <cell r="AH291">
            <v>118599.9</v>
          </cell>
          <cell r="AI291">
            <v>118599.9</v>
          </cell>
          <cell r="AJ291">
            <v>0</v>
          </cell>
          <cell r="AL291">
            <v>3439397.0999999982</v>
          </cell>
        </row>
        <row r="292">
          <cell r="A292" t="str">
            <v xml:space="preserve"> = Итого остаточная стоимость</v>
          </cell>
          <cell r="B292" t="str">
            <v xml:space="preserve"> = Total net book value (free from depreciation)</v>
          </cell>
          <cell r="C292">
            <v>0</v>
          </cell>
          <cell r="D292" t="str">
            <v>тыс.руб.</v>
          </cell>
          <cell r="E292" t="str">
            <v>,on_end,del_str</v>
          </cell>
          <cell r="F292">
            <v>0</v>
          </cell>
          <cell r="G292">
            <v>118599.9</v>
          </cell>
          <cell r="H292">
            <v>114211.7037</v>
          </cell>
          <cell r="I292">
            <v>109823.5074</v>
          </cell>
          <cell r="J292">
            <v>105435.31109999999</v>
          </cell>
          <cell r="K292">
            <v>101047.1148</v>
          </cell>
          <cell r="L292">
            <v>96658.9185</v>
          </cell>
          <cell r="M292">
            <v>92270.722199999989</v>
          </cell>
          <cell r="N292">
            <v>87882.525899999993</v>
          </cell>
          <cell r="O292">
            <v>83494.329599999997</v>
          </cell>
          <cell r="P292">
            <v>79106.133300000001</v>
          </cell>
          <cell r="Q292">
            <v>74717.937000000005</v>
          </cell>
          <cell r="R292">
            <v>70329.740700000009</v>
          </cell>
          <cell r="S292">
            <v>65941.544400000013</v>
          </cell>
          <cell r="T292">
            <v>61553.348100000017</v>
          </cell>
          <cell r="U292">
            <v>57165.151800000021</v>
          </cell>
          <cell r="V292">
            <v>52776.955500000025</v>
          </cell>
          <cell r="W292">
            <v>48388.75920000003</v>
          </cell>
          <cell r="X292">
            <v>44000.562900000034</v>
          </cell>
          <cell r="Y292">
            <v>39612.366600000038</v>
          </cell>
          <cell r="Z292">
            <v>35224.170300000042</v>
          </cell>
          <cell r="AA292">
            <v>30835.974000000046</v>
          </cell>
          <cell r="AB292">
            <v>26447.77770000005</v>
          </cell>
          <cell r="AC292">
            <v>22059.581400000054</v>
          </cell>
          <cell r="AD292">
            <v>17671.385100000058</v>
          </cell>
          <cell r="AE292">
            <v>13283.188800000062</v>
          </cell>
          <cell r="AF292">
            <v>8894.9925000000658</v>
          </cell>
          <cell r="AG292">
            <v>4506.7962000000698</v>
          </cell>
          <cell r="AH292">
            <v>118.59990000007383</v>
          </cell>
          <cell r="AI292">
            <v>0</v>
          </cell>
          <cell r="AJ292">
            <v>0</v>
          </cell>
          <cell r="AL292">
            <v>1662058.9986000005</v>
          </cell>
        </row>
        <row r="293">
          <cell r="A293" t="str">
            <v xml:space="preserve"> = Итого НДС к зачету</v>
          </cell>
          <cell r="B293" t="str">
            <v xml:space="preserve"> = Total VAT to write off</v>
          </cell>
          <cell r="D293" t="str">
            <v>тыс.руб.</v>
          </cell>
          <cell r="E293" t="str">
            <v>,on_end,del_str</v>
          </cell>
          <cell r="F293">
            <v>0</v>
          </cell>
          <cell r="G293">
            <v>0</v>
          </cell>
          <cell r="H293">
            <v>21347.982</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L293">
            <v>21347.982</v>
          </cell>
        </row>
        <row r="294">
          <cell r="A294" t="str">
            <v xml:space="preserve"> = Итого реализовано активов (без НДС)</v>
          </cell>
          <cell r="B294" t="str">
            <v xml:space="preserve"> = Total asset sale revenue (without VAT)</v>
          </cell>
          <cell r="D294" t="str">
            <v>тыс.руб.</v>
          </cell>
          <cell r="E294" t="str">
            <v>,del_str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row>
        <row r="295">
          <cell r="A295" t="str">
            <v xml:space="preserve"> = Итого прибыль/убыток от реализации активов</v>
          </cell>
          <cell r="B295" t="str">
            <v xml:space="preserve"> = Total asset sale income</v>
          </cell>
          <cell r="D295" t="str">
            <v>тыс.руб.</v>
          </cell>
          <cell r="E295" t="str">
            <v>,del_str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L295">
            <v>0</v>
          </cell>
        </row>
        <row r="296">
          <cell r="A296" t="str">
            <v xml:space="preserve"> = Итого НДС к выручке от реализации активов</v>
          </cell>
          <cell r="B296" t="str">
            <v xml:space="preserve"> = Total VAT to asset sale revenue</v>
          </cell>
          <cell r="D296" t="str">
            <v>тыс.руб.</v>
          </cell>
          <cell r="E296" t="str">
            <v>,del_str</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L296">
            <v>0</v>
          </cell>
        </row>
        <row r="297">
          <cell r="A297" t="str">
            <v xml:space="preserve"> = Налогооблагаемое имущество</v>
          </cell>
          <cell r="B297" t="str">
            <v xml:space="preserve"> = Total taxable property</v>
          </cell>
          <cell r="D297" t="str">
            <v>тыс.руб.</v>
          </cell>
          <cell r="E297" t="str">
            <v>,del_str</v>
          </cell>
          <cell r="F297">
            <v>0</v>
          </cell>
          <cell r="G297">
            <v>0</v>
          </cell>
          <cell r="H297">
            <v>116405.80184999999</v>
          </cell>
          <cell r="I297">
            <v>112017.60555000001</v>
          </cell>
          <cell r="J297">
            <v>107629.40925</v>
          </cell>
          <cell r="K297">
            <v>103241.21294999999</v>
          </cell>
          <cell r="L297">
            <v>98853.016650000005</v>
          </cell>
          <cell r="M297">
            <v>94464.820349999995</v>
          </cell>
          <cell r="N297">
            <v>90076.624049999984</v>
          </cell>
          <cell r="O297">
            <v>85688.427750000003</v>
          </cell>
          <cell r="P297">
            <v>81300.231449999992</v>
          </cell>
          <cell r="Q297">
            <v>76912.035150000011</v>
          </cell>
          <cell r="R297">
            <v>72523.83885</v>
          </cell>
          <cell r="S297">
            <v>68135.642550000019</v>
          </cell>
          <cell r="T297">
            <v>63747.446250000015</v>
          </cell>
          <cell r="U297">
            <v>59359.249950000019</v>
          </cell>
          <cell r="V297">
            <v>54971.053650000023</v>
          </cell>
          <cell r="W297">
            <v>50582.857350000028</v>
          </cell>
          <cell r="X297">
            <v>46194.661050000032</v>
          </cell>
          <cell r="Y297">
            <v>41806.464750000036</v>
          </cell>
          <cell r="Z297">
            <v>37418.26845000004</v>
          </cell>
          <cell r="AA297">
            <v>33030.072150000044</v>
          </cell>
          <cell r="AB297">
            <v>28641.875850000048</v>
          </cell>
          <cell r="AC297">
            <v>24253.679550000052</v>
          </cell>
          <cell r="AD297">
            <v>19865.483250000056</v>
          </cell>
          <cell r="AE297">
            <v>15477.28695000006</v>
          </cell>
          <cell r="AF297">
            <v>11089.090650000064</v>
          </cell>
          <cell r="AG297">
            <v>6700.8943500000678</v>
          </cell>
          <cell r="AH297">
            <v>2312.6980500000718</v>
          </cell>
          <cell r="AI297">
            <v>59.299950000036915</v>
          </cell>
          <cell r="AJ297">
            <v>0</v>
          </cell>
        </row>
        <row r="298">
          <cell r="A298" t="str">
            <v xml:space="preserve"> = Итого амортизационные отчисления</v>
          </cell>
          <cell r="B298" t="str">
            <v xml:space="preserve"> = Total depreciation charges</v>
          </cell>
          <cell r="D298" t="str">
            <v>тыс.руб.</v>
          </cell>
          <cell r="E298" t="str">
            <v>,del_str</v>
          </cell>
          <cell r="F298">
            <v>0</v>
          </cell>
          <cell r="G298">
            <v>0</v>
          </cell>
          <cell r="H298">
            <v>4388.1962999999996</v>
          </cell>
          <cell r="I298">
            <v>4388.1962999999996</v>
          </cell>
          <cell r="J298">
            <v>4388.1962999999996</v>
          </cell>
          <cell r="K298">
            <v>4388.1962999999996</v>
          </cell>
          <cell r="L298">
            <v>4388.1962999999996</v>
          </cell>
          <cell r="M298">
            <v>4388.1962999999996</v>
          </cell>
          <cell r="N298">
            <v>4388.1962999999996</v>
          </cell>
          <cell r="O298">
            <v>4388.1962999999996</v>
          </cell>
          <cell r="P298">
            <v>4388.1962999999996</v>
          </cell>
          <cell r="Q298">
            <v>4388.1962999999996</v>
          </cell>
          <cell r="R298">
            <v>4388.1962999999996</v>
          </cell>
          <cell r="S298">
            <v>4388.1962999999996</v>
          </cell>
          <cell r="T298">
            <v>4388.1962999999996</v>
          </cell>
          <cell r="U298">
            <v>4388.1962999999996</v>
          </cell>
          <cell r="V298">
            <v>4388.1962999999996</v>
          </cell>
          <cell r="W298">
            <v>4388.1962999999996</v>
          </cell>
          <cell r="X298">
            <v>4388.1962999999996</v>
          </cell>
          <cell r="Y298">
            <v>4388.1962999999996</v>
          </cell>
          <cell r="Z298">
            <v>4388.1962999999996</v>
          </cell>
          <cell r="AA298">
            <v>4388.1962999999996</v>
          </cell>
          <cell r="AB298">
            <v>4388.1962999999996</v>
          </cell>
          <cell r="AC298">
            <v>4388.1962999999996</v>
          </cell>
          <cell r="AD298">
            <v>4388.1962999999996</v>
          </cell>
          <cell r="AE298">
            <v>4388.1962999999996</v>
          </cell>
          <cell r="AF298">
            <v>4388.1962999999996</v>
          </cell>
          <cell r="AG298">
            <v>4388.1962999999996</v>
          </cell>
          <cell r="AH298">
            <v>4388.1962999999996</v>
          </cell>
          <cell r="AI298">
            <v>118.59990000007383</v>
          </cell>
          <cell r="AJ298">
            <v>0</v>
          </cell>
          <cell r="AL298">
            <v>118599.9</v>
          </cell>
        </row>
        <row r="301">
          <cell r="A301" t="str">
            <v>Цт=максимальные Постоянные цены</v>
          </cell>
          <cell r="B301" t="str">
            <v>Цт=максимальные Постоянные цены</v>
          </cell>
          <cell r="AL301" t="str">
            <v>АЛЬТ-Инвест™ 3.0</v>
          </cell>
        </row>
        <row r="302">
          <cell r="A302" t="str">
            <v>ЛИЗИНГ</v>
          </cell>
          <cell r="B302" t="str">
            <v>LEASING</v>
          </cell>
          <cell r="F302" t="str">
            <v>"0"</v>
          </cell>
          <cell r="G302" t="str">
            <v>1 год</v>
          </cell>
          <cell r="H302" t="str">
            <v>2 год</v>
          </cell>
          <cell r="I302" t="str">
            <v>3 год</v>
          </cell>
          <cell r="J302" t="str">
            <v>4 год</v>
          </cell>
          <cell r="K302" t="str">
            <v>5 год</v>
          </cell>
          <cell r="L302" t="str">
            <v>6 год</v>
          </cell>
          <cell r="M302" t="str">
            <v>7 год</v>
          </cell>
          <cell r="N302" t="str">
            <v>8 год</v>
          </cell>
          <cell r="O302" t="str">
            <v>9 год</v>
          </cell>
          <cell r="P302" t="str">
            <v>10 год</v>
          </cell>
          <cell r="Q302" t="str">
            <v>11 год</v>
          </cell>
          <cell r="R302" t="str">
            <v>12 год</v>
          </cell>
          <cell r="S302" t="str">
            <v>13 год</v>
          </cell>
          <cell r="T302" t="str">
            <v>14 год</v>
          </cell>
          <cell r="U302" t="str">
            <v>15 год</v>
          </cell>
          <cell r="V302" t="str">
            <v>16 год</v>
          </cell>
          <cell r="W302" t="str">
            <v>17 год</v>
          </cell>
          <cell r="X302" t="str">
            <v>18 год</v>
          </cell>
          <cell r="Y302" t="str">
            <v>19 год</v>
          </cell>
          <cell r="Z302" t="str">
            <v>20 год</v>
          </cell>
          <cell r="AA302" t="str">
            <v>21 год</v>
          </cell>
          <cell r="AB302" t="str">
            <v>22 год</v>
          </cell>
          <cell r="AC302" t="str">
            <v>23 год</v>
          </cell>
          <cell r="AD302" t="str">
            <v>24 год</v>
          </cell>
          <cell r="AE302" t="str">
            <v>25 год</v>
          </cell>
          <cell r="AF302" t="str">
            <v>26 год</v>
          </cell>
          <cell r="AG302" t="str">
            <v>27 год</v>
          </cell>
          <cell r="AH302" t="str">
            <v>28 год</v>
          </cell>
          <cell r="AI302" t="str">
            <v>29 год</v>
          </cell>
          <cell r="AJ302" t="str">
            <v>30 год</v>
          </cell>
          <cell r="AL302" t="str">
            <v>ВСЕГО</v>
          </cell>
        </row>
        <row r="303">
          <cell r="A303" t="str">
            <v>Затраты в местной валюте</v>
          </cell>
          <cell r="B303" t="str">
            <v>Local curency costs</v>
          </cell>
        </row>
        <row r="305">
          <cell r="A305" t="str">
            <v>Наименование 1</v>
          </cell>
          <cell r="B305" t="str">
            <v>Leasing item</v>
          </cell>
        </row>
        <row r="306">
          <cell r="A306" t="str">
            <v>Тип лизинга</v>
          </cell>
          <cell r="B306" t="str">
            <v>Leasing type</v>
          </cell>
          <cell r="C306">
            <v>1</v>
          </cell>
          <cell r="D306" t="str">
            <v>с выкупом (учет на балансе лизингодателя)</v>
          </cell>
        </row>
        <row r="307">
          <cell r="A307" t="str">
            <v>№ год ввода в действие оборудования</v>
          </cell>
          <cell r="B307" t="str">
            <v>№ год of asset operation start</v>
          </cell>
          <cell r="C307">
            <v>1</v>
          </cell>
          <cell r="D307" t="str">
            <v>год</v>
          </cell>
        </row>
        <row r="308">
          <cell r="A308" t="str">
            <v>Срок лизинга</v>
          </cell>
          <cell r="B308" t="str">
            <v>Leasing duration</v>
          </cell>
          <cell r="C308">
            <v>0</v>
          </cell>
          <cell r="D308" t="str">
            <v>год</v>
          </cell>
        </row>
        <row r="309">
          <cell r="A309" t="str">
            <v xml:space="preserve">Первоначальная стоимость </v>
          </cell>
          <cell r="B309" t="str">
            <v>Book value</v>
          </cell>
          <cell r="C309">
            <v>0</v>
          </cell>
          <cell r="D309" t="str">
            <v>тыс.руб.</v>
          </cell>
          <cell r="E309" t="str">
            <v>,on_end</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row>
        <row r="310">
          <cell r="A310" t="str">
            <v>Остаточная стоимость</v>
          </cell>
          <cell r="B310" t="str">
            <v>Net book value (free from depreciation)</v>
          </cell>
          <cell r="D310" t="str">
            <v>тыс.руб.</v>
          </cell>
          <cell r="E310" t="str">
            <v>,on_end</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row>
        <row r="311">
          <cell r="A311" t="str">
            <v>Амортизационные отчисления</v>
          </cell>
          <cell r="B311" t="str">
            <v>Depreciation charges</v>
          </cell>
          <cell r="C311">
            <v>0.1</v>
          </cell>
          <cell r="D311" t="str">
            <v>тыс.руб.</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L311">
            <v>0</v>
          </cell>
        </row>
        <row r="312">
          <cell r="A312" t="str">
            <v xml:space="preserve"> - вознаграждение лизингодателю</v>
          </cell>
          <cell r="B312" t="str">
            <v xml:space="preserve"> - interest paid</v>
          </cell>
          <cell r="C312">
            <v>0.1</v>
          </cell>
          <cell r="D312" t="str">
            <v>тыс.руб.</v>
          </cell>
          <cell r="E312" t="str">
            <v>,del_str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L312">
            <v>0</v>
          </cell>
        </row>
        <row r="313">
          <cell r="A313" t="str">
            <v xml:space="preserve"> - расчетная величина лизинговых платежей</v>
          </cell>
          <cell r="B313" t="str">
            <v xml:space="preserve"> - computational size of payments</v>
          </cell>
          <cell r="C313">
            <v>0</v>
          </cell>
          <cell r="D313" t="str">
            <v>тыс.руб.</v>
          </cell>
          <cell r="E313" t="str">
            <v>lis11</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L313">
            <v>0</v>
          </cell>
        </row>
        <row r="314">
          <cell r="A314" t="str">
            <v xml:space="preserve"> - реальные выплаты лизинговых платежей</v>
          </cell>
          <cell r="B314" t="str">
            <v xml:space="preserve"> - real payments</v>
          </cell>
          <cell r="D314" t="str">
            <v>тыс.руб.</v>
          </cell>
          <cell r="E314" t="str">
            <v>lis2</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L314">
            <v>0</v>
          </cell>
        </row>
        <row r="315">
          <cell r="A315" t="str">
            <v>НДС к платежам</v>
          </cell>
          <cell r="B315" t="str">
            <v>VAT to payments</v>
          </cell>
          <cell r="C315">
            <v>0.18</v>
          </cell>
          <cell r="D315" t="str">
            <v>тыс.руб.</v>
          </cell>
          <cell r="E315" t="str">
            <v>lis3,del_str</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L315">
            <v>0</v>
          </cell>
        </row>
        <row r="316">
          <cell r="A316" t="str">
            <v xml:space="preserve"> - авансы, уплаченные лизингодателю</v>
          </cell>
          <cell r="B316" t="str">
            <v xml:space="preserve"> - advance payment to lessor</v>
          </cell>
          <cell r="D316" t="str">
            <v>тыс.руб.</v>
          </cell>
          <cell r="E316" t="str">
            <v>lis4,del_str</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row>
        <row r="317">
          <cell r="A317" t="str">
            <v xml:space="preserve"> - арендованные основные средства (ост.стоимость)</v>
          </cell>
          <cell r="B317" t="str">
            <v xml:space="preserve"> - rented fixed assets (free from deprecation)</v>
          </cell>
          <cell r="D317" t="str">
            <v>тыс.руб.</v>
          </cell>
          <cell r="E317" t="str">
            <v>lis5,on_end,del_str</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row>
        <row r="318">
          <cell r="A318" t="str">
            <v xml:space="preserve"> - налогооблагаемое имущество</v>
          </cell>
          <cell r="B318" t="str">
            <v xml:space="preserve"> - taxable property</v>
          </cell>
          <cell r="D318" t="str">
            <v>тыс.руб.</v>
          </cell>
          <cell r="E318" t="str">
            <v>lis6,del_str</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row>
        <row r="319">
          <cell r="A319" t="str">
            <v>Выкуп основных средств по остаточной стоимости</v>
          </cell>
          <cell r="B319" t="str">
            <v>The repayment of fixed assets (net book value)</v>
          </cell>
          <cell r="D319" t="str">
            <v>тыс.руб.</v>
          </cell>
          <cell r="E319" t="str">
            <v>lis7,del_str</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L319">
            <v>0</v>
          </cell>
        </row>
        <row r="320">
          <cell r="A320" t="str">
            <v xml:space="preserve"> - балансовая стоимость после выкупа</v>
          </cell>
          <cell r="B320" t="str">
            <v xml:space="preserve"> - book value after repayment</v>
          </cell>
          <cell r="D320" t="str">
            <v>тыс.руб.</v>
          </cell>
          <cell r="E320" t="str">
            <v>lis12,on_end,del_str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row>
        <row r="321">
          <cell r="A321" t="str">
            <v xml:space="preserve"> - остаточная стоимость после выкупа</v>
          </cell>
          <cell r="B321" t="str">
            <v xml:space="preserve"> - net book value after repayment</v>
          </cell>
          <cell r="D321" t="str">
            <v>тыс.руб.</v>
          </cell>
          <cell r="E321" t="str">
            <v>lis8,on_end,del_str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row>
        <row r="322">
          <cell r="A322" t="str">
            <v xml:space="preserve"> - амортизация средств у лизингополучателя после выкупа</v>
          </cell>
          <cell r="B322" t="str">
            <v xml:space="preserve"> - depreciation charges after repayment</v>
          </cell>
          <cell r="D322" t="str">
            <v>тыс.руб.</v>
          </cell>
          <cell r="E322" t="str">
            <v>lis9,del_str</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L322">
            <v>0</v>
          </cell>
        </row>
        <row r="323">
          <cell r="A323" t="str">
            <v xml:space="preserve">НДС уплаченный при выкупе </v>
          </cell>
          <cell r="B323" t="str">
            <v>VAT paid at the repayment</v>
          </cell>
          <cell r="C323">
            <v>0.18</v>
          </cell>
          <cell r="D323" t="str">
            <v>тыс.руб.</v>
          </cell>
          <cell r="E323" t="str">
            <v>lis10,del_str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L323">
            <v>0</v>
          </cell>
        </row>
        <row r="325">
          <cell r="A325" t="str">
            <v xml:space="preserve"> = Итого лизинговые платежи, начисленные</v>
          </cell>
          <cell r="B325" t="str">
            <v xml:space="preserve"> = Leasing payments (charged)</v>
          </cell>
          <cell r="D325" t="str">
            <v>тыс.руб.</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L325">
            <v>0</v>
          </cell>
        </row>
        <row r="326">
          <cell r="A326" t="str">
            <v xml:space="preserve"> = Итого лизинговые платежи, уплаченные</v>
          </cell>
          <cell r="B326" t="str">
            <v xml:space="preserve"> = Leasing payments (paid)</v>
          </cell>
          <cell r="D326" t="str">
            <v>тыс.руб.</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L326">
            <v>0</v>
          </cell>
        </row>
        <row r="327">
          <cell r="A327" t="str">
            <v xml:space="preserve"> = Итого НДС к лизинговым платежам</v>
          </cell>
          <cell r="B327" t="str">
            <v xml:space="preserve"> = VAT to payments</v>
          </cell>
          <cell r="D327" t="str">
            <v>тыс.руб.</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L327">
            <v>0</v>
          </cell>
        </row>
        <row r="328">
          <cell r="A328" t="str">
            <v xml:space="preserve"> = Итого выкуп основных средств</v>
          </cell>
          <cell r="B328" t="str">
            <v xml:space="preserve"> = The repayment of fixed assets </v>
          </cell>
          <cell r="D328" t="str">
            <v>тыс.руб.</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L328">
            <v>0</v>
          </cell>
        </row>
        <row r="330">
          <cell r="A330" t="str">
            <v xml:space="preserve"> - авансы, уплаченные лизингодателю (местная валюта)</v>
          </cell>
          <cell r="B330" t="str">
            <v xml:space="preserve"> - advance payment to lessor (in local currency)</v>
          </cell>
          <cell r="D330" t="str">
            <v>тыс.руб.</v>
          </cell>
          <cell r="E330" t="str">
            <v>,del_str</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row>
        <row r="331">
          <cell r="A331" t="str">
            <v xml:space="preserve"> - арендованные основные средства </v>
          </cell>
          <cell r="B331" t="str">
            <v xml:space="preserve"> - rented fixed assets (free from deprecation)</v>
          </cell>
          <cell r="D331" t="str">
            <v>тыс.руб.</v>
          </cell>
          <cell r="E331" t="str">
            <v>,on_end,del_str</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row>
        <row r="332">
          <cell r="A332" t="str">
            <v xml:space="preserve"> - налогооблагаемое имущество</v>
          </cell>
          <cell r="B332" t="str">
            <v xml:space="preserve"> - taxable property</v>
          </cell>
          <cell r="D332" t="str">
            <v>тыс.руб.</v>
          </cell>
          <cell r="E332" t="str">
            <v>,del_str</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row>
        <row r="333">
          <cell r="A333" t="str">
            <v xml:space="preserve"> - балансовая стоимость после выкупа</v>
          </cell>
          <cell r="B333" t="str">
            <v xml:space="preserve"> - book value after repayment</v>
          </cell>
          <cell r="D333" t="str">
            <v>тыс.руб.</v>
          </cell>
          <cell r="E333" t="str">
            <v>,on_end,del_str</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row>
        <row r="334">
          <cell r="A334" t="str">
            <v xml:space="preserve"> - остаточная стоимость после выкупа</v>
          </cell>
          <cell r="B334" t="str">
            <v xml:space="preserve"> - net book value after repayment</v>
          </cell>
          <cell r="D334" t="str">
            <v>тыс.руб.</v>
          </cell>
          <cell r="E334" t="str">
            <v>,on_end,del_str</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row>
        <row r="335">
          <cell r="A335" t="str">
            <v xml:space="preserve"> - амортизация средств у лизингополучателя после выкупа</v>
          </cell>
          <cell r="B335" t="str">
            <v xml:space="preserve"> - depreciation charges after repayment</v>
          </cell>
          <cell r="D335" t="str">
            <v>тыс.руб.</v>
          </cell>
          <cell r="E335" t="str">
            <v>,del_str</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row>
        <row r="336">
          <cell r="A336" t="str">
            <v xml:space="preserve">НДС уплаченный при выкупе </v>
          </cell>
          <cell r="B336" t="str">
            <v>VAT paid at the repayment</v>
          </cell>
          <cell r="D336" t="str">
            <v>тыс.руб.</v>
          </cell>
          <cell r="E336" t="str">
            <v>,del_str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row>
        <row r="339">
          <cell r="A339" t="str">
            <v>Цт=максимальные Постоянные цены</v>
          </cell>
          <cell r="B339" t="str">
            <v>Цт=максимальные Постоянные цены</v>
          </cell>
          <cell r="AK339" t="str">
            <v>АЛЬТ-Инвест™ 3.0</v>
          </cell>
        </row>
        <row r="340">
          <cell r="A340" t="str">
            <v>НОРМИРУЕМЫЕ ТЕКУЩИЕ АКТИВЫ</v>
          </cell>
          <cell r="B340" t="str">
            <v>CURRENT ASSETS REQUIREMENT</v>
          </cell>
          <cell r="F340" t="str">
            <v>"0"</v>
          </cell>
          <cell r="G340" t="str">
            <v>1 год</v>
          </cell>
          <cell r="H340" t="str">
            <v>2 год</v>
          </cell>
          <cell r="I340" t="str">
            <v>3 год</v>
          </cell>
          <cell r="J340" t="str">
            <v>4 год</v>
          </cell>
          <cell r="K340" t="str">
            <v>5 год</v>
          </cell>
          <cell r="L340" t="str">
            <v>6 год</v>
          </cell>
          <cell r="M340" t="str">
            <v>7 год</v>
          </cell>
          <cell r="N340" t="str">
            <v>8 год</v>
          </cell>
          <cell r="O340" t="str">
            <v>9 год</v>
          </cell>
          <cell r="P340" t="str">
            <v>10 год</v>
          </cell>
          <cell r="Q340" t="str">
            <v>11 год</v>
          </cell>
          <cell r="R340" t="str">
            <v>12 год</v>
          </cell>
          <cell r="S340" t="str">
            <v>13 год</v>
          </cell>
          <cell r="T340" t="str">
            <v>14 год</v>
          </cell>
          <cell r="U340" t="str">
            <v>15 год</v>
          </cell>
          <cell r="V340" t="str">
            <v>16 год</v>
          </cell>
          <cell r="W340" t="str">
            <v>17 год</v>
          </cell>
          <cell r="X340" t="str">
            <v>18 год</v>
          </cell>
          <cell r="Y340" t="str">
            <v>19 год</v>
          </cell>
          <cell r="Z340" t="str">
            <v>20 год</v>
          </cell>
          <cell r="AA340" t="str">
            <v>21 год</v>
          </cell>
          <cell r="AB340" t="str">
            <v>22 год</v>
          </cell>
          <cell r="AC340" t="str">
            <v>23 год</v>
          </cell>
          <cell r="AD340" t="str">
            <v>24 год</v>
          </cell>
          <cell r="AE340" t="str">
            <v>25 год</v>
          </cell>
          <cell r="AF340" t="str">
            <v>26 год</v>
          </cell>
          <cell r="AG340" t="str">
            <v>27 год</v>
          </cell>
          <cell r="AH340" t="str">
            <v>28 год</v>
          </cell>
          <cell r="AI340" t="str">
            <v>29 год</v>
          </cell>
          <cell r="AJ340" t="str">
            <v>30 год</v>
          </cell>
        </row>
        <row r="342">
          <cell r="A342" t="str">
            <v>1. ЗАПАСЫ СЫРЬЯ И МАТЕРИАЛОВ</v>
          </cell>
          <cell r="B342" t="str">
            <v>1. STOCKS (INVENTORIES) OF RAW MATERIALS &amp; SUPPLIES</v>
          </cell>
        </row>
        <row r="343">
          <cell r="A343" t="str">
            <v>Наименование</v>
          </cell>
          <cell r="B343" t="str">
            <v>Stock</v>
          </cell>
          <cell r="C343" t="str">
            <v>Страх.</v>
          </cell>
          <cell r="D343" t="str">
            <v>Оборот,</v>
          </cell>
        </row>
        <row r="344">
          <cell r="A344" t="str">
            <v>запаса</v>
          </cell>
          <cell r="B344" t="str">
            <v>Name</v>
          </cell>
          <cell r="C344" t="str">
            <v>запас, дни</v>
          </cell>
          <cell r="D344" t="str">
            <v>дни</v>
          </cell>
        </row>
        <row r="345">
          <cell r="A345" t="str">
            <v>на энергию и тепло</v>
          </cell>
          <cell r="B345" t="str">
            <v>Cost name 1</v>
          </cell>
          <cell r="C345">
            <v>0</v>
          </cell>
          <cell r="D345">
            <v>10</v>
          </cell>
          <cell r="E345" t="str">
            <v>,on_end,del_str</v>
          </cell>
          <cell r="G345">
            <v>0</v>
          </cell>
          <cell r="H345">
            <v>1183.4072249999997</v>
          </cell>
          <cell r="I345">
            <v>1418.0394799999999</v>
          </cell>
          <cell r="J345">
            <v>1660.8684949999999</v>
          </cell>
          <cell r="K345">
            <v>1903.6975100000002</v>
          </cell>
          <cell r="L345">
            <v>2146.5265250000002</v>
          </cell>
          <cell r="M345">
            <v>2315.1748619999998</v>
          </cell>
          <cell r="N345">
            <v>2483.8231989999995</v>
          </cell>
          <cell r="O345">
            <v>2652.4715359999991</v>
          </cell>
          <cell r="P345">
            <v>2821.1198729999992</v>
          </cell>
          <cell r="Q345">
            <v>2989.7682099999997</v>
          </cell>
          <cell r="R345">
            <v>3186.9002879999994</v>
          </cell>
          <cell r="S345">
            <v>3384.0323659999995</v>
          </cell>
          <cell r="T345">
            <v>3581.1644439999995</v>
          </cell>
          <cell r="U345">
            <v>3778.2965220000001</v>
          </cell>
          <cell r="V345">
            <v>3778.2965220000001</v>
          </cell>
          <cell r="W345">
            <v>3778.2965220000001</v>
          </cell>
          <cell r="X345">
            <v>3778.2965220000001</v>
          </cell>
          <cell r="Y345">
            <v>3778.2965220000001</v>
          </cell>
          <cell r="Z345">
            <v>3778.2965220000001</v>
          </cell>
          <cell r="AA345">
            <v>3778.2965220000001</v>
          </cell>
          <cell r="AB345">
            <v>3778.2965220000001</v>
          </cell>
          <cell r="AC345">
            <v>3778.2965220000001</v>
          </cell>
          <cell r="AD345">
            <v>3778.2965220000001</v>
          </cell>
          <cell r="AE345">
            <v>3778.2965220000001</v>
          </cell>
          <cell r="AF345">
            <v>3778.2965220000001</v>
          </cell>
          <cell r="AG345">
            <v>3778.2965220000001</v>
          </cell>
          <cell r="AH345">
            <v>3778.2965220000001</v>
          </cell>
          <cell r="AI345">
            <v>3778.2965220000001</v>
          </cell>
          <cell r="AJ345">
            <v>3778.2965220000001</v>
          </cell>
        </row>
        <row r="346">
          <cell r="E346" t="str">
            <v>,del_str</v>
          </cell>
        </row>
        <row r="347">
          <cell r="A347" t="str">
            <v xml:space="preserve"> = Средняя стоимость запасов (местная валюта)</v>
          </cell>
          <cell r="B347" t="str">
            <v xml:space="preserve"> = Average stock value (local currency)</v>
          </cell>
          <cell r="D347" t="str">
            <v>тыс.руб.</v>
          </cell>
          <cell r="E347" t="str">
            <v>,on_end,del_str</v>
          </cell>
          <cell r="G347">
            <v>0</v>
          </cell>
          <cell r="H347">
            <v>1183.4072249999997</v>
          </cell>
          <cell r="I347">
            <v>1418.0394799999999</v>
          </cell>
          <cell r="J347">
            <v>1660.8684949999999</v>
          </cell>
          <cell r="K347">
            <v>1903.6975100000002</v>
          </cell>
          <cell r="L347">
            <v>2146.5265250000002</v>
          </cell>
          <cell r="M347">
            <v>2315.1748619999998</v>
          </cell>
          <cell r="N347">
            <v>2483.8231989999995</v>
          </cell>
          <cell r="O347">
            <v>2652.4715359999991</v>
          </cell>
          <cell r="P347">
            <v>2821.1198729999992</v>
          </cell>
          <cell r="Q347">
            <v>2989.7682099999997</v>
          </cell>
          <cell r="R347">
            <v>3186.9002879999994</v>
          </cell>
          <cell r="S347">
            <v>3384.0323659999995</v>
          </cell>
          <cell r="T347">
            <v>3581.1644439999995</v>
          </cell>
          <cell r="U347">
            <v>3778.2965220000001</v>
          </cell>
          <cell r="V347">
            <v>3778.2965220000001</v>
          </cell>
          <cell r="W347">
            <v>3778.2965220000001</v>
          </cell>
          <cell r="X347">
            <v>3778.2965220000001</v>
          </cell>
          <cell r="Y347">
            <v>3778.2965220000001</v>
          </cell>
          <cell r="Z347">
            <v>3778.2965220000001</v>
          </cell>
          <cell r="AA347">
            <v>3778.2965220000001</v>
          </cell>
          <cell r="AB347">
            <v>3778.2965220000001</v>
          </cell>
          <cell r="AC347">
            <v>3778.2965220000001</v>
          </cell>
          <cell r="AD347">
            <v>3778.2965220000001</v>
          </cell>
          <cell r="AE347">
            <v>3778.2965220000001</v>
          </cell>
          <cell r="AF347">
            <v>3778.2965220000001</v>
          </cell>
          <cell r="AG347">
            <v>3778.2965220000001</v>
          </cell>
          <cell r="AH347">
            <v>3778.2965220000001</v>
          </cell>
          <cell r="AI347">
            <v>3778.2965220000001</v>
          </cell>
          <cell r="AJ347">
            <v>3778.2965220000001</v>
          </cell>
        </row>
        <row r="348">
          <cell r="A348" t="str">
            <v>на энергию</v>
          </cell>
          <cell r="B348" t="str">
            <v>Cost name 1</v>
          </cell>
          <cell r="C348">
            <v>10</v>
          </cell>
          <cell r="D348">
            <v>30</v>
          </cell>
          <cell r="E348" t="str">
            <v>,on_end,del_str</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row>
        <row r="349">
          <cell r="E349" t="str">
            <v>,del_str</v>
          </cell>
        </row>
        <row r="350">
          <cell r="A350" t="str">
            <v xml:space="preserve"> = Средняя стоимость запасов (иностранная валюта)</v>
          </cell>
          <cell r="B350" t="str">
            <v xml:space="preserve"> = Average stock value (foreign currency)</v>
          </cell>
          <cell r="D350" t="str">
            <v>тыс.долл.</v>
          </cell>
          <cell r="E350" t="str">
            <v>,on_end,del_str</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row>
        <row r="352">
          <cell r="A352" t="str">
            <v xml:space="preserve"> = Итого средняя стоимость запасов</v>
          </cell>
          <cell r="B352" t="str">
            <v xml:space="preserve"> = Total average stock value</v>
          </cell>
          <cell r="D352" t="str">
            <v>тыс.руб.</v>
          </cell>
          <cell r="E352" t="str">
            <v>,on_end</v>
          </cell>
          <cell r="G352">
            <v>0</v>
          </cell>
          <cell r="H352">
            <v>1183.4072249999997</v>
          </cell>
          <cell r="I352">
            <v>1418.0394799999999</v>
          </cell>
          <cell r="J352">
            <v>1660.8684949999999</v>
          </cell>
          <cell r="K352">
            <v>1903.6975100000002</v>
          </cell>
          <cell r="L352">
            <v>2146.5265250000002</v>
          </cell>
          <cell r="M352">
            <v>2315.1748619999998</v>
          </cell>
          <cell r="N352">
            <v>2483.8231989999995</v>
          </cell>
          <cell r="O352">
            <v>2652.4715359999991</v>
          </cell>
          <cell r="P352">
            <v>2821.1198729999992</v>
          </cell>
          <cell r="Q352">
            <v>2989.7682099999997</v>
          </cell>
          <cell r="R352">
            <v>3186.9002879999994</v>
          </cell>
          <cell r="S352">
            <v>3384.0323659999995</v>
          </cell>
          <cell r="T352">
            <v>3581.1644439999995</v>
          </cell>
          <cell r="U352">
            <v>3778.2965220000001</v>
          </cell>
          <cell r="V352">
            <v>3778.2965220000001</v>
          </cell>
          <cell r="W352">
            <v>3778.2965220000001</v>
          </cell>
          <cell r="X352">
            <v>3778.2965220000001</v>
          </cell>
          <cell r="Y352">
            <v>3778.2965220000001</v>
          </cell>
          <cell r="Z352">
            <v>3778.2965220000001</v>
          </cell>
          <cell r="AA352">
            <v>3778.2965220000001</v>
          </cell>
          <cell r="AB352">
            <v>3778.2965220000001</v>
          </cell>
          <cell r="AC352">
            <v>3778.2965220000001</v>
          </cell>
          <cell r="AD352">
            <v>3778.2965220000001</v>
          </cell>
          <cell r="AE352">
            <v>3778.2965220000001</v>
          </cell>
          <cell r="AF352">
            <v>3778.2965220000001</v>
          </cell>
          <cell r="AG352">
            <v>3778.2965220000001</v>
          </cell>
          <cell r="AH352">
            <v>3778.2965220000001</v>
          </cell>
          <cell r="AI352">
            <v>3778.2965220000001</v>
          </cell>
          <cell r="AJ352">
            <v>3778.2965220000001</v>
          </cell>
        </row>
        <row r="353">
          <cell r="A353" t="str">
            <v xml:space="preserve"> - местная валюта</v>
          </cell>
          <cell r="B353" t="str">
            <v xml:space="preserve"> - in local currency</v>
          </cell>
          <cell r="D353" t="str">
            <v>тыс.руб.</v>
          </cell>
          <cell r="E353" t="str">
            <v>,on_end</v>
          </cell>
          <cell r="G353">
            <v>0</v>
          </cell>
          <cell r="H353">
            <v>1183.4072249999997</v>
          </cell>
          <cell r="I353">
            <v>1418.0394799999999</v>
          </cell>
          <cell r="J353">
            <v>1660.8684949999999</v>
          </cell>
          <cell r="K353">
            <v>1903.6975100000002</v>
          </cell>
          <cell r="L353">
            <v>2146.5265250000002</v>
          </cell>
          <cell r="M353">
            <v>2315.1748619999998</v>
          </cell>
          <cell r="N353">
            <v>2483.8231989999995</v>
          </cell>
          <cell r="O353">
            <v>2652.4715359999991</v>
          </cell>
          <cell r="P353">
            <v>2821.1198729999992</v>
          </cell>
          <cell r="Q353">
            <v>2989.7682099999997</v>
          </cell>
          <cell r="R353">
            <v>3186.9002879999994</v>
          </cell>
          <cell r="S353">
            <v>3384.0323659999995</v>
          </cell>
          <cell r="T353">
            <v>3581.1644439999995</v>
          </cell>
          <cell r="U353">
            <v>3778.2965220000001</v>
          </cell>
          <cell r="V353">
            <v>3778.2965220000001</v>
          </cell>
          <cell r="W353">
            <v>3778.2965220000001</v>
          </cell>
          <cell r="X353">
            <v>3778.2965220000001</v>
          </cell>
          <cell r="Y353">
            <v>3778.2965220000001</v>
          </cell>
          <cell r="Z353">
            <v>3778.2965220000001</v>
          </cell>
          <cell r="AA353">
            <v>3778.2965220000001</v>
          </cell>
          <cell r="AB353">
            <v>3778.2965220000001</v>
          </cell>
          <cell r="AC353">
            <v>3778.2965220000001</v>
          </cell>
          <cell r="AD353">
            <v>3778.2965220000001</v>
          </cell>
          <cell r="AE353">
            <v>3778.2965220000001</v>
          </cell>
          <cell r="AF353">
            <v>3778.2965220000001</v>
          </cell>
          <cell r="AG353">
            <v>3778.2965220000001</v>
          </cell>
          <cell r="AH353">
            <v>3778.2965220000001</v>
          </cell>
          <cell r="AI353">
            <v>3778.2965220000001</v>
          </cell>
          <cell r="AJ353">
            <v>3778.2965220000001</v>
          </cell>
        </row>
        <row r="354">
          <cell r="A354" t="str">
            <v xml:space="preserve"> - иностранная валюта</v>
          </cell>
          <cell r="B354" t="str">
            <v xml:space="preserve"> - in foreign currency</v>
          </cell>
          <cell r="D354" t="str">
            <v>тыс.долл.</v>
          </cell>
          <cell r="E354" t="str">
            <v>,on_end</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row>
        <row r="356">
          <cell r="A356" t="str">
            <v xml:space="preserve"> = Итого НДС к запасам</v>
          </cell>
          <cell r="B356" t="str">
            <v xml:space="preserve"> = VAT to stocks</v>
          </cell>
          <cell r="D356" t="str">
            <v>тыс.руб.</v>
          </cell>
          <cell r="E356" t="str">
            <v>,on_end</v>
          </cell>
          <cell r="G356">
            <v>0</v>
          </cell>
          <cell r="H356">
            <v>213.01330049999993</v>
          </cell>
          <cell r="I356">
            <v>255.24710639999998</v>
          </cell>
          <cell r="J356">
            <v>298.9563291</v>
          </cell>
          <cell r="K356">
            <v>342.6655518</v>
          </cell>
          <cell r="L356">
            <v>386.3747745</v>
          </cell>
          <cell r="M356">
            <v>416.73147515999995</v>
          </cell>
          <cell r="N356">
            <v>447.08817581999989</v>
          </cell>
          <cell r="O356">
            <v>477.44487647999983</v>
          </cell>
          <cell r="P356">
            <v>507.80157713999984</v>
          </cell>
          <cell r="Q356">
            <v>538.15827779999995</v>
          </cell>
          <cell r="R356">
            <v>573.64205183999991</v>
          </cell>
          <cell r="S356">
            <v>609.12582587999987</v>
          </cell>
          <cell r="T356">
            <v>644.60959991999994</v>
          </cell>
          <cell r="U356">
            <v>680.09337396000001</v>
          </cell>
          <cell r="V356">
            <v>680.09337396000001</v>
          </cell>
          <cell r="W356">
            <v>680.09337396000001</v>
          </cell>
          <cell r="X356">
            <v>680.09337396000001</v>
          </cell>
          <cell r="Y356">
            <v>680.09337396000001</v>
          </cell>
          <cell r="Z356">
            <v>680.09337396000001</v>
          </cell>
          <cell r="AA356">
            <v>680.09337396000001</v>
          </cell>
          <cell r="AB356">
            <v>680.09337396000001</v>
          </cell>
          <cell r="AC356">
            <v>680.09337396000001</v>
          </cell>
          <cell r="AD356">
            <v>680.09337396000001</v>
          </cell>
          <cell r="AE356">
            <v>680.09337396000001</v>
          </cell>
          <cell r="AF356">
            <v>680.09337396000001</v>
          </cell>
          <cell r="AG356">
            <v>680.09337396000001</v>
          </cell>
          <cell r="AH356">
            <v>680.09337396000001</v>
          </cell>
          <cell r="AI356">
            <v>680.09337396000001</v>
          </cell>
          <cell r="AJ356">
            <v>680.09337396000001</v>
          </cell>
        </row>
        <row r="358">
          <cell r="A358" t="str">
            <v>2. НЕЗАВЕРШЕННАЯ  ПРОДУКЦИЯ</v>
          </cell>
          <cell r="B358" t="str">
            <v>2. SEMI-FINISHED PRODUCTION (WORK-IN-PROGRESS)</v>
          </cell>
        </row>
        <row r="359">
          <cell r="A359" t="str">
            <v>Цикл производства</v>
          </cell>
          <cell r="B359" t="str">
            <v>Production cycle</v>
          </cell>
          <cell r="D359" t="str">
            <v>дни</v>
          </cell>
          <cell r="F359">
            <v>0</v>
          </cell>
        </row>
        <row r="360">
          <cell r="A360" t="str">
            <v>Стоимость незавершенного производства</v>
          </cell>
          <cell r="B360" t="str">
            <v>Cost of semi-finished production</v>
          </cell>
          <cell r="D360" t="str">
            <v>тыс.руб.</v>
          </cell>
          <cell r="E360" t="str">
            <v>on_end</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row>
        <row r="361">
          <cell r="A361" t="str">
            <v xml:space="preserve"> - местная валюта</v>
          </cell>
          <cell r="B361" t="str">
            <v xml:space="preserve"> - in local currency</v>
          </cell>
          <cell r="D361" t="str">
            <v>тыс.руб.</v>
          </cell>
          <cell r="E361" t="str">
            <v>on_end</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row>
        <row r="362">
          <cell r="A362" t="str">
            <v xml:space="preserve"> - иностранная валюта</v>
          </cell>
          <cell r="B362" t="str">
            <v xml:space="preserve"> - in foreign currency</v>
          </cell>
          <cell r="D362" t="str">
            <v>тыс.долл.</v>
          </cell>
          <cell r="E362" t="str">
            <v>on_end</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row>
        <row r="364">
          <cell r="A364" t="str">
            <v>3. ЗАПАСЫ ГОТОВОЙ ПРОДУКЦИИ</v>
          </cell>
          <cell r="B364" t="str">
            <v>3. FINISHED PRODUCTS</v>
          </cell>
        </row>
        <row r="365">
          <cell r="A365" t="str">
            <v>Периодичность отгрузки</v>
          </cell>
          <cell r="B365" t="str">
            <v>Stock period</v>
          </cell>
          <cell r="D365" t="str">
            <v>дни</v>
          </cell>
          <cell r="F365">
            <v>0</v>
          </cell>
        </row>
        <row r="366">
          <cell r="A366" t="str">
            <v>Страховой запас</v>
          </cell>
          <cell r="B366" t="str">
            <v>Insurance stock</v>
          </cell>
          <cell r="D366" t="str">
            <v>дни</v>
          </cell>
          <cell r="F366">
            <v>0</v>
          </cell>
        </row>
        <row r="367">
          <cell r="A367" t="str">
            <v>Стоимость готовой продукции</v>
          </cell>
          <cell r="B367" t="str">
            <v>Cost of finished products</v>
          </cell>
          <cell r="D367" t="str">
            <v>тыс.руб.</v>
          </cell>
          <cell r="E367" t="str">
            <v>on_end</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row>
        <row r="368">
          <cell r="A368" t="str">
            <v xml:space="preserve"> - местная валюта</v>
          </cell>
          <cell r="B368" t="str">
            <v xml:space="preserve"> - in local currency</v>
          </cell>
          <cell r="D368" t="str">
            <v>тыс.руб.</v>
          </cell>
          <cell r="E368" t="str">
            <v>on_end</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row>
        <row r="369">
          <cell r="A369" t="str">
            <v xml:space="preserve"> - иностранная валюта</v>
          </cell>
          <cell r="B369" t="str">
            <v xml:space="preserve"> - in foreign currency</v>
          </cell>
          <cell r="D369" t="str">
            <v>тыс.долл.</v>
          </cell>
          <cell r="E369" t="str">
            <v>on_end</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row>
        <row r="371">
          <cell r="A371" t="str">
            <v>4. КРЕДИТЫ ПОКУПАТЕЛЯМ (СЧЕТА К ПОЛУЧЕНИЮ)</v>
          </cell>
          <cell r="B371" t="str">
            <v>4. CREDITS TO BUYERS (RECEIVABLES)</v>
          </cell>
        </row>
        <row r="372">
          <cell r="A372" t="str">
            <v>Доля кредитов в выручке</v>
          </cell>
          <cell r="B372" t="str">
            <v>Per cent of sales revenues to credits</v>
          </cell>
          <cell r="D372" t="str">
            <v>%</v>
          </cell>
          <cell r="F372">
            <v>1</v>
          </cell>
        </row>
        <row r="373">
          <cell r="A373" t="str">
            <v>Средний срок кредита</v>
          </cell>
          <cell r="B373" t="str">
            <v xml:space="preserve">Average term of credits </v>
          </cell>
          <cell r="D373" t="str">
            <v>дни</v>
          </cell>
          <cell r="F373">
            <v>30</v>
          </cell>
        </row>
        <row r="374">
          <cell r="A374" t="str">
            <v>Сумма счетов к получению</v>
          </cell>
          <cell r="B374" t="str">
            <v>Sum of accounts receivable</v>
          </cell>
          <cell r="D374" t="str">
            <v>тыс.руб.</v>
          </cell>
          <cell r="E374" t="str">
            <v>on_end</v>
          </cell>
          <cell r="G374">
            <v>0</v>
          </cell>
          <cell r="H374">
            <v>14051.534337796973</v>
          </cell>
          <cell r="I374">
            <v>16351.76867559395</v>
          </cell>
          <cell r="J374">
            <v>19175.465292440604</v>
          </cell>
          <cell r="K374">
            <v>21999.161909287257</v>
          </cell>
          <cell r="L374">
            <v>24822.858526133907</v>
          </cell>
          <cell r="M374">
            <v>27050.211997580991</v>
          </cell>
          <cell r="N374">
            <v>29277.565469028079</v>
          </cell>
          <cell r="O374">
            <v>31504.91894047516</v>
          </cell>
          <cell r="P374">
            <v>33732.272411922255</v>
          </cell>
          <cell r="Q374">
            <v>35959.625883369328</v>
          </cell>
          <cell r="R374">
            <v>38430.819134514029</v>
          </cell>
          <cell r="S374">
            <v>40902.012385658745</v>
          </cell>
          <cell r="T374">
            <v>43373.205636803454</v>
          </cell>
          <cell r="U374">
            <v>45844.398887948162</v>
          </cell>
          <cell r="V374">
            <v>45844.398887948162</v>
          </cell>
          <cell r="W374">
            <v>45844.398887948162</v>
          </cell>
          <cell r="X374">
            <v>45844.398887948162</v>
          </cell>
          <cell r="Y374">
            <v>45844.398887948162</v>
          </cell>
          <cell r="Z374">
            <v>45844.398887948162</v>
          </cell>
          <cell r="AA374">
            <v>45844.398887948162</v>
          </cell>
          <cell r="AB374">
            <v>45844.398887948162</v>
          </cell>
          <cell r="AC374">
            <v>45844.398887948162</v>
          </cell>
          <cell r="AD374">
            <v>45844.398887948162</v>
          </cell>
          <cell r="AE374">
            <v>45844.398887948162</v>
          </cell>
          <cell r="AF374">
            <v>45844.398887948162</v>
          </cell>
          <cell r="AG374">
            <v>45844.398887948162</v>
          </cell>
          <cell r="AH374">
            <v>45844.398887948162</v>
          </cell>
          <cell r="AI374">
            <v>45844.398887948162</v>
          </cell>
          <cell r="AJ374">
            <v>45844.398887948162</v>
          </cell>
        </row>
        <row r="375">
          <cell r="A375" t="str">
            <v xml:space="preserve"> - местная валюта</v>
          </cell>
          <cell r="B375" t="str">
            <v xml:space="preserve"> - in local currency</v>
          </cell>
          <cell r="D375" t="str">
            <v>тыс.руб.</v>
          </cell>
          <cell r="E375" t="str">
            <v>on_end</v>
          </cell>
          <cell r="G375">
            <v>0</v>
          </cell>
          <cell r="H375">
            <v>14051.534337796973</v>
          </cell>
          <cell r="I375">
            <v>16351.76867559395</v>
          </cell>
          <cell r="J375">
            <v>19175.465292440604</v>
          </cell>
          <cell r="K375">
            <v>21999.161909287257</v>
          </cell>
          <cell r="L375">
            <v>24822.858526133907</v>
          </cell>
          <cell r="M375">
            <v>27050.211997580991</v>
          </cell>
          <cell r="N375">
            <v>29277.565469028079</v>
          </cell>
          <cell r="O375">
            <v>31504.91894047516</v>
          </cell>
          <cell r="P375">
            <v>33732.272411922255</v>
          </cell>
          <cell r="Q375">
            <v>35959.625883369328</v>
          </cell>
          <cell r="R375">
            <v>38430.819134514029</v>
          </cell>
          <cell r="S375">
            <v>40902.012385658745</v>
          </cell>
          <cell r="T375">
            <v>43373.205636803454</v>
          </cell>
          <cell r="U375">
            <v>45844.398887948162</v>
          </cell>
          <cell r="V375">
            <v>45844.398887948162</v>
          </cell>
          <cell r="W375">
            <v>45844.398887948162</v>
          </cell>
          <cell r="X375">
            <v>45844.398887948162</v>
          </cell>
          <cell r="Y375">
            <v>45844.398887948162</v>
          </cell>
          <cell r="Z375">
            <v>45844.398887948162</v>
          </cell>
          <cell r="AA375">
            <v>45844.398887948162</v>
          </cell>
          <cell r="AB375">
            <v>45844.398887948162</v>
          </cell>
          <cell r="AC375">
            <v>45844.398887948162</v>
          </cell>
          <cell r="AD375">
            <v>45844.398887948162</v>
          </cell>
          <cell r="AE375">
            <v>45844.398887948162</v>
          </cell>
          <cell r="AF375">
            <v>45844.398887948162</v>
          </cell>
          <cell r="AG375">
            <v>45844.398887948162</v>
          </cell>
          <cell r="AH375">
            <v>45844.398887948162</v>
          </cell>
          <cell r="AI375">
            <v>45844.398887948162</v>
          </cell>
          <cell r="AJ375">
            <v>45844.398887948162</v>
          </cell>
        </row>
        <row r="376">
          <cell r="A376" t="str">
            <v xml:space="preserve"> - иностранная валюта</v>
          </cell>
          <cell r="B376" t="str">
            <v xml:space="preserve"> - in foreign currency</v>
          </cell>
          <cell r="D376" t="str">
            <v>тыс.долл.</v>
          </cell>
          <cell r="E376" t="str">
            <v>on_end</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row>
        <row r="378">
          <cell r="A378" t="str">
            <v>5. АВАНСЫ ПОСТАВЩИКАМ</v>
          </cell>
          <cell r="B378" t="str">
            <v>5. ADVANCE PAYMENTS TO SUPPLIERS</v>
          </cell>
        </row>
        <row r="379">
          <cell r="A379" t="str">
            <v>Доля авансов в прямых материальных затратах</v>
          </cell>
          <cell r="B379" t="str">
            <v>Per cent of direct material costs to advances</v>
          </cell>
          <cell r="D379" t="str">
            <v>%</v>
          </cell>
          <cell r="F379">
            <v>0</v>
          </cell>
          <cell r="G379" t="str">
            <v/>
          </cell>
        </row>
        <row r="380">
          <cell r="A380" t="str">
            <v>Средний срок авансовых платежей</v>
          </cell>
          <cell r="B380" t="str">
            <v>Average term of advance payments</v>
          </cell>
          <cell r="D380" t="str">
            <v>дни</v>
          </cell>
          <cell r="F380">
            <v>30</v>
          </cell>
        </row>
        <row r="381">
          <cell r="A381" t="str">
            <v>Сумма уплаченных авансов</v>
          </cell>
          <cell r="B381" t="str">
            <v>Sum of advances paid</v>
          </cell>
          <cell r="D381" t="str">
            <v>тыс.руб.</v>
          </cell>
          <cell r="E381" t="str">
            <v>on_end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row>
        <row r="382">
          <cell r="A382" t="str">
            <v xml:space="preserve"> - местная валюта</v>
          </cell>
          <cell r="B382" t="str">
            <v xml:space="preserve"> - in local currency</v>
          </cell>
          <cell r="D382" t="str">
            <v>тыс.руб.</v>
          </cell>
          <cell r="E382" t="str">
            <v>on_end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row>
        <row r="383">
          <cell r="A383" t="str">
            <v xml:space="preserve"> - иностранная валюта</v>
          </cell>
          <cell r="B383" t="str">
            <v xml:space="preserve"> - in foreign currency</v>
          </cell>
          <cell r="D383" t="str">
            <v>тыс.долл.</v>
          </cell>
          <cell r="E383" t="str">
            <v>on_end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row>
        <row r="385">
          <cell r="A385" t="str">
            <v>6. РЕЗЕРВ ДЕНЕЖНЫХ СРЕДСТВ</v>
          </cell>
          <cell r="B385" t="str">
            <v>6. CASH RESERVES (CASH-IN-HAND)</v>
          </cell>
        </row>
        <row r="386">
          <cell r="A386" t="str">
            <v>Покрытие потребности</v>
          </cell>
          <cell r="B386" t="str">
            <v xml:space="preserve"> Term of coverage</v>
          </cell>
          <cell r="D386" t="str">
            <v>дни</v>
          </cell>
          <cell r="F386">
            <v>30</v>
          </cell>
        </row>
        <row r="387">
          <cell r="A387" t="str">
            <v>Сумма</v>
          </cell>
          <cell r="B387" t="str">
            <v>Sum</v>
          </cell>
          <cell r="D387" t="str">
            <v>тыс.руб.</v>
          </cell>
          <cell r="E387" t="str">
            <v>on_end</v>
          </cell>
          <cell r="F387">
            <v>0</v>
          </cell>
          <cell r="G387">
            <v>1396.4205254999997</v>
          </cell>
          <cell r="H387">
            <v>2182.7135609000002</v>
          </cell>
          <cell r="I387">
            <v>2354.2522377</v>
          </cell>
          <cell r="J387">
            <v>2477.8277376999999</v>
          </cell>
          <cell r="K387">
            <v>2566.5932376999999</v>
          </cell>
          <cell r="L387">
            <v>2569.5660376599999</v>
          </cell>
          <cell r="M387">
            <v>2640.6828676599998</v>
          </cell>
          <cell r="N387">
            <v>2713.9332025599997</v>
          </cell>
          <cell r="O387">
            <v>2789.3810475070004</v>
          </cell>
          <cell r="P387">
            <v>2867.0923278024111</v>
          </cell>
          <cell r="Q387">
            <v>2980.7457608866821</v>
          </cell>
          <cell r="R387">
            <v>3063.1896581520832</v>
          </cell>
          <cell r="S387">
            <v>3148.1068723354456</v>
          </cell>
          <cell r="T387">
            <v>3235.5716029443092</v>
          </cell>
          <cell r="U387">
            <v>3093.0444234314386</v>
          </cell>
          <cell r="V387">
            <v>3185.8357561343819</v>
          </cell>
          <cell r="W387">
            <v>3281.4108288184134</v>
          </cell>
          <cell r="X387">
            <v>3379.8531536829655</v>
          </cell>
          <cell r="Y387">
            <v>3481.2487482934544</v>
          </cell>
          <cell r="Z387">
            <v>3585.6862107422585</v>
          </cell>
          <cell r="AA387">
            <v>3693.2567970645259</v>
          </cell>
          <cell r="AB387">
            <v>3804.0545009764628</v>
          </cell>
          <cell r="AC387">
            <v>3918.1761360057571</v>
          </cell>
          <cell r="AD387">
            <v>4035.7214200859294</v>
          </cell>
          <cell r="AE387">
            <v>4156.7930626885072</v>
          </cell>
          <cell r="AF387">
            <v>4281.4968545691618</v>
          </cell>
          <cell r="AG387">
            <v>4409.9417602062367</v>
          </cell>
          <cell r="AH387">
            <v>4542.2400130124242</v>
          </cell>
          <cell r="AI387">
            <v>4678.5072134027978</v>
          </cell>
          <cell r="AJ387">
            <v>4818.8624298048817</v>
          </cell>
        </row>
        <row r="388">
          <cell r="A388" t="str">
            <v xml:space="preserve"> - местная валюта</v>
          </cell>
          <cell r="B388" t="str">
            <v xml:space="preserve"> - in local currency</v>
          </cell>
          <cell r="D388" t="str">
            <v>тыс.руб.</v>
          </cell>
          <cell r="E388" t="str">
            <v>on_end</v>
          </cell>
          <cell r="F388">
            <v>0</v>
          </cell>
          <cell r="G388">
            <v>1396.4205254999997</v>
          </cell>
          <cell r="H388">
            <v>2182.7135609000002</v>
          </cell>
          <cell r="I388">
            <v>2354.2522377</v>
          </cell>
          <cell r="J388">
            <v>2477.8277376999999</v>
          </cell>
          <cell r="K388">
            <v>2566.5932376999999</v>
          </cell>
          <cell r="L388">
            <v>2569.5660376599999</v>
          </cell>
          <cell r="M388">
            <v>2640.6828676599998</v>
          </cell>
          <cell r="N388">
            <v>2713.9332025599997</v>
          </cell>
          <cell r="O388">
            <v>2789.3810475070004</v>
          </cell>
          <cell r="P388">
            <v>2867.0923278024111</v>
          </cell>
          <cell r="Q388">
            <v>2980.7457608866821</v>
          </cell>
          <cell r="R388">
            <v>3063.1896581520832</v>
          </cell>
          <cell r="S388">
            <v>3148.1068723354456</v>
          </cell>
          <cell r="T388">
            <v>3235.5716029443092</v>
          </cell>
          <cell r="U388">
            <v>3093.0444234314386</v>
          </cell>
          <cell r="V388">
            <v>3185.8357561343819</v>
          </cell>
          <cell r="W388">
            <v>3281.4108288184134</v>
          </cell>
          <cell r="X388">
            <v>3379.8531536829655</v>
          </cell>
          <cell r="Y388">
            <v>3481.2487482934544</v>
          </cell>
          <cell r="Z388">
            <v>3585.6862107422585</v>
          </cell>
          <cell r="AA388">
            <v>3693.2567970645259</v>
          </cell>
          <cell r="AB388">
            <v>3804.0545009764628</v>
          </cell>
          <cell r="AC388">
            <v>3918.1761360057571</v>
          </cell>
          <cell r="AD388">
            <v>4035.7214200859294</v>
          </cell>
          <cell r="AE388">
            <v>4156.7930626885072</v>
          </cell>
          <cell r="AF388">
            <v>4281.4968545691618</v>
          </cell>
          <cell r="AG388">
            <v>4409.9417602062367</v>
          </cell>
          <cell r="AH388">
            <v>4542.2400130124242</v>
          </cell>
          <cell r="AI388">
            <v>4678.5072134027978</v>
          </cell>
          <cell r="AJ388">
            <v>4818.8624298048817</v>
          </cell>
        </row>
        <row r="389">
          <cell r="A389" t="str">
            <v xml:space="preserve"> - иностранная валюта</v>
          </cell>
          <cell r="B389" t="str">
            <v xml:space="preserve"> - in foreign currency</v>
          </cell>
          <cell r="D389" t="str">
            <v>тыс.долл.</v>
          </cell>
          <cell r="E389" t="str">
            <v>on_end</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row>
        <row r="391">
          <cell r="A391" t="str">
            <v>7. НДС УПЛАЧЕННЫЙ</v>
          </cell>
          <cell r="B391" t="str">
            <v>7. VAT PAID</v>
          </cell>
        </row>
        <row r="392">
          <cell r="A392" t="str">
            <v>Сумма</v>
          </cell>
          <cell r="B392" t="str">
            <v>Sum</v>
          </cell>
          <cell r="D392" t="str">
            <v>тыс.руб.</v>
          </cell>
          <cell r="E392" t="str">
            <v>on_end</v>
          </cell>
          <cell r="F392">
            <v>0</v>
          </cell>
          <cell r="G392">
            <v>21347.982</v>
          </cell>
          <cell r="H392">
            <v>27671.012248499999</v>
          </cell>
          <cell r="I392">
            <v>35688.491539199997</v>
          </cell>
          <cell r="J392">
            <v>44600.286329099996</v>
          </cell>
          <cell r="K392">
            <v>54341.201201400007</v>
          </cell>
          <cell r="L392">
            <v>64914.422156100001</v>
          </cell>
          <cell r="M392">
            <v>75492.348106680016</v>
          </cell>
          <cell r="N392">
            <v>86092.23697398002</v>
          </cell>
          <cell r="O392">
            <v>96718.111318764</v>
          </cell>
          <cell r="P392">
            <v>107374.11437861891</v>
          </cell>
          <cell r="Q392">
            <v>118064.51368825928</v>
          </cell>
          <cell r="R392">
            <v>129065.76564518105</v>
          </cell>
          <cell r="S392">
            <v>140377.27060358282</v>
          </cell>
          <cell r="T392">
            <v>152003.69181387071</v>
          </cell>
          <cell r="U392">
            <v>163949.83242396286</v>
          </cell>
          <cell r="V392">
            <v>176030.34458089489</v>
          </cell>
          <cell r="W392">
            <v>188285.80771833329</v>
          </cell>
          <cell r="X392">
            <v>200721.4703656933</v>
          </cell>
          <cell r="Y392">
            <v>213342.73850827248</v>
          </cell>
          <cell r="Z392">
            <v>226155.18031092748</v>
          </cell>
          <cell r="AA392">
            <v>239164.53098346051</v>
          </cell>
          <cell r="AB392">
            <v>252376.69779196792</v>
          </cell>
          <cell r="AC392">
            <v>265797.76522052899</v>
          </cell>
          <cell r="AD392">
            <v>279434.00028774521</v>
          </cell>
          <cell r="AE392">
            <v>293291.85802277637</v>
          </cell>
          <cell r="AF392">
            <v>307377.98710565694</v>
          </cell>
          <cell r="AG392">
            <v>321699.23567682219</v>
          </cell>
          <cell r="AH392">
            <v>336262.6573209209</v>
          </cell>
          <cell r="AI392">
            <v>351075.51723014092</v>
          </cell>
          <cell r="AJ392">
            <v>366145.29855243588</v>
          </cell>
        </row>
        <row r="394">
          <cell r="A394" t="str">
            <v xml:space="preserve"> = Нормируемые оборотные активы</v>
          </cell>
          <cell r="B394" t="str">
            <v xml:space="preserve"> = Current assets requirement</v>
          </cell>
          <cell r="D394" t="str">
            <v>тыс.руб.</v>
          </cell>
          <cell r="E394" t="str">
            <v>on_end</v>
          </cell>
          <cell r="F394">
            <v>0</v>
          </cell>
          <cell r="G394">
            <v>22744.402525500002</v>
          </cell>
          <cell r="H394">
            <v>45088.667372196971</v>
          </cell>
          <cell r="I394">
            <v>55812.551932493945</v>
          </cell>
          <cell r="J394">
            <v>67914.4478542406</v>
          </cell>
          <cell r="K394">
            <v>80810.653858387261</v>
          </cell>
          <cell r="L394">
            <v>94453.373244893912</v>
          </cell>
          <cell r="M394">
            <v>107498.417833921</v>
          </cell>
          <cell r="N394">
            <v>120567.55884456809</v>
          </cell>
          <cell r="O394">
            <v>133664.88284274616</v>
          </cell>
          <cell r="P394">
            <v>146794.59899134358</v>
          </cell>
          <cell r="Q394">
            <v>159994.6535425153</v>
          </cell>
          <cell r="R394">
            <v>173746.67472584714</v>
          </cell>
          <cell r="S394">
            <v>187811.42222757702</v>
          </cell>
          <cell r="T394">
            <v>202193.63349761849</v>
          </cell>
          <cell r="U394">
            <v>216665.57225734246</v>
          </cell>
          <cell r="V394">
            <v>228838.87574697743</v>
          </cell>
          <cell r="W394">
            <v>241189.91395709987</v>
          </cell>
          <cell r="X394">
            <v>253724.01892932443</v>
          </cell>
          <cell r="Y394">
            <v>266446.68266651407</v>
          </cell>
          <cell r="Z394">
            <v>279363.56193161791</v>
          </cell>
          <cell r="AA394">
            <v>292480.48319047317</v>
          </cell>
          <cell r="AB394">
            <v>305803.44770289253</v>
          </cell>
          <cell r="AC394">
            <v>319338.6367664829</v>
          </cell>
          <cell r="AD394">
            <v>333092.41711777932</v>
          </cell>
          <cell r="AE394">
            <v>347071.34649541305</v>
          </cell>
          <cell r="AF394">
            <v>361282.17937017424</v>
          </cell>
          <cell r="AG394">
            <v>375731.87284697662</v>
          </cell>
          <cell r="AH394">
            <v>390427.59274388151</v>
          </cell>
          <cell r="AI394">
            <v>405376.71985349187</v>
          </cell>
          <cell r="AJ394">
            <v>420586.85639218893</v>
          </cell>
        </row>
        <row r="395">
          <cell r="A395" t="str">
            <v xml:space="preserve"> - местная валюта</v>
          </cell>
          <cell r="B395" t="str">
            <v xml:space="preserve"> - in local currency</v>
          </cell>
          <cell r="D395" t="str">
            <v>тыс.руб.</v>
          </cell>
          <cell r="E395" t="str">
            <v>on_end</v>
          </cell>
          <cell r="F395">
            <v>0</v>
          </cell>
          <cell r="G395">
            <v>22744.402525500002</v>
          </cell>
          <cell r="H395">
            <v>45088.667372196971</v>
          </cell>
          <cell r="I395">
            <v>55812.551932493945</v>
          </cell>
          <cell r="J395">
            <v>67914.4478542406</v>
          </cell>
          <cell r="K395">
            <v>80810.653858387261</v>
          </cell>
          <cell r="L395">
            <v>94453.373244893912</v>
          </cell>
          <cell r="M395">
            <v>107498.417833921</v>
          </cell>
          <cell r="N395">
            <v>120567.55884456809</v>
          </cell>
          <cell r="O395">
            <v>133664.88284274616</v>
          </cell>
          <cell r="P395">
            <v>146794.59899134358</v>
          </cell>
          <cell r="Q395">
            <v>159994.6535425153</v>
          </cell>
          <cell r="R395">
            <v>173746.67472584714</v>
          </cell>
          <cell r="S395">
            <v>187811.42222757702</v>
          </cell>
          <cell r="T395">
            <v>202193.63349761849</v>
          </cell>
          <cell r="U395">
            <v>216665.57225734246</v>
          </cell>
          <cell r="V395">
            <v>228838.87574697743</v>
          </cell>
          <cell r="W395">
            <v>241189.91395709987</v>
          </cell>
          <cell r="X395">
            <v>253724.01892932443</v>
          </cell>
          <cell r="Y395">
            <v>266446.68266651407</v>
          </cell>
          <cell r="Z395">
            <v>279363.56193161791</v>
          </cell>
          <cell r="AA395">
            <v>292480.48319047317</v>
          </cell>
          <cell r="AB395">
            <v>305803.44770289253</v>
          </cell>
          <cell r="AC395">
            <v>319338.6367664829</v>
          </cell>
          <cell r="AD395">
            <v>333092.41711777932</v>
          </cell>
          <cell r="AE395">
            <v>347071.34649541305</v>
          </cell>
          <cell r="AF395">
            <v>361282.17937017424</v>
          </cell>
          <cell r="AG395">
            <v>375731.87284697662</v>
          </cell>
          <cell r="AH395">
            <v>390427.59274388151</v>
          </cell>
          <cell r="AI395">
            <v>405376.71985349187</v>
          </cell>
          <cell r="AJ395">
            <v>420586.85639218893</v>
          </cell>
        </row>
        <row r="396">
          <cell r="A396" t="str">
            <v xml:space="preserve"> - иностранная валюта</v>
          </cell>
          <cell r="B396" t="str">
            <v xml:space="preserve"> - in foreign currency</v>
          </cell>
          <cell r="D396" t="str">
            <v>тыс.долл.</v>
          </cell>
          <cell r="E396" t="str">
            <v>on_end</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row>
        <row r="397">
          <cell r="A397" t="str">
            <v xml:space="preserve"> = Прирост нормируемых оборотных активов</v>
          </cell>
          <cell r="B397" t="str">
            <v xml:space="preserve"> = Increase in current assets requirement</v>
          </cell>
          <cell r="D397" t="str">
            <v>тыс.руб.</v>
          </cell>
          <cell r="F397">
            <v>0</v>
          </cell>
          <cell r="G397">
            <v>22744.402525500002</v>
          </cell>
          <cell r="H397">
            <v>22344.264846696969</v>
          </cell>
          <cell r="I397">
            <v>10723.884560296974</v>
          </cell>
          <cell r="J397">
            <v>12101.895921746654</v>
          </cell>
          <cell r="K397">
            <v>12896.206004146661</v>
          </cell>
          <cell r="L397">
            <v>13642.719386506651</v>
          </cell>
          <cell r="M397">
            <v>13045.044589027093</v>
          </cell>
          <cell r="N397">
            <v>13069.141010647087</v>
          </cell>
          <cell r="O397">
            <v>13097.323998178064</v>
          </cell>
          <cell r="P397">
            <v>13129.716148597421</v>
          </cell>
          <cell r="Q397">
            <v>13200.054551171721</v>
          </cell>
          <cell r="R397">
            <v>13752.021183331846</v>
          </cell>
          <cell r="S397">
            <v>14064.747501729871</v>
          </cell>
          <cell r="T397">
            <v>14382.211270041473</v>
          </cell>
          <cell r="U397">
            <v>14471.938759723969</v>
          </cell>
          <cell r="V397">
            <v>12173.303489634971</v>
          </cell>
          <cell r="W397">
            <v>12351.038210122439</v>
          </cell>
          <cell r="X397">
            <v>12534.104972224566</v>
          </cell>
          <cell r="Y397">
            <v>12722.663737189636</v>
          </cell>
          <cell r="Z397">
            <v>12916.879265103838</v>
          </cell>
          <cell r="AA397">
            <v>13116.921258855262</v>
          </cell>
          <cell r="AB397">
            <v>13322.964512419363</v>
          </cell>
          <cell r="AC397">
            <v>13535.189063590369</v>
          </cell>
          <cell r="AD397">
            <v>13753.780351296416</v>
          </cell>
          <cell r="AE397">
            <v>13978.929377633729</v>
          </cell>
          <cell r="AF397">
            <v>14210.832874761196</v>
          </cell>
          <cell r="AG397">
            <v>14449.693476802378</v>
          </cell>
          <cell r="AH397">
            <v>14695.719896904891</v>
          </cell>
          <cell r="AI397">
            <v>14949.127109610359</v>
          </cell>
          <cell r="AJ397">
            <v>15210.136538697057</v>
          </cell>
        </row>
        <row r="398">
          <cell r="A398" t="str">
            <v xml:space="preserve"> - местная валюта</v>
          </cell>
          <cell r="B398" t="str">
            <v xml:space="preserve"> - in local currency</v>
          </cell>
          <cell r="D398" t="str">
            <v>тыс.руб.</v>
          </cell>
          <cell r="F398">
            <v>0</v>
          </cell>
          <cell r="G398">
            <v>22744.402525500002</v>
          </cell>
          <cell r="H398">
            <v>22344.264846696969</v>
          </cell>
          <cell r="I398">
            <v>10723.884560296974</v>
          </cell>
          <cell r="J398">
            <v>12101.895921746654</v>
          </cell>
          <cell r="K398">
            <v>12896.206004146661</v>
          </cell>
          <cell r="L398">
            <v>13642.719386506651</v>
          </cell>
          <cell r="M398">
            <v>13045.044589027093</v>
          </cell>
          <cell r="N398">
            <v>13069.141010647087</v>
          </cell>
          <cell r="O398">
            <v>13097.323998178064</v>
          </cell>
          <cell r="P398">
            <v>13129.716148597421</v>
          </cell>
          <cell r="Q398">
            <v>13200.054551171721</v>
          </cell>
          <cell r="R398">
            <v>13752.021183331846</v>
          </cell>
          <cell r="S398">
            <v>14064.747501729871</v>
          </cell>
          <cell r="T398">
            <v>14382.211270041473</v>
          </cell>
          <cell r="U398">
            <v>14471.938759723969</v>
          </cell>
          <cell r="V398">
            <v>12173.303489634971</v>
          </cell>
          <cell r="W398">
            <v>12351.038210122439</v>
          </cell>
          <cell r="X398">
            <v>12534.104972224566</v>
          </cell>
          <cell r="Y398">
            <v>12722.663737189636</v>
          </cell>
          <cell r="Z398">
            <v>12916.879265103838</v>
          </cell>
          <cell r="AA398">
            <v>13116.921258855262</v>
          </cell>
          <cell r="AB398">
            <v>13322.964512419363</v>
          </cell>
          <cell r="AC398">
            <v>13535.189063590369</v>
          </cell>
          <cell r="AD398">
            <v>13753.780351296416</v>
          </cell>
          <cell r="AE398">
            <v>13978.929377633729</v>
          </cell>
          <cell r="AF398">
            <v>14210.832874761196</v>
          </cell>
          <cell r="AG398">
            <v>14449.693476802378</v>
          </cell>
          <cell r="AH398">
            <v>14695.719896904891</v>
          </cell>
          <cell r="AI398">
            <v>14949.127109610359</v>
          </cell>
          <cell r="AJ398">
            <v>15210.136538697057</v>
          </cell>
          <cell r="AL398">
            <v>420586.85639218893</v>
          </cell>
        </row>
        <row r="399">
          <cell r="A399" t="str">
            <v xml:space="preserve"> - иностранная валюта</v>
          </cell>
          <cell r="B399" t="str">
            <v xml:space="preserve"> - in foreign currency</v>
          </cell>
          <cell r="D399" t="str">
            <v>тыс.долл.</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row>
        <row r="403">
          <cell r="A403" t="str">
            <v>Цт=максимальные Постоянные цены</v>
          </cell>
          <cell r="B403" t="str">
            <v>Цт=максимальные Постоянные цены</v>
          </cell>
          <cell r="AK403" t="str">
            <v>АЛЬТ-Инвест™ 3.0</v>
          </cell>
        </row>
        <row r="404">
          <cell r="A404" t="str">
            <v>НОРМИРУЕМЫЕ КРАТКОСРОЧНЫЕ ПАССИВЫ</v>
          </cell>
          <cell r="B404" t="str">
            <v>CURRENT LIABILITIES AVAILABLE</v>
          </cell>
          <cell r="F404" t="str">
            <v>"0"</v>
          </cell>
          <cell r="G404" t="str">
            <v>1 год</v>
          </cell>
          <cell r="H404" t="str">
            <v>2 год</v>
          </cell>
          <cell r="I404" t="str">
            <v>3 год</v>
          </cell>
          <cell r="J404" t="str">
            <v>4 год</v>
          </cell>
          <cell r="K404" t="str">
            <v>5 год</v>
          </cell>
          <cell r="L404" t="str">
            <v>6 год</v>
          </cell>
          <cell r="M404" t="str">
            <v>7 год</v>
          </cell>
          <cell r="N404" t="str">
            <v>8 год</v>
          </cell>
          <cell r="O404" t="str">
            <v>9 год</v>
          </cell>
          <cell r="P404" t="str">
            <v>10 год</v>
          </cell>
          <cell r="Q404" t="str">
            <v>11 год</v>
          </cell>
          <cell r="R404" t="str">
            <v>12 год</v>
          </cell>
          <cell r="S404" t="str">
            <v>13 год</v>
          </cell>
          <cell r="T404" t="str">
            <v>14 год</v>
          </cell>
          <cell r="U404" t="str">
            <v>15 год</v>
          </cell>
          <cell r="V404" t="str">
            <v>16 год</v>
          </cell>
          <cell r="W404" t="str">
            <v>17 год</v>
          </cell>
          <cell r="X404" t="str">
            <v>18 год</v>
          </cell>
          <cell r="Y404" t="str">
            <v>19 год</v>
          </cell>
          <cell r="Z404" t="str">
            <v>20 год</v>
          </cell>
          <cell r="AA404" t="str">
            <v>21 год</v>
          </cell>
          <cell r="AB404" t="str">
            <v>22 год</v>
          </cell>
          <cell r="AC404" t="str">
            <v>23 год</v>
          </cell>
          <cell r="AD404" t="str">
            <v>24 год</v>
          </cell>
          <cell r="AE404" t="str">
            <v>25 год</v>
          </cell>
          <cell r="AF404" t="str">
            <v>26 год</v>
          </cell>
          <cell r="AG404" t="str">
            <v>27 год</v>
          </cell>
          <cell r="AH404" t="str">
            <v>28 год</v>
          </cell>
          <cell r="AI404" t="str">
            <v>29 год</v>
          </cell>
          <cell r="AJ404" t="str">
            <v>30 год</v>
          </cell>
        </row>
        <row r="406">
          <cell r="A406" t="str">
            <v>1. КРЕДИТЫ ПОСТАВЩИКОВ (СЧЕТА К ОПЛАТЕ)</v>
          </cell>
          <cell r="B406" t="str">
            <v>1. CREDITS OF SUPPLIERS (PAYABLES)</v>
          </cell>
        </row>
        <row r="407">
          <cell r="A407" t="str">
            <v>Доля кредитов в прямых материальных затратах</v>
          </cell>
          <cell r="B407" t="str">
            <v>Per cent of direct material costs to advances</v>
          </cell>
          <cell r="D407" t="str">
            <v>%</v>
          </cell>
          <cell r="F407">
            <v>0</v>
          </cell>
          <cell r="G407" t="str">
            <v/>
          </cell>
        </row>
        <row r="408">
          <cell r="A408" t="str">
            <v>Отсрочка платежа</v>
          </cell>
          <cell r="B408" t="str">
            <v>Delay term</v>
          </cell>
          <cell r="D408" t="str">
            <v>дни</v>
          </cell>
          <cell r="F408">
            <v>30</v>
          </cell>
        </row>
        <row r="409">
          <cell r="A409" t="str">
            <v>Сумма счетов к оплате</v>
          </cell>
          <cell r="B409" t="str">
            <v>Sum of accounts payable</v>
          </cell>
          <cell r="D409" t="str">
            <v>тыс.руб.</v>
          </cell>
          <cell r="E409" t="str">
            <v>on_end</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row>
        <row r="410">
          <cell r="A410" t="str">
            <v xml:space="preserve"> - в местной валюте</v>
          </cell>
          <cell r="B410" t="str">
            <v xml:space="preserve"> - in local currency</v>
          </cell>
          <cell r="D410" t="str">
            <v>тыс.руб.</v>
          </cell>
          <cell r="E410" t="str">
            <v>on_end</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row>
        <row r="411">
          <cell r="A411" t="str">
            <v xml:space="preserve"> - в иностранной валюте</v>
          </cell>
          <cell r="B411" t="str">
            <v xml:space="preserve"> - in foreign currency</v>
          </cell>
          <cell r="D411" t="str">
            <v>тыс.долл.</v>
          </cell>
          <cell r="E411" t="str">
            <v>on_end</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row>
        <row r="413">
          <cell r="A413" t="str">
            <v>2. АВАНСЫ ПОКУПАТЕЛЕЙ</v>
          </cell>
          <cell r="B413" t="str">
            <v>2. ADVANCE PAYMENTS OF BUYERS</v>
          </cell>
        </row>
        <row r="414">
          <cell r="A414" t="str">
            <v>Доля авансов в выручке</v>
          </cell>
          <cell r="B414" t="str">
            <v>Per cent of sales revenues to advances</v>
          </cell>
          <cell r="D414" t="str">
            <v>%</v>
          </cell>
          <cell r="F414">
            <v>0</v>
          </cell>
          <cell r="G414" t="str">
            <v/>
          </cell>
        </row>
        <row r="415">
          <cell r="A415" t="str">
            <v>Средний срок авансов</v>
          </cell>
          <cell r="B415" t="str">
            <v xml:space="preserve">Average term of advances </v>
          </cell>
          <cell r="D415" t="str">
            <v>дни</v>
          </cell>
          <cell r="F415">
            <v>30</v>
          </cell>
        </row>
        <row r="416">
          <cell r="A416" t="str">
            <v>Сумма полученных авансов</v>
          </cell>
          <cell r="B416" t="str">
            <v>Sum of advances obtained</v>
          </cell>
          <cell r="D416" t="str">
            <v>тыс.руб.</v>
          </cell>
          <cell r="E416" t="str">
            <v>on_end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row>
        <row r="417">
          <cell r="A417" t="str">
            <v xml:space="preserve"> - в местной валюте</v>
          </cell>
          <cell r="B417" t="str">
            <v xml:space="preserve"> - in local currency</v>
          </cell>
          <cell r="D417" t="str">
            <v>тыс.руб.</v>
          </cell>
          <cell r="E417" t="str">
            <v>on_end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row>
        <row r="418">
          <cell r="A418" t="str">
            <v xml:space="preserve"> - в иностранной валюте</v>
          </cell>
          <cell r="B418" t="str">
            <v xml:space="preserve"> - in foreign currency</v>
          </cell>
          <cell r="D418" t="str">
            <v>тыс.долл.</v>
          </cell>
          <cell r="E418" t="str">
            <v>on_end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row>
        <row r="420">
          <cell r="A420" t="str">
            <v>3. РАСЧЕТЫ С ПЕРСОНАЛОМ</v>
          </cell>
          <cell r="B420" t="str">
            <v>3. DEFERRED WAGES &amp; SALARIES</v>
          </cell>
        </row>
        <row r="421">
          <cell r="A421" t="str">
            <v>Частота выплаты заработной платы</v>
          </cell>
          <cell r="B421" t="str">
            <v>Payments frequency (per month)</v>
          </cell>
          <cell r="D421" t="str">
            <v>раз/мес.</v>
          </cell>
          <cell r="F421">
            <v>2</v>
          </cell>
        </row>
        <row r="422">
          <cell r="A422" t="str">
            <v>Сумма</v>
          </cell>
          <cell r="B422" t="str">
            <v>Sum</v>
          </cell>
          <cell r="D422" t="str">
            <v>тыс.руб.</v>
          </cell>
          <cell r="E422" t="str">
            <v>on_end</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row>
        <row r="424">
          <cell r="A424" t="str">
            <v>4. РАСЧЕТЫ С БЮДЖЕТОМ</v>
          </cell>
          <cell r="B424" t="str">
            <v>4. DEFERRED TAXES &amp; PAYMENTS</v>
          </cell>
        </row>
        <row r="425">
          <cell r="A425" t="str">
            <v>Сумма</v>
          </cell>
          <cell r="B425" t="str">
            <v>Sum</v>
          </cell>
          <cell r="D425" t="str">
            <v>тыс.руб.</v>
          </cell>
          <cell r="E425" t="str">
            <v>on_end</v>
          </cell>
          <cell r="F425">
            <v>0</v>
          </cell>
          <cell r="G425">
            <v>0</v>
          </cell>
          <cell r="H425">
            <v>2054.454306715942</v>
          </cell>
          <cell r="I425">
            <v>2339.7242344100409</v>
          </cell>
          <cell r="J425">
            <v>2796.9568566136254</v>
          </cell>
          <cell r="K425">
            <v>3265.3145549043065</v>
          </cell>
          <cell r="L425">
            <v>3733.1412531949882</v>
          </cell>
          <cell r="M425">
            <v>4150.5407053842555</v>
          </cell>
          <cell r="N425">
            <v>4566.6522601412962</v>
          </cell>
          <cell r="O425">
            <v>4982.0933881043347</v>
          </cell>
          <cell r="P425">
            <v>5396.8439764695568</v>
          </cell>
          <cell r="Q425">
            <v>5810.883309049017</v>
          </cell>
          <cell r="R425">
            <v>6251.2182591823248</v>
          </cell>
          <cell r="S425">
            <v>6691.057345397192</v>
          </cell>
          <cell r="T425">
            <v>7130.1192232110561</v>
          </cell>
          <cell r="U425">
            <v>7568.3805763718883</v>
          </cell>
          <cell r="V425">
            <v>7534.2686923179162</v>
          </cell>
          <cell r="W425">
            <v>7496.7726225968545</v>
          </cell>
          <cell r="X425">
            <v>7458.4017979732607</v>
          </cell>
          <cell r="Y425">
            <v>7419.1299758000623</v>
          </cell>
          <cell r="Z425">
            <v>7378.9301261507653</v>
          </cell>
          <cell r="AA425">
            <v>7337.7744082010922</v>
          </cell>
          <cell r="AB425">
            <v>7295.6341459020277</v>
          </cell>
          <cell r="AC425">
            <v>7252.4798029230888</v>
          </cell>
          <cell r="AD425">
            <v>7208.2809568438852</v>
          </cell>
          <cell r="AE425">
            <v>7163.0062725714024</v>
          </cell>
          <cell r="AF425">
            <v>7116.6234749598461</v>
          </cell>
          <cell r="AG425">
            <v>7069.0993206090434</v>
          </cell>
          <cell r="AH425">
            <v>7020.3995688168179</v>
          </cell>
          <cell r="AI425">
            <v>7102.6329602399228</v>
          </cell>
          <cell r="AJ425">
            <v>7063.258051822424</v>
          </cell>
        </row>
        <row r="426">
          <cell r="A426" t="str">
            <v xml:space="preserve"> - по НДС </v>
          </cell>
          <cell r="B426" t="str">
            <v xml:space="preserve"> - VAT</v>
          </cell>
          <cell r="D426" t="str">
            <v>тыс.руб.</v>
          </cell>
          <cell r="E426" t="str">
            <v>on_end</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row>
        <row r="427">
          <cell r="A427" t="str">
            <v xml:space="preserve"> - по налогу на прибыль</v>
          </cell>
          <cell r="B427" t="str">
            <v xml:space="preserve"> - profit tax</v>
          </cell>
          <cell r="D427" t="str">
            <v>тыс.руб.</v>
          </cell>
          <cell r="E427" t="str">
            <v>on_end</v>
          </cell>
          <cell r="F427">
            <v>0</v>
          </cell>
          <cell r="G427">
            <v>0</v>
          </cell>
          <cell r="H427">
            <v>1639.0096176039683</v>
          </cell>
          <cell r="I427">
            <v>1895.7860183200976</v>
          </cell>
          <cell r="J427">
            <v>2335.8096663665278</v>
          </cell>
          <cell r="K427">
            <v>2786.2938167012421</v>
          </cell>
          <cell r="L427">
            <v>3236.2469670359574</v>
          </cell>
          <cell r="M427">
            <v>3641.0835996390047</v>
          </cell>
          <cell r="N427">
            <v>4045.4704895890745</v>
          </cell>
          <cell r="O427">
            <v>4449.1869527451418</v>
          </cell>
          <cell r="P427">
            <v>4852.2128763033934</v>
          </cell>
          <cell r="Q427">
            <v>5254.5275440758824</v>
          </cell>
          <cell r="R427">
            <v>5680.9686266536155</v>
          </cell>
          <cell r="S427">
            <v>6106.573440912035</v>
          </cell>
          <cell r="T427">
            <v>6531.4010467694525</v>
          </cell>
          <cell r="U427">
            <v>6955.428127973837</v>
          </cell>
          <cell r="V427">
            <v>6928.9513280084348</v>
          </cell>
          <cell r="W427">
            <v>6902.425749037373</v>
          </cell>
          <cell r="X427">
            <v>6875.0254151637791</v>
          </cell>
          <cell r="Y427">
            <v>6846.7240837405807</v>
          </cell>
          <cell r="Z427">
            <v>6817.4947248412836</v>
          </cell>
          <cell r="AA427">
            <v>6787.3094976416105</v>
          </cell>
          <cell r="AB427">
            <v>6756.139726092546</v>
          </cell>
          <cell r="AC427">
            <v>6723.9558738636069</v>
          </cell>
          <cell r="AD427">
            <v>6690.7275185344033</v>
          </cell>
          <cell r="AE427">
            <v>6656.4233250119205</v>
          </cell>
          <cell r="AF427">
            <v>6621.0110181503642</v>
          </cell>
          <cell r="AG427">
            <v>6584.4573545495614</v>
          </cell>
          <cell r="AH427">
            <v>6546.7280935073359</v>
          </cell>
          <cell r="AI427">
            <v>6634.5949801804409</v>
          </cell>
          <cell r="AJ427">
            <v>6595.3683216379422</v>
          </cell>
        </row>
        <row r="428">
          <cell r="A428" t="str">
            <v xml:space="preserve"> - по прочим налогам и платежам</v>
          </cell>
          <cell r="B428" t="str">
            <v xml:space="preserve"> - other taxes &amp; payments</v>
          </cell>
          <cell r="D428" t="str">
            <v>тыс.руб.</v>
          </cell>
          <cell r="E428" t="str">
            <v>on_end</v>
          </cell>
          <cell r="F428">
            <v>0</v>
          </cell>
          <cell r="G428">
            <v>0</v>
          </cell>
          <cell r="H428">
            <v>415.4446891119735</v>
          </cell>
          <cell r="I428">
            <v>443.9382160899433</v>
          </cell>
          <cell r="J428">
            <v>461.14719024709768</v>
          </cell>
          <cell r="K428">
            <v>479.02073820306424</v>
          </cell>
          <cell r="L428">
            <v>496.89428615903074</v>
          </cell>
          <cell r="M428">
            <v>509.45710574525106</v>
          </cell>
          <cell r="N428">
            <v>521.18177055222191</v>
          </cell>
          <cell r="O428">
            <v>532.90643535919276</v>
          </cell>
          <cell r="P428">
            <v>544.63110016616372</v>
          </cell>
          <cell r="Q428">
            <v>556.35576497313446</v>
          </cell>
          <cell r="R428">
            <v>570.24963252870941</v>
          </cell>
          <cell r="S428">
            <v>584.48390448515659</v>
          </cell>
          <cell r="T428">
            <v>598.71817644160365</v>
          </cell>
          <cell r="U428">
            <v>612.95244839805082</v>
          </cell>
          <cell r="V428">
            <v>605.31736430948172</v>
          </cell>
          <cell r="W428">
            <v>594.34687355948165</v>
          </cell>
          <cell r="X428">
            <v>583.3763828094817</v>
          </cell>
          <cell r="Y428">
            <v>572.40589205948163</v>
          </cell>
          <cell r="Z428">
            <v>561.43540130948168</v>
          </cell>
          <cell r="AA428">
            <v>550.46491055948172</v>
          </cell>
          <cell r="AB428">
            <v>539.49441980948177</v>
          </cell>
          <cell r="AC428">
            <v>528.5239290594817</v>
          </cell>
          <cell r="AD428">
            <v>517.55343830948175</v>
          </cell>
          <cell r="AE428">
            <v>506.58294755948179</v>
          </cell>
          <cell r="AF428">
            <v>495.61245680948178</v>
          </cell>
          <cell r="AG428">
            <v>484.64196605948177</v>
          </cell>
          <cell r="AH428">
            <v>473.67147530948182</v>
          </cell>
          <cell r="AI428">
            <v>468.0379800594817</v>
          </cell>
          <cell r="AJ428">
            <v>467.88973018448161</v>
          </cell>
        </row>
        <row r="430">
          <cell r="A430" t="str">
            <v xml:space="preserve"> = Нормируемые краткосрочные пассивы</v>
          </cell>
          <cell r="B430" t="str">
            <v xml:space="preserve"> = Current liabilities available</v>
          </cell>
          <cell r="D430" t="str">
            <v>тыс.руб.</v>
          </cell>
          <cell r="E430" t="str">
            <v>on_end</v>
          </cell>
          <cell r="F430">
            <v>0</v>
          </cell>
          <cell r="G430">
            <v>0</v>
          </cell>
          <cell r="H430">
            <v>2054.454306715942</v>
          </cell>
          <cell r="I430">
            <v>2339.7242344100409</v>
          </cell>
          <cell r="J430">
            <v>2796.9568566136254</v>
          </cell>
          <cell r="K430">
            <v>3265.3145549043065</v>
          </cell>
          <cell r="L430">
            <v>3733.1412531949882</v>
          </cell>
          <cell r="M430">
            <v>4150.5407053842555</v>
          </cell>
          <cell r="N430">
            <v>4566.6522601412962</v>
          </cell>
          <cell r="O430">
            <v>4982.0933881043347</v>
          </cell>
          <cell r="P430">
            <v>5396.8439764695568</v>
          </cell>
          <cell r="Q430">
            <v>5810.883309049017</v>
          </cell>
          <cell r="R430">
            <v>6251.2182591823248</v>
          </cell>
          <cell r="S430">
            <v>6691.057345397192</v>
          </cell>
          <cell r="T430">
            <v>7130.1192232110561</v>
          </cell>
          <cell r="U430">
            <v>7568.3805763718883</v>
          </cell>
          <cell r="V430">
            <v>7534.2686923179162</v>
          </cell>
          <cell r="W430">
            <v>7496.7726225968545</v>
          </cell>
          <cell r="X430">
            <v>7458.4017979732607</v>
          </cell>
          <cell r="Y430">
            <v>7419.1299758000623</v>
          </cell>
          <cell r="Z430">
            <v>7378.9301261507653</v>
          </cell>
          <cell r="AA430">
            <v>7337.7744082010922</v>
          </cell>
          <cell r="AB430">
            <v>7295.6341459020277</v>
          </cell>
          <cell r="AC430">
            <v>7252.4798029230888</v>
          </cell>
          <cell r="AD430">
            <v>7208.2809568438852</v>
          </cell>
          <cell r="AE430">
            <v>7163.0062725714024</v>
          </cell>
          <cell r="AF430">
            <v>7116.6234749598461</v>
          </cell>
          <cell r="AG430">
            <v>7069.0993206090434</v>
          </cell>
          <cell r="AH430">
            <v>7020.3995688168179</v>
          </cell>
          <cell r="AI430">
            <v>7102.6329602399228</v>
          </cell>
          <cell r="AJ430">
            <v>7063.258051822424</v>
          </cell>
        </row>
        <row r="431">
          <cell r="A431" t="str">
            <v xml:space="preserve"> - в местной валюте</v>
          </cell>
          <cell r="B431" t="str">
            <v xml:space="preserve"> - in local currency</v>
          </cell>
          <cell r="D431" t="str">
            <v>тыс.руб.</v>
          </cell>
          <cell r="E431" t="str">
            <v>on_end</v>
          </cell>
          <cell r="F431">
            <v>0</v>
          </cell>
          <cell r="G431">
            <v>0</v>
          </cell>
          <cell r="H431">
            <v>2054.454306715942</v>
          </cell>
          <cell r="I431">
            <v>2339.7242344100409</v>
          </cell>
          <cell r="J431">
            <v>2796.9568566136254</v>
          </cell>
          <cell r="K431">
            <v>3265.3145549043065</v>
          </cell>
          <cell r="L431">
            <v>3733.1412531949882</v>
          </cell>
          <cell r="M431">
            <v>4150.5407053842555</v>
          </cell>
          <cell r="N431">
            <v>4566.6522601412962</v>
          </cell>
          <cell r="O431">
            <v>4982.0933881043347</v>
          </cell>
          <cell r="P431">
            <v>5396.8439764695568</v>
          </cell>
          <cell r="Q431">
            <v>5810.883309049017</v>
          </cell>
          <cell r="R431">
            <v>6251.2182591823248</v>
          </cell>
          <cell r="S431">
            <v>6691.057345397192</v>
          </cell>
          <cell r="T431">
            <v>7130.1192232110561</v>
          </cell>
          <cell r="U431">
            <v>7568.3805763718883</v>
          </cell>
          <cell r="V431">
            <v>7534.2686923179162</v>
          </cell>
          <cell r="W431">
            <v>7496.7726225968545</v>
          </cell>
          <cell r="X431">
            <v>7458.4017979732607</v>
          </cell>
          <cell r="Y431">
            <v>7419.1299758000623</v>
          </cell>
          <cell r="Z431">
            <v>7378.9301261507653</v>
          </cell>
          <cell r="AA431">
            <v>7337.7744082010922</v>
          </cell>
          <cell r="AB431">
            <v>7295.6341459020277</v>
          </cell>
          <cell r="AC431">
            <v>7252.4798029230888</v>
          </cell>
          <cell r="AD431">
            <v>7208.2809568438852</v>
          </cell>
          <cell r="AE431">
            <v>7163.0062725714024</v>
          </cell>
          <cell r="AF431">
            <v>7116.6234749598461</v>
          </cell>
          <cell r="AG431">
            <v>7069.0993206090434</v>
          </cell>
          <cell r="AH431">
            <v>7020.3995688168179</v>
          </cell>
          <cell r="AI431">
            <v>7102.6329602399228</v>
          </cell>
          <cell r="AJ431">
            <v>7063.258051822424</v>
          </cell>
        </row>
        <row r="432">
          <cell r="A432" t="str">
            <v xml:space="preserve"> - в иностранной валюте</v>
          </cell>
          <cell r="B432" t="str">
            <v xml:space="preserve"> - in foreign currency</v>
          </cell>
          <cell r="D432" t="str">
            <v>тыс.долл.</v>
          </cell>
          <cell r="E432" t="str">
            <v>on_end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row>
        <row r="433">
          <cell r="A433" t="str">
            <v xml:space="preserve"> = Прирост нормируемых краткосрочных пассивов</v>
          </cell>
          <cell r="B433" t="str">
            <v xml:space="preserve"> = Increase in current liabilities available</v>
          </cell>
          <cell r="D433" t="str">
            <v>тыс.руб.</v>
          </cell>
          <cell r="F433">
            <v>0</v>
          </cell>
          <cell r="G433">
            <v>0</v>
          </cell>
          <cell r="H433">
            <v>2054.454306715942</v>
          </cell>
          <cell r="I433">
            <v>285.2699276940989</v>
          </cell>
          <cell r="J433">
            <v>457.23262220358447</v>
          </cell>
          <cell r="K433">
            <v>468.35769829068113</v>
          </cell>
          <cell r="L433">
            <v>467.82669829068163</v>
          </cell>
          <cell r="M433">
            <v>417.39945218926732</v>
          </cell>
          <cell r="N433">
            <v>416.11155475704072</v>
          </cell>
          <cell r="O433">
            <v>415.44112796303853</v>
          </cell>
          <cell r="P433">
            <v>414.75058836522203</v>
          </cell>
          <cell r="Q433">
            <v>414.03933257946028</v>
          </cell>
          <cell r="R433">
            <v>440.33495013330776</v>
          </cell>
          <cell r="S433">
            <v>439.83908621486717</v>
          </cell>
          <cell r="T433">
            <v>439.06187781386416</v>
          </cell>
          <cell r="U433">
            <v>438.26135316083219</v>
          </cell>
          <cell r="V433">
            <v>-34.111884053972062</v>
          </cell>
          <cell r="W433">
            <v>-37.496069721061758</v>
          </cell>
          <cell r="X433">
            <v>-38.370824623593762</v>
          </cell>
          <cell r="Y433">
            <v>-39.271822173198416</v>
          </cell>
          <cell r="Z433">
            <v>-40.199849649296993</v>
          </cell>
          <cell r="AA433">
            <v>-41.15571794967309</v>
          </cell>
          <cell r="AB433">
            <v>-42.140262299064489</v>
          </cell>
          <cell r="AC433">
            <v>-43.154342978938985</v>
          </cell>
          <cell r="AD433">
            <v>-44.198846079203577</v>
          </cell>
          <cell r="AE433">
            <v>-45.274684272482773</v>
          </cell>
          <cell r="AF433">
            <v>-46.382797611556271</v>
          </cell>
          <cell r="AG433">
            <v>-47.524154350802746</v>
          </cell>
          <cell r="AH433">
            <v>-48.69975179222547</v>
          </cell>
          <cell r="AI433">
            <v>82.233391423104877</v>
          </cell>
          <cell r="AJ433">
            <v>-39.374908417498773</v>
          </cell>
        </row>
        <row r="434">
          <cell r="A434" t="str">
            <v xml:space="preserve"> - в местной валюте</v>
          </cell>
          <cell r="B434" t="str">
            <v xml:space="preserve"> - in local currency</v>
          </cell>
          <cell r="D434" t="str">
            <v>тыс.руб.</v>
          </cell>
          <cell r="F434">
            <v>0</v>
          </cell>
          <cell r="G434">
            <v>0</v>
          </cell>
          <cell r="H434">
            <v>2054.454306715942</v>
          </cell>
          <cell r="I434">
            <v>285.2699276940989</v>
          </cell>
          <cell r="J434">
            <v>457.23262220358447</v>
          </cell>
          <cell r="K434">
            <v>468.35769829068113</v>
          </cell>
          <cell r="L434">
            <v>467.82669829068163</v>
          </cell>
          <cell r="M434">
            <v>417.39945218926732</v>
          </cell>
          <cell r="N434">
            <v>416.11155475704072</v>
          </cell>
          <cell r="O434">
            <v>415.44112796303853</v>
          </cell>
          <cell r="P434">
            <v>414.75058836522203</v>
          </cell>
          <cell r="Q434">
            <v>414.03933257946028</v>
          </cell>
          <cell r="R434">
            <v>440.33495013330776</v>
          </cell>
          <cell r="S434">
            <v>439.83908621486717</v>
          </cell>
          <cell r="T434">
            <v>439.06187781386416</v>
          </cell>
          <cell r="U434">
            <v>438.26135316083219</v>
          </cell>
          <cell r="V434">
            <v>-34.111884053972062</v>
          </cell>
          <cell r="W434">
            <v>-37.496069721061758</v>
          </cell>
          <cell r="X434">
            <v>-38.370824623593762</v>
          </cell>
          <cell r="Y434">
            <v>-39.271822173198416</v>
          </cell>
          <cell r="Z434">
            <v>-40.199849649296993</v>
          </cell>
          <cell r="AA434">
            <v>-41.15571794967309</v>
          </cell>
          <cell r="AB434">
            <v>-42.140262299064489</v>
          </cell>
          <cell r="AC434">
            <v>-43.154342978938985</v>
          </cell>
          <cell r="AD434">
            <v>-44.198846079203577</v>
          </cell>
          <cell r="AE434">
            <v>-45.274684272482773</v>
          </cell>
          <cell r="AF434">
            <v>-46.382797611556271</v>
          </cell>
          <cell r="AG434">
            <v>-47.524154350802746</v>
          </cell>
          <cell r="AH434">
            <v>-48.69975179222547</v>
          </cell>
          <cell r="AI434">
            <v>82.233391423104877</v>
          </cell>
          <cell r="AJ434">
            <v>-39.374908417498773</v>
          </cell>
        </row>
        <row r="435">
          <cell r="A435" t="str">
            <v xml:space="preserve"> - в иностранной валюте</v>
          </cell>
          <cell r="B435" t="str">
            <v xml:space="preserve"> - in foreign currency</v>
          </cell>
          <cell r="D435" t="str">
            <v>тыс.долл.</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row>
        <row r="439">
          <cell r="A439" t="str">
            <v>Цт=максимальные Постоянные цены</v>
          </cell>
          <cell r="B439" t="str">
            <v>Цт=максимальные Постоянные цены</v>
          </cell>
          <cell r="AL439" t="str">
            <v>АЛЬТ-Инвест™ 3.0</v>
          </cell>
        </row>
        <row r="440">
          <cell r="A440" t="str">
            <v>ИСТОЧНИКИ ФИНАНСИРОВАНИЯ</v>
          </cell>
          <cell r="B440" t="str">
            <v>SOURCES OF FINANCE</v>
          </cell>
          <cell r="F440" t="str">
            <v>"0"</v>
          </cell>
          <cell r="G440" t="str">
            <v>1 год</v>
          </cell>
          <cell r="H440" t="str">
            <v>2 год</v>
          </cell>
          <cell r="I440" t="str">
            <v>3 год</v>
          </cell>
          <cell r="J440" t="str">
            <v>4 год</v>
          </cell>
          <cell r="K440" t="str">
            <v>5 год</v>
          </cell>
          <cell r="L440" t="str">
            <v>6 год</v>
          </cell>
          <cell r="M440" t="str">
            <v>7 год</v>
          </cell>
          <cell r="N440" t="str">
            <v>8 год</v>
          </cell>
          <cell r="O440" t="str">
            <v>9 год</v>
          </cell>
          <cell r="P440" t="str">
            <v>10 год</v>
          </cell>
          <cell r="Q440" t="str">
            <v>11 год</v>
          </cell>
          <cell r="R440" t="str">
            <v>12 год</v>
          </cell>
          <cell r="S440" t="str">
            <v>13 год</v>
          </cell>
          <cell r="T440" t="str">
            <v>14 год</v>
          </cell>
          <cell r="U440" t="str">
            <v>15 год</v>
          </cell>
          <cell r="V440" t="str">
            <v>16 год</v>
          </cell>
          <cell r="W440" t="str">
            <v>17 год</v>
          </cell>
          <cell r="X440" t="str">
            <v>18 год</v>
          </cell>
          <cell r="Y440" t="str">
            <v>19 год</v>
          </cell>
          <cell r="Z440" t="str">
            <v>20 год</v>
          </cell>
          <cell r="AA440" t="str">
            <v>21 год</v>
          </cell>
          <cell r="AB440" t="str">
            <v>22 год</v>
          </cell>
          <cell r="AC440" t="str">
            <v>23 год</v>
          </cell>
          <cell r="AD440" t="str">
            <v>24 год</v>
          </cell>
          <cell r="AE440" t="str">
            <v>25 год</v>
          </cell>
          <cell r="AF440" t="str">
            <v>26 год</v>
          </cell>
          <cell r="AG440" t="str">
            <v>27 год</v>
          </cell>
          <cell r="AH440" t="str">
            <v>28 год</v>
          </cell>
          <cell r="AI440" t="str">
            <v>29 год</v>
          </cell>
          <cell r="AJ440" t="str">
            <v>30 год</v>
          </cell>
          <cell r="AL440" t="str">
            <v>ВСЕГО</v>
          </cell>
        </row>
        <row r="442">
          <cell r="A442" t="str">
            <v>Потребность в финансировании постоянных активов</v>
          </cell>
          <cell r="B442" t="str">
            <v>Need for financing of fixed investment costs</v>
          </cell>
          <cell r="D442" t="str">
            <v>тыс.руб.</v>
          </cell>
          <cell r="F442">
            <v>0</v>
          </cell>
          <cell r="G442">
            <v>118599.9</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L442">
            <v>118599.9</v>
          </cell>
        </row>
        <row r="443">
          <cell r="A443" t="str">
            <v xml:space="preserve"> - местная валюта</v>
          </cell>
          <cell r="B443" t="str">
            <v xml:space="preserve"> - in local currency</v>
          </cell>
          <cell r="D443" t="str">
            <v>тыс.руб.</v>
          </cell>
          <cell r="F443">
            <v>0</v>
          </cell>
          <cell r="G443">
            <v>118599.9</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L443">
            <v>118599.9</v>
          </cell>
        </row>
        <row r="444">
          <cell r="A444" t="str">
            <v xml:space="preserve"> - иностранная валюта</v>
          </cell>
          <cell r="B444" t="str">
            <v xml:space="preserve"> - in foreign currency</v>
          </cell>
          <cell r="D444" t="str">
            <v>тыс.долл.</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L444">
            <v>0</v>
          </cell>
        </row>
        <row r="446">
          <cell r="A446" t="str">
            <v>Потребность в финансировании чистого оборотного капитала</v>
          </cell>
          <cell r="B446" t="str">
            <v>Need for financing of net working capital</v>
          </cell>
          <cell r="D446" t="str">
            <v>тыс.руб.</v>
          </cell>
          <cell r="F446">
            <v>0</v>
          </cell>
          <cell r="G446">
            <v>22744.402525500002</v>
          </cell>
          <cell r="H446">
            <v>20289.810539981027</v>
          </cell>
          <cell r="I446">
            <v>10438.614632602876</v>
          </cell>
          <cell r="J446">
            <v>11644.66329954307</v>
          </cell>
          <cell r="K446">
            <v>12427.84830585598</v>
          </cell>
          <cell r="L446">
            <v>13174.892688215969</v>
          </cell>
          <cell r="M446">
            <v>12627.645136837826</v>
          </cell>
          <cell r="N446">
            <v>12653.029455890046</v>
          </cell>
          <cell r="O446">
            <v>12681.882870215026</v>
          </cell>
          <cell r="P446">
            <v>12714.965560232198</v>
          </cell>
          <cell r="Q446">
            <v>12786.01521859226</v>
          </cell>
          <cell r="R446">
            <v>13311.686233198539</v>
          </cell>
          <cell r="S446">
            <v>13624.908415515005</v>
          </cell>
          <cell r="T446">
            <v>13943.149392227609</v>
          </cell>
          <cell r="U446">
            <v>14033.677406563136</v>
          </cell>
          <cell r="V446">
            <v>12207.415373688942</v>
          </cell>
          <cell r="W446">
            <v>12388.534279843501</v>
          </cell>
          <cell r="X446">
            <v>12572.475796848161</v>
          </cell>
          <cell r="Y446">
            <v>12761.935559362835</v>
          </cell>
          <cell r="Z446">
            <v>12957.079114753134</v>
          </cell>
          <cell r="AA446">
            <v>13158.076976804936</v>
          </cell>
          <cell r="AB446">
            <v>13365.104774718428</v>
          </cell>
          <cell r="AC446">
            <v>13578.343406569307</v>
          </cell>
          <cell r="AD446">
            <v>13797.97919737562</v>
          </cell>
          <cell r="AE446">
            <v>14024.204061906212</v>
          </cell>
          <cell r="AF446">
            <v>14257.215672372753</v>
          </cell>
          <cell r="AG446">
            <v>14497.21763115318</v>
          </cell>
          <cell r="AH446">
            <v>14744.419648697116</v>
          </cell>
          <cell r="AI446">
            <v>14866.893718187253</v>
          </cell>
          <cell r="AJ446">
            <v>15249.511447114557</v>
          </cell>
          <cell r="AL446">
            <v>413523.59834036644</v>
          </cell>
        </row>
        <row r="447">
          <cell r="A447" t="str">
            <v xml:space="preserve"> - местная валюта</v>
          </cell>
          <cell r="B447" t="str">
            <v xml:space="preserve"> - in local currency</v>
          </cell>
          <cell r="D447" t="str">
            <v>тыс.руб.</v>
          </cell>
          <cell r="F447">
            <v>0</v>
          </cell>
          <cell r="G447">
            <v>22744.402525500002</v>
          </cell>
          <cell r="H447">
            <v>20289.810539981027</v>
          </cell>
          <cell r="I447">
            <v>10438.614632602876</v>
          </cell>
          <cell r="J447">
            <v>11644.66329954307</v>
          </cell>
          <cell r="K447">
            <v>12427.84830585598</v>
          </cell>
          <cell r="L447">
            <v>13174.892688215969</v>
          </cell>
          <cell r="M447">
            <v>12627.645136837826</v>
          </cell>
          <cell r="N447">
            <v>12653.029455890046</v>
          </cell>
          <cell r="O447">
            <v>12681.882870215026</v>
          </cell>
          <cell r="P447">
            <v>12714.965560232198</v>
          </cell>
          <cell r="Q447">
            <v>12786.01521859226</v>
          </cell>
          <cell r="R447">
            <v>13311.686233198539</v>
          </cell>
          <cell r="S447">
            <v>13624.908415515005</v>
          </cell>
          <cell r="T447">
            <v>13943.149392227609</v>
          </cell>
          <cell r="U447">
            <v>14033.677406563136</v>
          </cell>
          <cell r="V447">
            <v>12207.415373688942</v>
          </cell>
          <cell r="W447">
            <v>12388.534279843501</v>
          </cell>
          <cell r="X447">
            <v>12572.475796848161</v>
          </cell>
          <cell r="Y447">
            <v>12761.935559362835</v>
          </cell>
          <cell r="Z447">
            <v>12957.079114753134</v>
          </cell>
          <cell r="AA447">
            <v>13158.076976804936</v>
          </cell>
          <cell r="AB447">
            <v>13365.104774718428</v>
          </cell>
          <cell r="AC447">
            <v>13578.343406569307</v>
          </cell>
          <cell r="AD447">
            <v>13797.97919737562</v>
          </cell>
          <cell r="AE447">
            <v>14024.204061906212</v>
          </cell>
          <cell r="AF447">
            <v>14257.215672372753</v>
          </cell>
          <cell r="AG447">
            <v>14497.21763115318</v>
          </cell>
          <cell r="AH447">
            <v>14744.419648697116</v>
          </cell>
          <cell r="AI447">
            <v>14866.893718187253</v>
          </cell>
          <cell r="AJ447">
            <v>15249.511447114557</v>
          </cell>
          <cell r="AL447">
            <v>413523.59834036644</v>
          </cell>
        </row>
        <row r="448">
          <cell r="A448" t="str">
            <v xml:space="preserve"> - иностранная валюта</v>
          </cell>
          <cell r="B448" t="str">
            <v xml:space="preserve"> - in foreign currency</v>
          </cell>
          <cell r="D448" t="str">
            <v>тыс.долл.</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L448">
            <v>0</v>
          </cell>
        </row>
        <row r="450">
          <cell r="A450" t="str">
            <v xml:space="preserve"> = Потребность в финансировании инвестиционных издержек</v>
          </cell>
          <cell r="B450" t="str">
            <v xml:space="preserve"> = Total need for financing of investment costs</v>
          </cell>
          <cell r="D450" t="str">
            <v>тыс.руб.</v>
          </cell>
          <cell r="F450">
            <v>0</v>
          </cell>
          <cell r="G450">
            <v>141344.30252550001</v>
          </cell>
          <cell r="H450">
            <v>20289.810539981027</v>
          </cell>
          <cell r="I450">
            <v>10438.614632602876</v>
          </cell>
          <cell r="J450">
            <v>11644.66329954307</v>
          </cell>
          <cell r="K450">
            <v>12427.84830585598</v>
          </cell>
          <cell r="L450">
            <v>13174.892688215969</v>
          </cell>
          <cell r="M450">
            <v>12627.645136837826</v>
          </cell>
          <cell r="N450">
            <v>12653.029455890046</v>
          </cell>
          <cell r="O450">
            <v>12681.882870215026</v>
          </cell>
          <cell r="P450">
            <v>12714.965560232198</v>
          </cell>
          <cell r="Q450">
            <v>12786.01521859226</v>
          </cell>
          <cell r="R450">
            <v>13311.686233198539</v>
          </cell>
          <cell r="S450">
            <v>13624.908415515005</v>
          </cell>
          <cell r="T450">
            <v>13943.149392227609</v>
          </cell>
          <cell r="U450">
            <v>14033.677406563136</v>
          </cell>
          <cell r="V450">
            <v>12207.415373688942</v>
          </cell>
          <cell r="W450">
            <v>12388.534279843501</v>
          </cell>
          <cell r="X450">
            <v>12572.475796848161</v>
          </cell>
          <cell r="Y450">
            <v>12761.935559362835</v>
          </cell>
          <cell r="Z450">
            <v>12957.079114753134</v>
          </cell>
          <cell r="AA450">
            <v>13158.076976804936</v>
          </cell>
          <cell r="AB450">
            <v>13365.104774718428</v>
          </cell>
          <cell r="AC450">
            <v>13578.343406569307</v>
          </cell>
          <cell r="AD450">
            <v>13797.97919737562</v>
          </cell>
          <cell r="AE450">
            <v>14024.204061906212</v>
          </cell>
          <cell r="AF450">
            <v>14257.215672372753</v>
          </cell>
          <cell r="AG450">
            <v>14497.21763115318</v>
          </cell>
          <cell r="AH450">
            <v>14744.419648697116</v>
          </cell>
          <cell r="AI450">
            <v>14866.893718187253</v>
          </cell>
          <cell r="AJ450">
            <v>15249.511447114557</v>
          </cell>
          <cell r="AL450">
            <v>532123.49834036641</v>
          </cell>
        </row>
        <row r="451">
          <cell r="A451" t="str">
            <v xml:space="preserve"> - местная валюта</v>
          </cell>
          <cell r="B451" t="str">
            <v xml:space="preserve"> - in local currency</v>
          </cell>
          <cell r="D451" t="str">
            <v>тыс.руб.</v>
          </cell>
          <cell r="F451">
            <v>0</v>
          </cell>
          <cell r="G451">
            <v>141344.30252550001</v>
          </cell>
          <cell r="H451">
            <v>20289.810539981027</v>
          </cell>
          <cell r="I451">
            <v>10438.614632602876</v>
          </cell>
          <cell r="J451">
            <v>11644.66329954307</v>
          </cell>
          <cell r="K451">
            <v>12427.84830585598</v>
          </cell>
          <cell r="L451">
            <v>13174.892688215969</v>
          </cell>
          <cell r="M451">
            <v>12627.645136837826</v>
          </cell>
          <cell r="N451">
            <v>12653.029455890046</v>
          </cell>
          <cell r="O451">
            <v>12681.882870215026</v>
          </cell>
          <cell r="P451">
            <v>12714.965560232198</v>
          </cell>
          <cell r="Q451">
            <v>12786.01521859226</v>
          </cell>
          <cell r="R451">
            <v>13311.686233198539</v>
          </cell>
          <cell r="S451">
            <v>13624.908415515005</v>
          </cell>
          <cell r="T451">
            <v>13943.149392227609</v>
          </cell>
          <cell r="U451">
            <v>14033.677406563136</v>
          </cell>
          <cell r="V451">
            <v>12207.415373688942</v>
          </cell>
          <cell r="W451">
            <v>12388.534279843501</v>
          </cell>
          <cell r="X451">
            <v>12572.475796848161</v>
          </cell>
          <cell r="Y451">
            <v>12761.935559362835</v>
          </cell>
          <cell r="Z451">
            <v>12957.079114753134</v>
          </cell>
          <cell r="AA451">
            <v>13158.076976804936</v>
          </cell>
          <cell r="AB451">
            <v>13365.104774718428</v>
          </cell>
          <cell r="AC451">
            <v>13578.343406569307</v>
          </cell>
          <cell r="AD451">
            <v>13797.97919737562</v>
          </cell>
          <cell r="AE451">
            <v>14024.204061906212</v>
          </cell>
          <cell r="AF451">
            <v>14257.215672372753</v>
          </cell>
          <cell r="AG451">
            <v>14497.21763115318</v>
          </cell>
          <cell r="AH451">
            <v>14744.419648697116</v>
          </cell>
          <cell r="AI451">
            <v>14866.893718187253</v>
          </cell>
          <cell r="AJ451">
            <v>15249.511447114557</v>
          </cell>
          <cell r="AL451">
            <v>532123.49834036641</v>
          </cell>
        </row>
        <row r="452">
          <cell r="A452" t="str">
            <v xml:space="preserve"> - иностранная валюта</v>
          </cell>
          <cell r="B452" t="str">
            <v xml:space="preserve"> - in foreign currency</v>
          </cell>
          <cell r="D452" t="str">
            <v>тыс.долл.</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L452">
            <v>0</v>
          </cell>
        </row>
        <row r="454">
          <cell r="A454" t="str">
            <v>1. УСТАВНЫЙ КАПИТАЛ</v>
          </cell>
          <cell r="B454" t="str">
            <v>1. STATUTORY EQUITY</v>
          </cell>
        </row>
        <row r="455">
          <cell r="A455" t="str">
            <v>Учредительный капитал (изменение)</v>
          </cell>
          <cell r="B455" t="str">
            <v>Constitutive equity (change only)</v>
          </cell>
          <cell r="D455" t="str">
            <v>тыс.руб.</v>
          </cell>
          <cell r="F455">
            <v>539186.75639218895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L455">
            <v>539186.75639218895</v>
          </cell>
        </row>
        <row r="456">
          <cell r="A456" t="str">
            <v xml:space="preserve"> - взносы в местной валюте</v>
          </cell>
          <cell r="B456" t="str">
            <v xml:space="preserve"> - instalments in local currency</v>
          </cell>
          <cell r="D456" t="str">
            <v>тыс.руб.</v>
          </cell>
          <cell r="F456">
            <v>539186.75639218895</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L456">
            <v>539186.75639218895</v>
          </cell>
        </row>
        <row r="457">
          <cell r="A457" t="str">
            <v xml:space="preserve"> - взносы в иностранной валюте</v>
          </cell>
          <cell r="B457" t="str">
            <v xml:space="preserve"> - instalments in foreign currency</v>
          </cell>
          <cell r="D457" t="str">
            <v>тыс.долл.</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L457">
            <v>0</v>
          </cell>
        </row>
        <row r="459">
          <cell r="A459" t="str">
            <v>Акционерный капитал (изменение)</v>
          </cell>
          <cell r="B459" t="str">
            <v>Paid-up share (stock) equity (change only)</v>
          </cell>
          <cell r="D459" t="str">
            <v>тыс.руб.</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L459">
            <v>0</v>
          </cell>
        </row>
        <row r="460">
          <cell r="A460" t="str">
            <v xml:space="preserve"> - простые акции</v>
          </cell>
          <cell r="B460" t="str">
            <v xml:space="preserve"> - ordinary shares</v>
          </cell>
          <cell r="D460" t="str">
            <v>тыс.руб.</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L460">
            <v>0</v>
          </cell>
        </row>
        <row r="461">
          <cell r="A461" t="str">
            <v xml:space="preserve"> - привилегированные акции</v>
          </cell>
          <cell r="B461" t="str">
            <v xml:space="preserve"> - preference shares</v>
          </cell>
          <cell r="D461" t="str">
            <v>тыс.руб.</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L461">
            <v>0</v>
          </cell>
        </row>
        <row r="463">
          <cell r="A463" t="str">
            <v>2. ЦЕЛЕВЫЕ ФИНАНСИРОВАНИЕ И ПОСТУПЛЕНИЯ</v>
          </cell>
          <cell r="B463" t="str">
            <v>2.TARGET FINANCING (FINANCING FROM PUBLIC FINANCE)</v>
          </cell>
        </row>
        <row r="464">
          <cell r="A464" t="str">
            <v>Объем финансирования (изменение)</v>
          </cell>
          <cell r="B464" t="str">
            <v>Volume of financing</v>
          </cell>
          <cell r="D464" t="str">
            <v>тыс.руб.</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L464">
            <v>0</v>
          </cell>
        </row>
        <row r="465">
          <cell r="A465" t="str">
            <v xml:space="preserve"> - в местной валюте</v>
          </cell>
          <cell r="B465" t="str">
            <v xml:space="preserve"> - in local currency</v>
          </cell>
          <cell r="D465" t="str">
            <v>тыс.руб.</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L465">
            <v>0</v>
          </cell>
        </row>
        <row r="466">
          <cell r="A466" t="str">
            <v xml:space="preserve"> - в иностранной валюте</v>
          </cell>
          <cell r="B466" t="str">
            <v xml:space="preserve"> - in foreign currency</v>
          </cell>
          <cell r="D466" t="str">
            <v>тыс.долл.</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L466">
            <v>0</v>
          </cell>
        </row>
        <row r="468">
          <cell r="A468" t="str">
            <v>3. ЗАЁМНЫЙ КАПИТАЛ</v>
          </cell>
          <cell r="B468" t="str">
            <v>3. LOANS</v>
          </cell>
        </row>
        <row r="469">
          <cell r="A469" t="str">
            <v>Привлечение кредитов</v>
          </cell>
          <cell r="B469" t="str">
            <v>Loans obtained</v>
          </cell>
          <cell r="D469" t="str">
            <v>тыс.руб.</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L469">
            <v>0</v>
          </cell>
        </row>
        <row r="470">
          <cell r="A470" t="str">
            <v xml:space="preserve"> - в местной валюте</v>
          </cell>
          <cell r="B470" t="str">
            <v xml:space="preserve"> - in local currency</v>
          </cell>
          <cell r="D470" t="str">
            <v>тыс.руб.</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L470">
            <v>0</v>
          </cell>
        </row>
        <row r="471">
          <cell r="A471" t="str">
            <v xml:space="preserve"> - в иностранной валюте</v>
          </cell>
          <cell r="B471" t="str">
            <v xml:space="preserve"> - in foreign currency</v>
          </cell>
          <cell r="D471" t="str">
            <v>тыс.долл.</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L471">
            <v>0</v>
          </cell>
        </row>
        <row r="473">
          <cell r="A473" t="str">
            <v xml:space="preserve"> = Итого источники финансирования</v>
          </cell>
          <cell r="B473" t="str">
            <v xml:space="preserve"> = Sources of finance</v>
          </cell>
          <cell r="D473" t="str">
            <v>тыс.руб.</v>
          </cell>
          <cell r="F473">
            <v>539186.75639218895</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L473">
            <v>539186.75639218895</v>
          </cell>
        </row>
        <row r="474">
          <cell r="A474" t="str">
            <v xml:space="preserve"> - в местной валюте</v>
          </cell>
          <cell r="B474" t="str">
            <v xml:space="preserve"> - in local currency</v>
          </cell>
          <cell r="D474" t="str">
            <v>тыс.руб.</v>
          </cell>
          <cell r="F474">
            <v>539186.75639218895</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L474">
            <v>539186.75639218895</v>
          </cell>
        </row>
        <row r="475">
          <cell r="A475" t="str">
            <v xml:space="preserve"> - в иностранной валюте</v>
          </cell>
          <cell r="B475" t="str">
            <v xml:space="preserve"> - in foreign currency</v>
          </cell>
          <cell r="D475" t="str">
            <v>тыс.долл.</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L475">
            <v>0</v>
          </cell>
        </row>
        <row r="477">
          <cell r="A477" t="str">
            <v xml:space="preserve"> = Свободные денежные средства</v>
          </cell>
          <cell r="B477" t="str">
            <v>Accumulated cash balance</v>
          </cell>
          <cell r="D477" t="str">
            <v>тыс.руб.</v>
          </cell>
          <cell r="E477" t="str">
            <v>on_end</v>
          </cell>
          <cell r="F477">
            <v>539186.75639218895</v>
          </cell>
          <cell r="G477">
            <v>397842.45386668894</v>
          </cell>
          <cell r="H477">
            <v>423462.41660600842</v>
          </cell>
          <cell r="I477">
            <v>465438.57740418136</v>
          </cell>
          <cell r="J477">
            <v>517355.95528592367</v>
          </cell>
          <cell r="K477">
            <v>579902.41330316581</v>
          </cell>
          <cell r="L477">
            <v>653100.64007986081</v>
          </cell>
          <cell r="M477">
            <v>737101.97576721106</v>
          </cell>
          <cell r="N477">
            <v>831322.39501424425</v>
          </cell>
          <cell r="O477">
            <v>935741.44458023948</v>
          </cell>
          <cell r="P477">
            <v>1050337.4015196932</v>
          </cell>
          <cell r="Q477">
            <v>1175054.2803843566</v>
          </cell>
          <cell r="R477">
            <v>1310048.6623263829</v>
          </cell>
          <cell r="S477">
            <v>1455511.8107139729</v>
          </cell>
          <cell r="T477">
            <v>1611419.0174732381</v>
          </cell>
          <cell r="U477">
            <v>1777977.7156086788</v>
          </cell>
          <cell r="V477">
            <v>1945691.9301778702</v>
          </cell>
          <cell r="W477">
            <v>2112553.0445069736</v>
          </cell>
          <cell r="X477">
            <v>2278536.0755276079</v>
          </cell>
          <cell r="Y477">
            <v>2443612.6797230067</v>
          </cell>
          <cell r="Z477">
            <v>2607753.6632708996</v>
          </cell>
          <cell r="AA477">
            <v>2770928.9565343489</v>
          </cell>
          <cell r="AB477">
            <v>2933107.5877873083</v>
          </cell>
          <cell r="AC477">
            <v>3094257.6561519504</v>
          </cell>
          <cell r="AD477">
            <v>3254346.3037241129</v>
          </cell>
          <cell r="AE477">
            <v>3413339.6868625088</v>
          </cell>
          <cell r="AF477">
            <v>3571202.9466166119</v>
          </cell>
          <cell r="AG477">
            <v>3727900.1782673812</v>
          </cell>
          <cell r="AH477">
            <v>3883394.3999542031</v>
          </cell>
          <cell r="AI477">
            <v>4036722.5123005873</v>
          </cell>
          <cell r="AJ477">
            <v>4188555.665001634</v>
          </cell>
          <cell r="AK477">
            <v>0</v>
          </cell>
          <cell r="AL477">
            <v>4188555.665001634</v>
          </cell>
        </row>
        <row r="478">
          <cell r="A478" t="str">
            <v xml:space="preserve"> - в местной валюте</v>
          </cell>
          <cell r="B478" t="str">
            <v xml:space="preserve"> - in local currency</v>
          </cell>
          <cell r="D478" t="str">
            <v>тыс.руб.</v>
          </cell>
          <cell r="E478" t="str">
            <v>on_end</v>
          </cell>
          <cell r="F478">
            <v>539186.75639218895</v>
          </cell>
          <cell r="G478">
            <v>397842.45386668894</v>
          </cell>
          <cell r="H478">
            <v>423462.41660600842</v>
          </cell>
          <cell r="I478">
            <v>465438.57740418136</v>
          </cell>
          <cell r="J478">
            <v>517355.95528592367</v>
          </cell>
          <cell r="K478">
            <v>579902.41330316581</v>
          </cell>
          <cell r="L478">
            <v>653100.64007986081</v>
          </cell>
          <cell r="M478">
            <v>737101.97576721106</v>
          </cell>
          <cell r="N478">
            <v>831322.39501424425</v>
          </cell>
          <cell r="O478">
            <v>935741.44458023948</v>
          </cell>
          <cell r="P478">
            <v>1050337.4015196932</v>
          </cell>
          <cell r="Q478">
            <v>1175054.2803843566</v>
          </cell>
          <cell r="R478">
            <v>1310048.6623263829</v>
          </cell>
          <cell r="S478">
            <v>1455511.8107139729</v>
          </cell>
          <cell r="T478">
            <v>1611419.0174732381</v>
          </cell>
          <cell r="U478">
            <v>1777977.7156086788</v>
          </cell>
          <cell r="V478">
            <v>1945691.9301778702</v>
          </cell>
          <cell r="W478">
            <v>2112553.0445069736</v>
          </cell>
          <cell r="X478">
            <v>2278536.0755276079</v>
          </cell>
          <cell r="Y478">
            <v>2443612.6797230067</v>
          </cell>
          <cell r="Z478">
            <v>2607753.6632708996</v>
          </cell>
          <cell r="AA478">
            <v>2770928.9565343489</v>
          </cell>
          <cell r="AB478">
            <v>2933107.5877873083</v>
          </cell>
          <cell r="AC478">
            <v>3094257.6561519504</v>
          </cell>
          <cell r="AD478">
            <v>3254346.3037241129</v>
          </cell>
          <cell r="AE478">
            <v>3413339.6868625088</v>
          </cell>
          <cell r="AF478">
            <v>3571202.9466166119</v>
          </cell>
          <cell r="AG478">
            <v>3727900.1782673812</v>
          </cell>
          <cell r="AH478">
            <v>3883394.3999542031</v>
          </cell>
          <cell r="AI478">
            <v>4036722.5123005873</v>
          </cell>
          <cell r="AJ478">
            <v>4188555.665001634</v>
          </cell>
          <cell r="AK478">
            <v>0</v>
          </cell>
          <cell r="AL478">
            <v>4188555.665001634</v>
          </cell>
        </row>
        <row r="479">
          <cell r="A479" t="str">
            <v xml:space="preserve"> - в иностранной валюте</v>
          </cell>
          <cell r="B479" t="str">
            <v xml:space="preserve"> - in foreign currency</v>
          </cell>
          <cell r="D479" t="str">
            <v>тыс.долл.</v>
          </cell>
          <cell r="E479" t="str">
            <v>on_end</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3">
          <cell r="A483" t="str">
            <v>Цт=максимальные Постоянные цены</v>
          </cell>
          <cell r="B483" t="str">
            <v>Цт=максимальные Постоянные цены</v>
          </cell>
          <cell r="AL483" t="str">
            <v>АЛЬТ-Инвест™ 3.0</v>
          </cell>
        </row>
        <row r="484">
          <cell r="A484" t="str">
            <v>КРЕДИТЫ В МЕСТНОЙ ВАЛЮТЕ</v>
          </cell>
          <cell r="B484" t="str">
            <v>LOCAL LOANS</v>
          </cell>
          <cell r="F484" t="str">
            <v>"0"</v>
          </cell>
          <cell r="G484" t="str">
            <v>1 год</v>
          </cell>
          <cell r="H484" t="str">
            <v>2 год</v>
          </cell>
          <cell r="I484" t="str">
            <v>3 год</v>
          </cell>
          <cell r="J484" t="str">
            <v>4 год</v>
          </cell>
          <cell r="K484" t="str">
            <v>5 год</v>
          </cell>
          <cell r="L484" t="str">
            <v>6 год</v>
          </cell>
          <cell r="M484" t="str">
            <v>7 год</v>
          </cell>
          <cell r="N484" t="str">
            <v>8 год</v>
          </cell>
          <cell r="O484" t="str">
            <v>9 год</v>
          </cell>
          <cell r="P484" t="str">
            <v>10 год</v>
          </cell>
          <cell r="Q484" t="str">
            <v>11 год</v>
          </cell>
          <cell r="R484" t="str">
            <v>12 год</v>
          </cell>
          <cell r="S484" t="str">
            <v>13 год</v>
          </cell>
          <cell r="T484" t="str">
            <v>14 год</v>
          </cell>
          <cell r="U484" t="str">
            <v>15 год</v>
          </cell>
          <cell r="V484" t="str">
            <v>16 год</v>
          </cell>
          <cell r="W484" t="str">
            <v>17 год</v>
          </cell>
          <cell r="X484" t="str">
            <v>18 год</v>
          </cell>
          <cell r="Y484" t="str">
            <v>19 год</v>
          </cell>
          <cell r="Z484" t="str">
            <v>20 год</v>
          </cell>
          <cell r="AA484" t="str">
            <v>21 год</v>
          </cell>
          <cell r="AB484" t="str">
            <v>22 год</v>
          </cell>
          <cell r="AC484" t="str">
            <v>23 год</v>
          </cell>
          <cell r="AD484" t="str">
            <v>24 год</v>
          </cell>
          <cell r="AE484" t="str">
            <v>25 год</v>
          </cell>
          <cell r="AF484" t="str">
            <v>26 год</v>
          </cell>
          <cell r="AG484" t="str">
            <v>27 год</v>
          </cell>
          <cell r="AH484" t="str">
            <v>28 год</v>
          </cell>
          <cell r="AI484" t="str">
            <v>29 год</v>
          </cell>
          <cell r="AJ484" t="str">
            <v>30 год</v>
          </cell>
          <cell r="AL484" t="str">
            <v>ВСЕГО</v>
          </cell>
        </row>
        <row r="486">
          <cell r="A486" t="str">
            <v>Кредит 1</v>
          </cell>
          <cell r="B486" t="str">
            <v>Loan item</v>
          </cell>
          <cell r="E486" t="str">
            <v>nam_kred</v>
          </cell>
        </row>
        <row r="487">
          <cell r="A487" t="str">
            <v>Тип кредита</v>
          </cell>
          <cell r="B487" t="str">
            <v>Loan purpose</v>
          </cell>
          <cell r="C487" t="str">
            <v>Инвестиционный</v>
          </cell>
          <cell r="E487" t="str">
            <v>del_str</v>
          </cell>
          <cell r="F487">
            <v>2</v>
          </cell>
          <cell r="G487" t="str">
            <v/>
          </cell>
        </row>
        <row r="488">
          <cell r="A488" t="str">
            <v>Период выплаты процентов</v>
          </cell>
          <cell r="B488" t="str">
            <v>Period of interest payments</v>
          </cell>
          <cell r="D488" t="str">
            <v>дни</v>
          </cell>
          <cell r="E488" t="str">
            <v>int_int,del_str</v>
          </cell>
          <cell r="F488">
            <v>360</v>
          </cell>
          <cell r="G488" t="str">
            <v/>
          </cell>
        </row>
        <row r="489">
          <cell r="A489" t="str">
            <v>Отсрочка выплаты процентов</v>
          </cell>
          <cell r="B489" t="str">
            <v>Delay of payment of interests</v>
          </cell>
          <cell r="D489" t="str">
            <v>год</v>
          </cell>
          <cell r="E489" t="str">
            <v>,del_str</v>
          </cell>
          <cell r="F489">
            <v>0</v>
          </cell>
        </row>
        <row r="490">
          <cell r="A490" t="str">
            <v>Процентная ставка</v>
          </cell>
          <cell r="B490" t="str">
            <v>Interest rate</v>
          </cell>
        </row>
        <row r="491">
          <cell r="A491" t="str">
            <v xml:space="preserve"> - номинальная годовая банковская</v>
          </cell>
          <cell r="B491" t="str">
            <v xml:space="preserve"> - nominal per year</v>
          </cell>
          <cell r="D491" t="str">
            <v>%</v>
          </cell>
          <cell r="E491" t="str">
            <v>on_end</v>
          </cell>
          <cell r="F491">
            <v>0.15</v>
          </cell>
          <cell r="G491">
            <v>0.15</v>
          </cell>
          <cell r="H491">
            <v>0.15</v>
          </cell>
          <cell r="I491">
            <v>0.15</v>
          </cell>
          <cell r="J491">
            <v>0.15</v>
          </cell>
          <cell r="K491">
            <v>0.15</v>
          </cell>
          <cell r="L491">
            <v>0.15</v>
          </cell>
          <cell r="M491">
            <v>0.15</v>
          </cell>
          <cell r="N491">
            <v>0.15</v>
          </cell>
          <cell r="O491">
            <v>0.15</v>
          </cell>
          <cell r="P491">
            <v>0.15</v>
          </cell>
          <cell r="Q491">
            <v>0.15</v>
          </cell>
          <cell r="R491">
            <v>0.15</v>
          </cell>
          <cell r="S491">
            <v>0.15</v>
          </cell>
          <cell r="T491">
            <v>0.15</v>
          </cell>
          <cell r="U491">
            <v>0.15</v>
          </cell>
          <cell r="V491">
            <v>0.15</v>
          </cell>
          <cell r="W491">
            <v>0.15</v>
          </cell>
          <cell r="X491">
            <v>0.15</v>
          </cell>
          <cell r="Y491">
            <v>0.15</v>
          </cell>
          <cell r="Z491">
            <v>0.15</v>
          </cell>
          <cell r="AA491">
            <v>0.15</v>
          </cell>
          <cell r="AB491">
            <v>0.15</v>
          </cell>
          <cell r="AC491">
            <v>0.15</v>
          </cell>
          <cell r="AD491">
            <v>0.15</v>
          </cell>
          <cell r="AE491">
            <v>0.15</v>
          </cell>
          <cell r="AF491">
            <v>0.15</v>
          </cell>
          <cell r="AG491">
            <v>0.15</v>
          </cell>
          <cell r="AH491">
            <v>0.15</v>
          </cell>
          <cell r="AI491">
            <v>0.15</v>
          </cell>
          <cell r="AJ491">
            <v>0.15</v>
          </cell>
        </row>
        <row r="492">
          <cell r="A492" t="str">
            <v xml:space="preserve"> - реальная годовая банковская</v>
          </cell>
          <cell r="B492" t="str">
            <v xml:space="preserve"> - real per year</v>
          </cell>
          <cell r="D492" t="str">
            <v>%</v>
          </cell>
          <cell r="E492" t="str">
            <v>on_end,del_str</v>
          </cell>
          <cell r="F492">
            <v>0.15</v>
          </cell>
          <cell r="G492">
            <v>0.15</v>
          </cell>
          <cell r="H492">
            <v>0.15</v>
          </cell>
          <cell r="I492">
            <v>0.15</v>
          </cell>
          <cell r="J492">
            <v>0.15</v>
          </cell>
          <cell r="K492">
            <v>0.15</v>
          </cell>
          <cell r="L492">
            <v>0.15</v>
          </cell>
          <cell r="M492">
            <v>0.15</v>
          </cell>
          <cell r="N492">
            <v>0.15</v>
          </cell>
          <cell r="O492">
            <v>0.15</v>
          </cell>
          <cell r="P492">
            <v>0.15</v>
          </cell>
          <cell r="Q492">
            <v>0.15</v>
          </cell>
          <cell r="R492">
            <v>0.15</v>
          </cell>
          <cell r="S492">
            <v>0.15</v>
          </cell>
          <cell r="T492">
            <v>0.15</v>
          </cell>
          <cell r="U492">
            <v>0.15</v>
          </cell>
          <cell r="V492">
            <v>0.15</v>
          </cell>
          <cell r="W492">
            <v>0.15</v>
          </cell>
          <cell r="X492">
            <v>0.15</v>
          </cell>
          <cell r="Y492">
            <v>0.15</v>
          </cell>
          <cell r="Z492">
            <v>0.15</v>
          </cell>
          <cell r="AA492">
            <v>0.15</v>
          </cell>
          <cell r="AB492">
            <v>0.15</v>
          </cell>
          <cell r="AC492">
            <v>0.15</v>
          </cell>
          <cell r="AD492">
            <v>0.15</v>
          </cell>
          <cell r="AE492">
            <v>0.15</v>
          </cell>
          <cell r="AF492">
            <v>0.15</v>
          </cell>
          <cell r="AG492">
            <v>0.15</v>
          </cell>
          <cell r="AH492">
            <v>0.15</v>
          </cell>
          <cell r="AI492">
            <v>0.15</v>
          </cell>
          <cell r="AJ492">
            <v>0.15</v>
          </cell>
        </row>
        <row r="493">
          <cell r="A493" t="str">
            <v xml:space="preserve"> - расчетная на интервал планирования</v>
          </cell>
          <cell r="B493" t="str">
            <v xml:space="preserve"> - used in calculations per PI (simple interest)</v>
          </cell>
          <cell r="D493" t="str">
            <v>%</v>
          </cell>
          <cell r="E493" t="str">
            <v>rate_paid,on_end,del_str</v>
          </cell>
          <cell r="F493">
            <v>0.15</v>
          </cell>
          <cell r="G493">
            <v>0.15</v>
          </cell>
          <cell r="H493">
            <v>0.15</v>
          </cell>
          <cell r="I493">
            <v>0.15</v>
          </cell>
          <cell r="J493">
            <v>0.15</v>
          </cell>
          <cell r="K493">
            <v>0.15</v>
          </cell>
          <cell r="L493">
            <v>0.15</v>
          </cell>
          <cell r="M493">
            <v>0.15</v>
          </cell>
          <cell r="N493">
            <v>0.15</v>
          </cell>
          <cell r="O493">
            <v>0.15</v>
          </cell>
          <cell r="P493">
            <v>0.15</v>
          </cell>
          <cell r="Q493">
            <v>0.15</v>
          </cell>
          <cell r="R493">
            <v>0.15</v>
          </cell>
          <cell r="S493">
            <v>0.15</v>
          </cell>
          <cell r="T493">
            <v>0.15</v>
          </cell>
          <cell r="U493">
            <v>0.15</v>
          </cell>
          <cell r="V493">
            <v>0.15</v>
          </cell>
          <cell r="W493">
            <v>0.15</v>
          </cell>
          <cell r="X493">
            <v>0.15</v>
          </cell>
          <cell r="Y493">
            <v>0.15</v>
          </cell>
          <cell r="Z493">
            <v>0.15</v>
          </cell>
          <cell r="AA493">
            <v>0.15</v>
          </cell>
          <cell r="AB493">
            <v>0.15</v>
          </cell>
          <cell r="AC493">
            <v>0.15</v>
          </cell>
          <cell r="AD493">
            <v>0.15</v>
          </cell>
          <cell r="AE493">
            <v>0.15</v>
          </cell>
          <cell r="AF493">
            <v>0.15</v>
          </cell>
          <cell r="AG493">
            <v>0.15</v>
          </cell>
          <cell r="AH493">
            <v>0.15</v>
          </cell>
          <cell r="AI493">
            <v>0.15</v>
          </cell>
          <cell r="AJ493">
            <v>0.15</v>
          </cell>
        </row>
        <row r="494">
          <cell r="A494" t="str">
            <v>ControlPoint1</v>
          </cell>
        </row>
        <row r="495">
          <cell r="A495" t="str">
            <v>Увеличение задолженности (+)</v>
          </cell>
          <cell r="B495" t="str">
            <v>Increase of principal (additional sums) (+)</v>
          </cell>
          <cell r="D495" t="str">
            <v>тыс.руб.</v>
          </cell>
          <cell r="E495" t="str">
            <v>incrdebt1</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t="str">
            <v/>
          </cell>
          <cell r="AL495">
            <v>0</v>
          </cell>
        </row>
        <row r="496">
          <cell r="A496" t="str">
            <v>Погашение задолженности (-)</v>
          </cell>
          <cell r="B496" t="str">
            <v>Disbursement of principal (-)</v>
          </cell>
          <cell r="D496" t="str">
            <v>тыс.руб.</v>
          </cell>
          <cell r="E496" t="str">
            <v>decrdebt1</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t="str">
            <v/>
          </cell>
          <cell r="AL496">
            <v>0</v>
          </cell>
          <cell r="AM496" t="str">
            <v/>
          </cell>
        </row>
        <row r="497">
          <cell r="A497" t="str">
            <v>Задолженность на конец текущего ИП</v>
          </cell>
          <cell r="B497" t="str">
            <v>Outstanding debt for the end of the current PI</v>
          </cell>
          <cell r="D497" t="str">
            <v>тыс.руб.</v>
          </cell>
          <cell r="E497" t="str">
            <v>debt1,on_end</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L497">
            <v>0</v>
          </cell>
        </row>
        <row r="498">
          <cell r="A498" t="str">
            <v>Выплаченные проценты</v>
          </cell>
          <cell r="B498" t="str">
            <v>Interest paid</v>
          </cell>
          <cell r="D498" t="str">
            <v>тыс.руб.</v>
          </cell>
          <cell r="E498" t="str">
            <v>int1</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t="str">
            <v/>
          </cell>
          <cell r="AL498">
            <v>0</v>
          </cell>
        </row>
        <row r="499">
          <cell r="A499" t="str">
            <v>Интервал,где впервые взят  кредит</v>
          </cell>
          <cell r="B499" t="str">
            <v>PI when first loan was taken</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L499">
            <v>0</v>
          </cell>
        </row>
        <row r="500">
          <cell r="A500" t="str">
            <v>Проценты к уплате, нарастающим итогом</v>
          </cell>
          <cell r="B500" t="str">
            <v>Accumulated calculated interest</v>
          </cell>
          <cell r="D500" t="str">
            <v>тыс.руб.</v>
          </cell>
          <cell r="E500" t="str">
            <v>,on_end,del_str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row>
        <row r="501">
          <cell r="A501" t="str">
            <v>Сумма невыплаченных процентов</v>
          </cell>
          <cell r="B501" t="str">
            <v>Deferred interest payments (current liabilities)</v>
          </cell>
          <cell r="D501" t="str">
            <v>тыс.руб.</v>
          </cell>
          <cell r="E501" t="str">
            <v>npaid1,del_str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row>
        <row r="502">
          <cell r="A502" t="str">
            <v>Сумма процентов, относимая на себестоимость</v>
          </cell>
          <cell r="B502" t="str">
            <v>Interest included in tax-free costs</v>
          </cell>
          <cell r="D502" t="str">
            <v>тыс.руб.</v>
          </cell>
          <cell r="E502" t="str">
            <v>intax1,del_str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L502">
            <v>0</v>
          </cell>
        </row>
        <row r="503">
          <cell r="A503" t="str">
            <v>Выплаты по инвестиционным кредитам</v>
          </cell>
          <cell r="B503" t="str">
            <v>Principal and interest repayment (for investments purpose loans)</v>
          </cell>
          <cell r="D503" t="str">
            <v>тыс.руб.</v>
          </cell>
          <cell r="E503" t="str">
            <v>invdebt1,del_str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L503">
            <v>0</v>
          </cell>
        </row>
        <row r="505">
          <cell r="A505" t="str">
            <v>Кредит 2</v>
          </cell>
          <cell r="B505" t="str">
            <v>Loan item</v>
          </cell>
          <cell r="E505" t="str">
            <v>nam_kred</v>
          </cell>
        </row>
        <row r="506">
          <cell r="A506" t="str">
            <v>Тип кредита</v>
          </cell>
          <cell r="B506" t="str">
            <v>Loan purpose</v>
          </cell>
          <cell r="C506" t="str">
            <v>Хозяйственный</v>
          </cell>
          <cell r="E506" t="str">
            <v>del_str</v>
          </cell>
          <cell r="F506">
            <v>1</v>
          </cell>
          <cell r="G506" t="str">
            <v/>
          </cell>
        </row>
        <row r="507">
          <cell r="A507" t="str">
            <v>Период выплаты процентов</v>
          </cell>
          <cell r="B507" t="str">
            <v>Period of interest payments</v>
          </cell>
          <cell r="D507" t="str">
            <v>дни</v>
          </cell>
          <cell r="E507" t="str">
            <v>int_int,del_str</v>
          </cell>
          <cell r="F507">
            <v>360</v>
          </cell>
          <cell r="G507" t="str">
            <v/>
          </cell>
        </row>
        <row r="508">
          <cell r="A508" t="str">
            <v>Отсрочка выплаты процентов</v>
          </cell>
          <cell r="B508" t="str">
            <v>Delay of payment of interests</v>
          </cell>
          <cell r="D508" t="str">
            <v>год</v>
          </cell>
          <cell r="E508" t="str">
            <v>,del_str</v>
          </cell>
          <cell r="F508">
            <v>0</v>
          </cell>
        </row>
        <row r="509">
          <cell r="A509" t="str">
            <v>Процентная ставка</v>
          </cell>
          <cell r="B509" t="str">
            <v>Interest rate</v>
          </cell>
        </row>
        <row r="510">
          <cell r="A510" t="str">
            <v xml:space="preserve"> - номинальная годовая банковская</v>
          </cell>
          <cell r="B510" t="str">
            <v xml:space="preserve"> - nominal per year</v>
          </cell>
          <cell r="D510" t="str">
            <v>%</v>
          </cell>
          <cell r="E510" t="str">
            <v>on_end</v>
          </cell>
          <cell r="F510">
            <v>0.15</v>
          </cell>
          <cell r="G510">
            <v>0.15</v>
          </cell>
          <cell r="H510">
            <v>0.15</v>
          </cell>
          <cell r="I510">
            <v>0.15</v>
          </cell>
          <cell r="J510">
            <v>0.15</v>
          </cell>
          <cell r="K510">
            <v>0.15</v>
          </cell>
          <cell r="L510">
            <v>0.15</v>
          </cell>
          <cell r="M510">
            <v>0.15</v>
          </cell>
          <cell r="N510">
            <v>0.15</v>
          </cell>
          <cell r="O510">
            <v>0.15</v>
          </cell>
          <cell r="P510">
            <v>0.15</v>
          </cell>
          <cell r="Q510">
            <v>0.15</v>
          </cell>
          <cell r="R510">
            <v>0.15</v>
          </cell>
          <cell r="S510">
            <v>0.15</v>
          </cell>
          <cell r="T510">
            <v>0.15</v>
          </cell>
          <cell r="U510">
            <v>0.15</v>
          </cell>
          <cell r="V510">
            <v>0.15</v>
          </cell>
          <cell r="W510">
            <v>0.15</v>
          </cell>
          <cell r="X510">
            <v>0.15</v>
          </cell>
          <cell r="Y510">
            <v>0.15</v>
          </cell>
          <cell r="Z510">
            <v>0.15</v>
          </cell>
          <cell r="AA510">
            <v>0.15</v>
          </cell>
          <cell r="AB510">
            <v>0.15</v>
          </cell>
          <cell r="AC510">
            <v>0.15</v>
          </cell>
          <cell r="AD510">
            <v>0.15</v>
          </cell>
          <cell r="AE510">
            <v>0.15</v>
          </cell>
          <cell r="AF510">
            <v>0.15</v>
          </cell>
          <cell r="AG510">
            <v>0.15</v>
          </cell>
          <cell r="AH510">
            <v>0.15</v>
          </cell>
          <cell r="AI510">
            <v>0.15</v>
          </cell>
          <cell r="AJ510">
            <v>0.15</v>
          </cell>
        </row>
        <row r="511">
          <cell r="A511" t="str">
            <v xml:space="preserve"> - реальная годовая банковская</v>
          </cell>
          <cell r="B511" t="str">
            <v xml:space="preserve"> - real per year</v>
          </cell>
          <cell r="D511" t="str">
            <v>%</v>
          </cell>
          <cell r="E511" t="str">
            <v>on_end,del_str</v>
          </cell>
          <cell r="F511">
            <v>0.15</v>
          </cell>
          <cell r="G511">
            <v>0.15</v>
          </cell>
          <cell r="H511">
            <v>0.15</v>
          </cell>
          <cell r="I511">
            <v>0.15</v>
          </cell>
          <cell r="J511">
            <v>0.15</v>
          </cell>
          <cell r="K511">
            <v>0.15</v>
          </cell>
          <cell r="L511">
            <v>0.15</v>
          </cell>
          <cell r="M511">
            <v>0.15</v>
          </cell>
          <cell r="N511">
            <v>0.15</v>
          </cell>
          <cell r="O511">
            <v>0.15</v>
          </cell>
          <cell r="P511">
            <v>0.15</v>
          </cell>
          <cell r="Q511">
            <v>0.15</v>
          </cell>
          <cell r="R511">
            <v>0.15</v>
          </cell>
          <cell r="S511">
            <v>0.15</v>
          </cell>
          <cell r="T511">
            <v>0.15</v>
          </cell>
          <cell r="U511">
            <v>0.15</v>
          </cell>
          <cell r="V511">
            <v>0.15</v>
          </cell>
          <cell r="W511">
            <v>0.15</v>
          </cell>
          <cell r="X511">
            <v>0.15</v>
          </cell>
          <cell r="Y511">
            <v>0.15</v>
          </cell>
          <cell r="Z511">
            <v>0.15</v>
          </cell>
          <cell r="AA511">
            <v>0.15</v>
          </cell>
          <cell r="AB511">
            <v>0.15</v>
          </cell>
          <cell r="AC511">
            <v>0.15</v>
          </cell>
          <cell r="AD511">
            <v>0.15</v>
          </cell>
          <cell r="AE511">
            <v>0.15</v>
          </cell>
          <cell r="AF511">
            <v>0.15</v>
          </cell>
          <cell r="AG511">
            <v>0.15</v>
          </cell>
          <cell r="AH511">
            <v>0.15</v>
          </cell>
          <cell r="AI511">
            <v>0.15</v>
          </cell>
          <cell r="AJ511">
            <v>0.15</v>
          </cell>
        </row>
        <row r="512">
          <cell r="A512" t="str">
            <v xml:space="preserve"> - расчетная на интервал планирования</v>
          </cell>
          <cell r="B512" t="str">
            <v xml:space="preserve"> - used in calculations per PI (simple interest)</v>
          </cell>
          <cell r="D512" t="str">
            <v>%</v>
          </cell>
          <cell r="E512" t="str">
            <v>rate_paid,on_end,del_str</v>
          </cell>
          <cell r="F512">
            <v>0.15</v>
          </cell>
          <cell r="G512">
            <v>0.15</v>
          </cell>
          <cell r="H512">
            <v>0.15</v>
          </cell>
          <cell r="I512">
            <v>0.15</v>
          </cell>
          <cell r="J512">
            <v>0.15</v>
          </cell>
          <cell r="K512">
            <v>0.15</v>
          </cell>
          <cell r="L512">
            <v>0.15</v>
          </cell>
          <cell r="M512">
            <v>0.15</v>
          </cell>
          <cell r="N512">
            <v>0.15</v>
          </cell>
          <cell r="O512">
            <v>0.15</v>
          </cell>
          <cell r="P512">
            <v>0.15</v>
          </cell>
          <cell r="Q512">
            <v>0.15</v>
          </cell>
          <cell r="R512">
            <v>0.15</v>
          </cell>
          <cell r="S512">
            <v>0.15</v>
          </cell>
          <cell r="T512">
            <v>0.15</v>
          </cell>
          <cell r="U512">
            <v>0.15</v>
          </cell>
          <cell r="V512">
            <v>0.15</v>
          </cell>
          <cell r="W512">
            <v>0.15</v>
          </cell>
          <cell r="X512">
            <v>0.15</v>
          </cell>
          <cell r="Y512">
            <v>0.15</v>
          </cell>
          <cell r="Z512">
            <v>0.15</v>
          </cell>
          <cell r="AA512">
            <v>0.15</v>
          </cell>
          <cell r="AB512">
            <v>0.15</v>
          </cell>
          <cell r="AC512">
            <v>0.15</v>
          </cell>
          <cell r="AD512">
            <v>0.15</v>
          </cell>
          <cell r="AE512">
            <v>0.15</v>
          </cell>
          <cell r="AF512">
            <v>0.15</v>
          </cell>
          <cell r="AG512">
            <v>0.15</v>
          </cell>
          <cell r="AH512">
            <v>0.15</v>
          </cell>
          <cell r="AI512">
            <v>0.15</v>
          </cell>
          <cell r="AJ512">
            <v>0.15</v>
          </cell>
        </row>
        <row r="513">
          <cell r="A513" t="str">
            <v>ControlPoint1</v>
          </cell>
        </row>
        <row r="514">
          <cell r="A514" t="str">
            <v>Увеличение задолженности (+)</v>
          </cell>
          <cell r="B514" t="str">
            <v>Increase of principal (additional sums) (+)</v>
          </cell>
          <cell r="D514" t="str">
            <v>тыс.руб.</v>
          </cell>
          <cell r="E514" t="str">
            <v>incrdebt1</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t="str">
            <v/>
          </cell>
          <cell r="AL514">
            <v>0</v>
          </cell>
        </row>
        <row r="515">
          <cell r="A515" t="str">
            <v>Погашение задолженности (-)</v>
          </cell>
          <cell r="B515" t="str">
            <v>Disbursement of principal (-)</v>
          </cell>
          <cell r="D515" t="str">
            <v>тыс.руб.</v>
          </cell>
          <cell r="E515" t="str">
            <v>decrdebt1</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t="str">
            <v/>
          </cell>
          <cell r="AL515">
            <v>0</v>
          </cell>
        </row>
        <row r="516">
          <cell r="A516" t="str">
            <v>Задолженность на конец текущего ИП</v>
          </cell>
          <cell r="B516" t="str">
            <v>Outstanding debt for the end of the current PI</v>
          </cell>
          <cell r="D516" t="str">
            <v>тыс.руб.</v>
          </cell>
          <cell r="E516" t="str">
            <v>debt1,on_end</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L516">
            <v>0</v>
          </cell>
        </row>
        <row r="517">
          <cell r="A517" t="str">
            <v>Выплаченные проценты</v>
          </cell>
          <cell r="B517" t="str">
            <v>Interest paid</v>
          </cell>
          <cell r="D517" t="str">
            <v>тыс.руб.</v>
          </cell>
          <cell r="E517" t="str">
            <v>int1</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t="str">
            <v/>
          </cell>
          <cell r="AL517">
            <v>0</v>
          </cell>
        </row>
        <row r="518">
          <cell r="A518" t="str">
            <v>Интервал,где впервые взят  кредит</v>
          </cell>
          <cell r="B518" t="str">
            <v>PI when first loan was taken</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L518">
            <v>0</v>
          </cell>
        </row>
        <row r="519">
          <cell r="A519" t="str">
            <v>Проценты к уплате, нарастающим итогом</v>
          </cell>
          <cell r="B519" t="str">
            <v>Accumulated calculated interest</v>
          </cell>
          <cell r="D519" t="str">
            <v>тыс.руб.</v>
          </cell>
          <cell r="E519" t="str">
            <v>,on_end,del_str</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row>
        <row r="520">
          <cell r="A520" t="str">
            <v>Сумма невыплаченных процентов</v>
          </cell>
          <cell r="B520" t="str">
            <v>Deferred interest payments (current liabilities)</v>
          </cell>
          <cell r="D520" t="str">
            <v>тыс.руб.</v>
          </cell>
          <cell r="E520" t="str">
            <v>npaid1,del_str</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row>
        <row r="521">
          <cell r="A521" t="str">
            <v>Сумма процентов, относимая на себестоимость</v>
          </cell>
          <cell r="B521" t="str">
            <v>Interest included in tax-free costs</v>
          </cell>
          <cell r="D521" t="str">
            <v>тыс.руб.</v>
          </cell>
          <cell r="E521" t="str">
            <v>intax1,del_str</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L521">
            <v>0</v>
          </cell>
        </row>
        <row r="522">
          <cell r="A522" t="str">
            <v>Выплаты по инвестиционным кредитам</v>
          </cell>
          <cell r="B522" t="str">
            <v>Principal and interest repayment (for investments purpose loans)</v>
          </cell>
          <cell r="D522" t="str">
            <v>тыс.руб.</v>
          </cell>
          <cell r="E522" t="str">
            <v>invdebt1,del_str</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L522">
            <v>0</v>
          </cell>
        </row>
        <row r="524">
          <cell r="A524" t="str">
            <v xml:space="preserve"> = Свободные денежные средства</v>
          </cell>
          <cell r="B524" t="str">
            <v>Accumulated cash balance</v>
          </cell>
          <cell r="D524" t="str">
            <v>тыс.руб.</v>
          </cell>
          <cell r="E524" t="str">
            <v>on_end</v>
          </cell>
          <cell r="F524">
            <v>539186.75639218895</v>
          </cell>
          <cell r="G524">
            <v>397842.45386668894</v>
          </cell>
          <cell r="H524">
            <v>423462.41660600842</v>
          </cell>
          <cell r="I524">
            <v>465438.57740418136</v>
          </cell>
          <cell r="J524">
            <v>517355.95528592367</v>
          </cell>
          <cell r="K524">
            <v>579902.41330316581</v>
          </cell>
          <cell r="L524">
            <v>653100.64007986081</v>
          </cell>
          <cell r="M524">
            <v>737101.97576721106</v>
          </cell>
          <cell r="N524">
            <v>831322.39501424425</v>
          </cell>
          <cell r="O524">
            <v>935741.44458023948</v>
          </cell>
          <cell r="P524">
            <v>1050337.4015196932</v>
          </cell>
          <cell r="Q524">
            <v>1175054.2803843566</v>
          </cell>
          <cell r="R524">
            <v>1310048.6623263829</v>
          </cell>
          <cell r="S524">
            <v>1455511.8107139729</v>
          </cell>
          <cell r="T524">
            <v>1611419.0174732381</v>
          </cell>
          <cell r="U524">
            <v>1777977.7156086788</v>
          </cell>
          <cell r="V524">
            <v>1945691.9301778702</v>
          </cell>
          <cell r="W524">
            <v>2112553.0445069736</v>
          </cell>
          <cell r="X524">
            <v>2278536.0755276079</v>
          </cell>
          <cell r="Y524">
            <v>2443612.6797230067</v>
          </cell>
          <cell r="Z524">
            <v>2607753.6632708996</v>
          </cell>
          <cell r="AA524">
            <v>2770928.9565343489</v>
          </cell>
          <cell r="AB524">
            <v>2933107.5877873083</v>
          </cell>
          <cell r="AC524">
            <v>3094257.6561519504</v>
          </cell>
          <cell r="AD524">
            <v>3254346.3037241129</v>
          </cell>
          <cell r="AE524">
            <v>3413339.6868625088</v>
          </cell>
          <cell r="AF524">
            <v>3571202.9466166119</v>
          </cell>
          <cell r="AG524">
            <v>3727900.1782673812</v>
          </cell>
          <cell r="AH524">
            <v>3883394.3999542031</v>
          </cell>
          <cell r="AI524">
            <v>4036722.5123005873</v>
          </cell>
          <cell r="AJ524">
            <v>4188555.665001634</v>
          </cell>
          <cell r="AK524">
            <v>0</v>
          </cell>
          <cell r="AL524">
            <v>4188555.665001634</v>
          </cell>
        </row>
        <row r="525">
          <cell r="A525" t="str">
            <v xml:space="preserve"> - в местной валюте</v>
          </cell>
          <cell r="B525" t="str">
            <v xml:space="preserve"> - in local currency</v>
          </cell>
          <cell r="D525" t="str">
            <v>тыс.руб.</v>
          </cell>
          <cell r="E525" t="str">
            <v>on_end</v>
          </cell>
          <cell r="F525">
            <v>539186.75639218895</v>
          </cell>
          <cell r="G525">
            <v>397842.45386668894</v>
          </cell>
          <cell r="H525">
            <v>423462.41660600842</v>
          </cell>
          <cell r="I525">
            <v>465438.57740418136</v>
          </cell>
          <cell r="J525">
            <v>517355.95528592367</v>
          </cell>
          <cell r="K525">
            <v>579902.41330316581</v>
          </cell>
          <cell r="L525">
            <v>653100.64007986081</v>
          </cell>
          <cell r="M525">
            <v>737101.97576721106</v>
          </cell>
          <cell r="N525">
            <v>831322.39501424425</v>
          </cell>
          <cell r="O525">
            <v>935741.44458023948</v>
          </cell>
          <cell r="P525">
            <v>1050337.4015196932</v>
          </cell>
          <cell r="Q525">
            <v>1175054.2803843566</v>
          </cell>
          <cell r="R525">
            <v>1310048.6623263829</v>
          </cell>
          <cell r="S525">
            <v>1455511.8107139729</v>
          </cell>
          <cell r="T525">
            <v>1611419.0174732381</v>
          </cell>
          <cell r="U525">
            <v>1777977.7156086788</v>
          </cell>
          <cell r="V525">
            <v>1945691.9301778702</v>
          </cell>
          <cell r="W525">
            <v>2112553.0445069736</v>
          </cell>
          <cell r="X525">
            <v>2278536.0755276079</v>
          </cell>
          <cell r="Y525">
            <v>2443612.6797230067</v>
          </cell>
          <cell r="Z525">
            <v>2607753.6632708996</v>
          </cell>
          <cell r="AA525">
            <v>2770928.9565343489</v>
          </cell>
          <cell r="AB525">
            <v>2933107.5877873083</v>
          </cell>
          <cell r="AC525">
            <v>3094257.6561519504</v>
          </cell>
          <cell r="AD525">
            <v>3254346.3037241129</v>
          </cell>
          <cell r="AE525">
            <v>3413339.6868625088</v>
          </cell>
          <cell r="AF525">
            <v>3571202.9466166119</v>
          </cell>
          <cell r="AG525">
            <v>3727900.1782673812</v>
          </cell>
          <cell r="AH525">
            <v>3883394.3999542031</v>
          </cell>
          <cell r="AI525">
            <v>4036722.5123005873</v>
          </cell>
          <cell r="AJ525">
            <v>4188555.665001634</v>
          </cell>
          <cell r="AK525">
            <v>0</v>
          </cell>
          <cell r="AL525">
            <v>4188555.665001634</v>
          </cell>
        </row>
        <row r="526">
          <cell r="A526" t="str">
            <v xml:space="preserve"> - в иностранной валюте</v>
          </cell>
          <cell r="B526" t="str">
            <v xml:space="preserve"> - in foreign currency</v>
          </cell>
          <cell r="D526" t="str">
            <v>тыс.долл.</v>
          </cell>
          <cell r="E526" t="str">
            <v>on_end</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30">
          <cell r="A530" t="str">
            <v>Цт=максимальные Постоянные цены</v>
          </cell>
          <cell r="B530" t="str">
            <v>Цт=максимальные Постоянные цены</v>
          </cell>
          <cell r="AL530" t="str">
            <v>АЛЬТ-Инвест™ 3.0</v>
          </cell>
        </row>
        <row r="531">
          <cell r="A531" t="str">
            <v>КРЕДИТЫ В ИНОСТРАННОЙ ВАЛЮТЕ</v>
          </cell>
          <cell r="B531" t="str">
            <v>FOREIGN LOANS</v>
          </cell>
          <cell r="F531" t="str">
            <v>"0"</v>
          </cell>
          <cell r="G531" t="str">
            <v>1 год</v>
          </cell>
          <cell r="H531" t="str">
            <v>2 год</v>
          </cell>
          <cell r="I531" t="str">
            <v>3 год</v>
          </cell>
          <cell r="J531" t="str">
            <v>4 год</v>
          </cell>
          <cell r="K531" t="str">
            <v>5 год</v>
          </cell>
          <cell r="L531" t="str">
            <v>6 год</v>
          </cell>
          <cell r="M531" t="str">
            <v>7 год</v>
          </cell>
          <cell r="N531" t="str">
            <v>8 год</v>
          </cell>
          <cell r="O531" t="str">
            <v>9 год</v>
          </cell>
          <cell r="P531" t="str">
            <v>10 год</v>
          </cell>
          <cell r="Q531" t="str">
            <v>11 год</v>
          </cell>
          <cell r="R531" t="str">
            <v>12 год</v>
          </cell>
          <cell r="S531" t="str">
            <v>13 год</v>
          </cell>
          <cell r="T531" t="str">
            <v>14 год</v>
          </cell>
          <cell r="U531" t="str">
            <v>15 год</v>
          </cell>
          <cell r="V531" t="str">
            <v>16 год</v>
          </cell>
          <cell r="W531" t="str">
            <v>17 год</v>
          </cell>
          <cell r="X531" t="str">
            <v>18 год</v>
          </cell>
          <cell r="Y531" t="str">
            <v>19 год</v>
          </cell>
          <cell r="Z531" t="str">
            <v>20 год</v>
          </cell>
          <cell r="AA531" t="str">
            <v>21 год</v>
          </cell>
          <cell r="AB531" t="str">
            <v>22 год</v>
          </cell>
          <cell r="AC531" t="str">
            <v>23 год</v>
          </cell>
          <cell r="AD531" t="str">
            <v>24 год</v>
          </cell>
          <cell r="AE531" t="str">
            <v>25 год</v>
          </cell>
          <cell r="AF531" t="str">
            <v>26 год</v>
          </cell>
          <cell r="AG531" t="str">
            <v>27 год</v>
          </cell>
          <cell r="AH531" t="str">
            <v>28 год</v>
          </cell>
          <cell r="AI531" t="str">
            <v>29 год</v>
          </cell>
          <cell r="AJ531" t="str">
            <v>30 год</v>
          </cell>
          <cell r="AL531" t="str">
            <v>ВСЕГО</v>
          </cell>
        </row>
        <row r="533">
          <cell r="A533" t="str">
            <v xml:space="preserve">Наименование </v>
          </cell>
          <cell r="B533" t="str">
            <v>Loan item</v>
          </cell>
          <cell r="E533" t="str">
            <v>nam_kred</v>
          </cell>
        </row>
        <row r="534">
          <cell r="A534" t="str">
            <v>Тип кредита</v>
          </cell>
          <cell r="B534" t="str">
            <v>Loan purpose</v>
          </cell>
          <cell r="C534" t="str">
            <v>Инвестиционный</v>
          </cell>
          <cell r="E534" t="str">
            <v>del_str</v>
          </cell>
          <cell r="F534">
            <v>2</v>
          </cell>
          <cell r="G534" t="str">
            <v/>
          </cell>
        </row>
        <row r="535">
          <cell r="A535" t="str">
            <v>Период выплаты процентов</v>
          </cell>
          <cell r="B535" t="str">
            <v>Period of interest payments</v>
          </cell>
          <cell r="D535" t="str">
            <v>дни</v>
          </cell>
          <cell r="E535" t="str">
            <v>int_int,del_str</v>
          </cell>
          <cell r="F535">
            <v>30</v>
          </cell>
          <cell r="G535" t="str">
            <v/>
          </cell>
        </row>
        <row r="536">
          <cell r="A536" t="str">
            <v>Отсрочка выплаты процентов</v>
          </cell>
          <cell r="B536" t="str">
            <v>Delay of payment of interests</v>
          </cell>
          <cell r="D536" t="str">
            <v>год</v>
          </cell>
          <cell r="E536" t="str">
            <v>,del_str</v>
          </cell>
          <cell r="F536">
            <v>0</v>
          </cell>
        </row>
        <row r="537">
          <cell r="A537" t="str">
            <v>Процентная ставка</v>
          </cell>
          <cell r="B537" t="str">
            <v>Interest rate</v>
          </cell>
        </row>
        <row r="538">
          <cell r="A538" t="str">
            <v xml:space="preserve"> - номинальная годовая банковская</v>
          </cell>
          <cell r="B538" t="str">
            <v xml:space="preserve"> - nominal per year</v>
          </cell>
          <cell r="D538" t="str">
            <v>%</v>
          </cell>
          <cell r="E538" t="str">
            <v>,on_end</v>
          </cell>
          <cell r="F538">
            <v>0.15</v>
          </cell>
          <cell r="G538">
            <v>0.15</v>
          </cell>
          <cell r="H538">
            <v>0.15</v>
          </cell>
          <cell r="I538">
            <v>0.15</v>
          </cell>
          <cell r="J538">
            <v>0.15</v>
          </cell>
          <cell r="K538">
            <v>0.15</v>
          </cell>
          <cell r="L538">
            <v>0.15</v>
          </cell>
          <cell r="M538">
            <v>0.15</v>
          </cell>
          <cell r="N538">
            <v>0.15</v>
          </cell>
          <cell r="O538">
            <v>0.15</v>
          </cell>
          <cell r="P538">
            <v>0.15</v>
          </cell>
          <cell r="Q538">
            <v>0.15</v>
          </cell>
          <cell r="R538">
            <v>0.15</v>
          </cell>
          <cell r="S538">
            <v>0.15</v>
          </cell>
          <cell r="T538">
            <v>0.15</v>
          </cell>
          <cell r="U538">
            <v>0.15</v>
          </cell>
          <cell r="V538">
            <v>0.15</v>
          </cell>
          <cell r="W538">
            <v>0.15</v>
          </cell>
          <cell r="X538">
            <v>0.15</v>
          </cell>
          <cell r="Y538">
            <v>0.15</v>
          </cell>
          <cell r="Z538">
            <v>0.15</v>
          </cell>
          <cell r="AA538">
            <v>0.15</v>
          </cell>
          <cell r="AB538">
            <v>0.15</v>
          </cell>
          <cell r="AC538">
            <v>0.15</v>
          </cell>
          <cell r="AD538">
            <v>0.15</v>
          </cell>
          <cell r="AE538">
            <v>0.15</v>
          </cell>
          <cell r="AF538">
            <v>0.15</v>
          </cell>
          <cell r="AG538">
            <v>0.15</v>
          </cell>
          <cell r="AH538">
            <v>0.15</v>
          </cell>
          <cell r="AI538">
            <v>0.15</v>
          </cell>
          <cell r="AJ538">
            <v>0.15</v>
          </cell>
        </row>
        <row r="539">
          <cell r="A539" t="str">
            <v xml:space="preserve"> - реальная годовая банковская</v>
          </cell>
          <cell r="B539" t="str">
            <v xml:space="preserve"> - real per year</v>
          </cell>
          <cell r="D539" t="str">
            <v>%</v>
          </cell>
          <cell r="E539" t="str">
            <v>,on_end,del_str</v>
          </cell>
          <cell r="F539">
            <v>0.15</v>
          </cell>
          <cell r="G539">
            <v>0.15</v>
          </cell>
          <cell r="H539">
            <v>0.15</v>
          </cell>
          <cell r="I539">
            <v>0.15</v>
          </cell>
          <cell r="J539">
            <v>0.15</v>
          </cell>
          <cell r="K539">
            <v>0.15</v>
          </cell>
          <cell r="L539">
            <v>0.15</v>
          </cell>
          <cell r="M539">
            <v>0.15</v>
          </cell>
          <cell r="N539">
            <v>0.15</v>
          </cell>
          <cell r="O539">
            <v>0.15</v>
          </cell>
          <cell r="P539">
            <v>0.15</v>
          </cell>
          <cell r="Q539">
            <v>0.15</v>
          </cell>
          <cell r="R539">
            <v>0.15</v>
          </cell>
          <cell r="S539">
            <v>0.15</v>
          </cell>
          <cell r="T539">
            <v>0.15</v>
          </cell>
          <cell r="U539">
            <v>0.15</v>
          </cell>
          <cell r="V539">
            <v>0.15</v>
          </cell>
          <cell r="W539">
            <v>0.15</v>
          </cell>
          <cell r="X539">
            <v>0.15</v>
          </cell>
          <cell r="Y539">
            <v>0.15</v>
          </cell>
          <cell r="Z539">
            <v>0.15</v>
          </cell>
          <cell r="AA539">
            <v>0.15</v>
          </cell>
          <cell r="AB539">
            <v>0.15</v>
          </cell>
          <cell r="AC539">
            <v>0.15</v>
          </cell>
          <cell r="AD539">
            <v>0.15</v>
          </cell>
          <cell r="AE539">
            <v>0.15</v>
          </cell>
          <cell r="AF539">
            <v>0.15</v>
          </cell>
          <cell r="AG539">
            <v>0.15</v>
          </cell>
          <cell r="AH539">
            <v>0.15</v>
          </cell>
          <cell r="AI539">
            <v>0.15</v>
          </cell>
          <cell r="AJ539">
            <v>0.15</v>
          </cell>
        </row>
        <row r="540">
          <cell r="A540" t="str">
            <v xml:space="preserve"> - расчетная на интервал планирования</v>
          </cell>
          <cell r="B540" t="str">
            <v xml:space="preserve"> - used in calculations per PI (simple interest)</v>
          </cell>
          <cell r="D540" t="str">
            <v>%</v>
          </cell>
          <cell r="E540" t="str">
            <v>rate_paid,on_end,del_str</v>
          </cell>
          <cell r="F540">
            <v>0.15</v>
          </cell>
          <cell r="G540">
            <v>0.15</v>
          </cell>
          <cell r="H540">
            <v>0.15</v>
          </cell>
          <cell r="I540">
            <v>0.15</v>
          </cell>
          <cell r="J540">
            <v>0.15</v>
          </cell>
          <cell r="K540">
            <v>0.15</v>
          </cell>
          <cell r="L540">
            <v>0.15</v>
          </cell>
          <cell r="M540">
            <v>0.15</v>
          </cell>
          <cell r="N540">
            <v>0.15</v>
          </cell>
          <cell r="O540">
            <v>0.15</v>
          </cell>
          <cell r="P540">
            <v>0.15</v>
          </cell>
          <cell r="Q540">
            <v>0.15</v>
          </cell>
          <cell r="R540">
            <v>0.15</v>
          </cell>
          <cell r="S540">
            <v>0.15</v>
          </cell>
          <cell r="T540">
            <v>0.15</v>
          </cell>
          <cell r="U540">
            <v>0.15</v>
          </cell>
          <cell r="V540">
            <v>0.15</v>
          </cell>
          <cell r="W540">
            <v>0.15</v>
          </cell>
          <cell r="X540">
            <v>0.15</v>
          </cell>
          <cell r="Y540">
            <v>0.15</v>
          </cell>
          <cell r="Z540">
            <v>0.15</v>
          </cell>
          <cell r="AA540">
            <v>0.15</v>
          </cell>
          <cell r="AB540">
            <v>0.15</v>
          </cell>
          <cell r="AC540">
            <v>0.15</v>
          </cell>
          <cell r="AD540">
            <v>0.15</v>
          </cell>
          <cell r="AE540">
            <v>0.15</v>
          </cell>
          <cell r="AF540">
            <v>0.15</v>
          </cell>
          <cell r="AG540">
            <v>0.15</v>
          </cell>
          <cell r="AH540">
            <v>0.15</v>
          </cell>
          <cell r="AI540">
            <v>0.15</v>
          </cell>
          <cell r="AJ540">
            <v>0.15</v>
          </cell>
        </row>
        <row r="541">
          <cell r="A541" t="str">
            <v>ControlPoint1</v>
          </cell>
        </row>
        <row r="542">
          <cell r="A542" t="str">
            <v>Увеличение задолженности (+)</v>
          </cell>
          <cell r="B542" t="str">
            <v>Increase of principal (additional sums) (+)</v>
          </cell>
          <cell r="D542" t="str">
            <v>тыс.долл.</v>
          </cell>
          <cell r="E542" t="str">
            <v>incrdebt2</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t="str">
            <v/>
          </cell>
          <cell r="AL542">
            <v>0</v>
          </cell>
        </row>
        <row r="543">
          <cell r="A543" t="str">
            <v>Погашение задолженности (-)</v>
          </cell>
          <cell r="B543" t="str">
            <v>Disbursement of principal (-)</v>
          </cell>
          <cell r="D543" t="str">
            <v>тыс.долл.</v>
          </cell>
          <cell r="E543" t="str">
            <v>decrdebt2</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t="str">
            <v/>
          </cell>
          <cell r="AL543">
            <v>0</v>
          </cell>
        </row>
        <row r="544">
          <cell r="A544" t="str">
            <v>Задолженность на конец текущего ИП</v>
          </cell>
          <cell r="B544" t="str">
            <v>Outstanding debt for the end of the current PI</v>
          </cell>
          <cell r="D544" t="str">
            <v>тыс.долл.</v>
          </cell>
          <cell r="E544" t="str">
            <v>debt2,on_end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L544">
            <v>0</v>
          </cell>
        </row>
        <row r="545">
          <cell r="A545" t="str">
            <v>Выплаченные проценты</v>
          </cell>
          <cell r="B545" t="str">
            <v>Interest paid</v>
          </cell>
          <cell r="D545" t="str">
            <v>тыс.долл.</v>
          </cell>
          <cell r="E545" t="str">
            <v>int2</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t="str">
            <v/>
          </cell>
          <cell r="AL545">
            <v>0</v>
          </cell>
        </row>
        <row r="546">
          <cell r="A546" t="str">
            <v>Интервал,где впервые взят  кредит</v>
          </cell>
          <cell r="B546" t="str">
            <v>PI when first loan was taken</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L546">
            <v>0</v>
          </cell>
        </row>
        <row r="547">
          <cell r="A547" t="str">
            <v>Проценты к уплате, нарастающим итогом</v>
          </cell>
          <cell r="B547" t="str">
            <v>Accumulated calculated interest</v>
          </cell>
          <cell r="D547" t="str">
            <v>тыс.долл.</v>
          </cell>
          <cell r="E547" t="str">
            <v>,on_end,del_str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row>
        <row r="548">
          <cell r="A548" t="str">
            <v>Сумма невыплаченных процентов</v>
          </cell>
          <cell r="B548" t="str">
            <v>Deferred interest payments (current liabilities)</v>
          </cell>
          <cell r="D548" t="str">
            <v>тыс.долл.</v>
          </cell>
          <cell r="E548" t="str">
            <v>npaid2,del_str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row>
        <row r="549">
          <cell r="A549" t="str">
            <v>Сумма процентов, относимая на себестоимость</v>
          </cell>
          <cell r="B549" t="str">
            <v>Interest included in tax-free costs</v>
          </cell>
          <cell r="D549" t="str">
            <v>тыс.долл.</v>
          </cell>
          <cell r="E549" t="str">
            <v>intax2,del_str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L549">
            <v>0</v>
          </cell>
        </row>
        <row r="550">
          <cell r="A550" t="str">
            <v>Выплаты по инвестиционным кредитам</v>
          </cell>
          <cell r="B550" t="str">
            <v>Principal and interest repayment (for investments purpose loans)</v>
          </cell>
          <cell r="D550" t="str">
            <v>тыс.долл.</v>
          </cell>
          <cell r="E550" t="str">
            <v>invdebt2,del_str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L550">
            <v>0</v>
          </cell>
        </row>
        <row r="552">
          <cell r="A552" t="str">
            <v xml:space="preserve"> = Свободные денежные средства</v>
          </cell>
          <cell r="B552" t="str">
            <v>Accumulated cash balance</v>
          </cell>
          <cell r="D552" t="str">
            <v>тыс.руб.</v>
          </cell>
          <cell r="E552" t="str">
            <v>on_end</v>
          </cell>
          <cell r="F552">
            <v>539186.75639218895</v>
          </cell>
          <cell r="G552">
            <v>397842.45386668894</v>
          </cell>
          <cell r="H552">
            <v>423462.41660600842</v>
          </cell>
          <cell r="I552">
            <v>465438.57740418136</v>
          </cell>
          <cell r="J552">
            <v>517355.95528592367</v>
          </cell>
          <cell r="K552">
            <v>579902.41330316581</v>
          </cell>
          <cell r="L552">
            <v>653100.64007986081</v>
          </cell>
          <cell r="M552">
            <v>737101.97576721106</v>
          </cell>
          <cell r="N552">
            <v>831322.39501424425</v>
          </cell>
          <cell r="O552">
            <v>935741.44458023948</v>
          </cell>
          <cell r="P552">
            <v>1050337.4015196932</v>
          </cell>
          <cell r="Q552">
            <v>1175054.2803843566</v>
          </cell>
          <cell r="R552">
            <v>1310048.6623263829</v>
          </cell>
          <cell r="S552">
            <v>1455511.8107139729</v>
          </cell>
          <cell r="T552">
            <v>1611419.0174732381</v>
          </cell>
          <cell r="U552">
            <v>1777977.7156086788</v>
          </cell>
          <cell r="V552">
            <v>1945691.9301778702</v>
          </cell>
          <cell r="W552">
            <v>2112553.0445069736</v>
          </cell>
          <cell r="X552">
            <v>2278536.0755276079</v>
          </cell>
          <cell r="Y552">
            <v>2443612.6797230067</v>
          </cell>
          <cell r="Z552">
            <v>2607753.6632708996</v>
          </cell>
          <cell r="AA552">
            <v>2770928.9565343489</v>
          </cell>
          <cell r="AB552">
            <v>2933107.5877873083</v>
          </cell>
          <cell r="AC552">
            <v>3094257.6561519504</v>
          </cell>
          <cell r="AD552">
            <v>3254346.3037241129</v>
          </cell>
          <cell r="AE552">
            <v>3413339.6868625088</v>
          </cell>
          <cell r="AF552">
            <v>3571202.9466166119</v>
          </cell>
          <cell r="AG552">
            <v>3727900.1782673812</v>
          </cell>
          <cell r="AH552">
            <v>3883394.3999542031</v>
          </cell>
          <cell r="AI552">
            <v>4036722.5123005873</v>
          </cell>
          <cell r="AJ552">
            <v>4188555.665001634</v>
          </cell>
          <cell r="AK552">
            <v>0</v>
          </cell>
          <cell r="AL552">
            <v>4188555.665001634</v>
          </cell>
        </row>
        <row r="553">
          <cell r="A553" t="str">
            <v xml:space="preserve"> - в местной валюте</v>
          </cell>
          <cell r="B553" t="str">
            <v xml:space="preserve"> - in local currency</v>
          </cell>
          <cell r="D553" t="str">
            <v>тыс.руб.</v>
          </cell>
          <cell r="E553" t="str">
            <v>on_end</v>
          </cell>
          <cell r="F553">
            <v>539186.75639218895</v>
          </cell>
          <cell r="G553">
            <v>397842.45386668894</v>
          </cell>
          <cell r="H553">
            <v>423462.41660600842</v>
          </cell>
          <cell r="I553">
            <v>465438.57740418136</v>
          </cell>
          <cell r="J553">
            <v>517355.95528592367</v>
          </cell>
          <cell r="K553">
            <v>579902.41330316581</v>
          </cell>
          <cell r="L553">
            <v>653100.64007986081</v>
          </cell>
          <cell r="M553">
            <v>737101.97576721106</v>
          </cell>
          <cell r="N553">
            <v>831322.39501424425</v>
          </cell>
          <cell r="O553">
            <v>935741.44458023948</v>
          </cell>
          <cell r="P553">
            <v>1050337.4015196932</v>
          </cell>
          <cell r="Q553">
            <v>1175054.2803843566</v>
          </cell>
          <cell r="R553">
            <v>1310048.6623263829</v>
          </cell>
          <cell r="S553">
            <v>1455511.8107139729</v>
          </cell>
          <cell r="T553">
            <v>1611419.0174732381</v>
          </cell>
          <cell r="U553">
            <v>1777977.7156086788</v>
          </cell>
          <cell r="V553">
            <v>1945691.9301778702</v>
          </cell>
          <cell r="W553">
            <v>2112553.0445069736</v>
          </cell>
          <cell r="X553">
            <v>2278536.0755276079</v>
          </cell>
          <cell r="Y553">
            <v>2443612.6797230067</v>
          </cell>
          <cell r="Z553">
            <v>2607753.6632708996</v>
          </cell>
          <cell r="AA553">
            <v>2770928.9565343489</v>
          </cell>
          <cell r="AB553">
            <v>2933107.5877873083</v>
          </cell>
          <cell r="AC553">
            <v>3094257.6561519504</v>
          </cell>
          <cell r="AD553">
            <v>3254346.3037241129</v>
          </cell>
          <cell r="AE553">
            <v>3413339.6868625088</v>
          </cell>
          <cell r="AF553">
            <v>3571202.9466166119</v>
          </cell>
          <cell r="AG553">
            <v>3727900.1782673812</v>
          </cell>
          <cell r="AH553">
            <v>3883394.3999542031</v>
          </cell>
          <cell r="AI553">
            <v>4036722.5123005873</v>
          </cell>
          <cell r="AJ553">
            <v>4188555.665001634</v>
          </cell>
          <cell r="AK553">
            <v>0</v>
          </cell>
          <cell r="AL553">
            <v>4188555.665001634</v>
          </cell>
        </row>
        <row r="554">
          <cell r="A554" t="str">
            <v xml:space="preserve"> - в иностранной валюте</v>
          </cell>
          <cell r="B554" t="str">
            <v xml:space="preserve"> - in foreign currency</v>
          </cell>
          <cell r="D554" t="str">
            <v>тыс.долл.</v>
          </cell>
          <cell r="E554" t="str">
            <v>on_end</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8">
          <cell r="A558" t="str">
            <v>Цт=максимальные Постоянные цены</v>
          </cell>
          <cell r="B558" t="str">
            <v>Цт=максимальные Постоянные цены</v>
          </cell>
          <cell r="AL558" t="str">
            <v>АЛЬТ-Инвест™ 3.0</v>
          </cell>
        </row>
        <row r="559">
          <cell r="A559" t="str">
            <v>СВОДНАЯ ВЕДОМОСТЬ ВЫПЛАТ ПО КРЕДИТАМ</v>
          </cell>
          <cell r="B559" t="str">
            <v>DEBT SERVICE SUMMARY</v>
          </cell>
          <cell r="F559" t="str">
            <v>"0"</v>
          </cell>
          <cell r="G559" t="str">
            <v>1 год</v>
          </cell>
          <cell r="H559" t="str">
            <v>2 год</v>
          </cell>
          <cell r="I559" t="str">
            <v>3 год</v>
          </cell>
          <cell r="J559" t="str">
            <v>4 год</v>
          </cell>
          <cell r="K559" t="str">
            <v>5 год</v>
          </cell>
          <cell r="L559" t="str">
            <v>6 год</v>
          </cell>
          <cell r="M559" t="str">
            <v>7 год</v>
          </cell>
          <cell r="N559" t="str">
            <v>8 год</v>
          </cell>
          <cell r="O559" t="str">
            <v>9 год</v>
          </cell>
          <cell r="P559" t="str">
            <v>10 год</v>
          </cell>
          <cell r="Q559" t="str">
            <v>11 год</v>
          </cell>
          <cell r="R559" t="str">
            <v>12 год</v>
          </cell>
          <cell r="S559" t="str">
            <v>13 год</v>
          </cell>
          <cell r="T559" t="str">
            <v>14 год</v>
          </cell>
          <cell r="U559" t="str">
            <v>15 год</v>
          </cell>
          <cell r="V559" t="str">
            <v>16 год</v>
          </cell>
          <cell r="W559" t="str">
            <v>17 год</v>
          </cell>
          <cell r="X559" t="str">
            <v>18 год</v>
          </cell>
          <cell r="Y559" t="str">
            <v>19 год</v>
          </cell>
          <cell r="Z559" t="str">
            <v>20 год</v>
          </cell>
          <cell r="AA559" t="str">
            <v>21 год</v>
          </cell>
          <cell r="AB559" t="str">
            <v>22 год</v>
          </cell>
          <cell r="AC559" t="str">
            <v>23 год</v>
          </cell>
          <cell r="AD559" t="str">
            <v>24 год</v>
          </cell>
          <cell r="AE559" t="str">
            <v>25 год</v>
          </cell>
          <cell r="AF559" t="str">
            <v>26 год</v>
          </cell>
          <cell r="AG559" t="str">
            <v>27 год</v>
          </cell>
          <cell r="AH559" t="str">
            <v>28 год</v>
          </cell>
          <cell r="AI559" t="str">
            <v>29 год</v>
          </cell>
          <cell r="AJ559" t="str">
            <v>30 год</v>
          </cell>
          <cell r="AL559" t="str">
            <v>ВСЕГО</v>
          </cell>
        </row>
        <row r="561">
          <cell r="A561" t="str">
            <v>Привлечение кредитов</v>
          </cell>
          <cell r="B561" t="str">
            <v>Increase of principal</v>
          </cell>
          <cell r="D561" t="str">
            <v>тыс.руб.</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L561">
            <v>0</v>
          </cell>
        </row>
        <row r="562">
          <cell r="A562" t="str">
            <v xml:space="preserve"> - в местной валюте</v>
          </cell>
          <cell r="B562" t="str">
            <v xml:space="preserve"> - in local currency</v>
          </cell>
          <cell r="D562" t="str">
            <v>тыс.руб.</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L562">
            <v>0</v>
          </cell>
        </row>
        <row r="563">
          <cell r="A563" t="str">
            <v xml:space="preserve"> - в иностранной валюте</v>
          </cell>
          <cell r="B563" t="str">
            <v xml:space="preserve"> - in foreign currency</v>
          </cell>
          <cell r="D563" t="str">
            <v>тыс.долл.</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L563">
            <v>0</v>
          </cell>
        </row>
        <row r="565">
          <cell r="A565" t="str">
            <v>Погашение задолженности</v>
          </cell>
          <cell r="B565" t="str">
            <v>Disbursement of principal</v>
          </cell>
          <cell r="D565" t="str">
            <v>тыс.руб.</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L565">
            <v>0</v>
          </cell>
        </row>
        <row r="566">
          <cell r="A566" t="str">
            <v xml:space="preserve"> - в местной валюте</v>
          </cell>
          <cell r="B566" t="str">
            <v xml:space="preserve"> - in local currency</v>
          </cell>
          <cell r="D566" t="str">
            <v>тыс.руб.</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L566">
            <v>0</v>
          </cell>
        </row>
        <row r="567">
          <cell r="A567" t="str">
            <v xml:space="preserve"> - в иностранной валюте</v>
          </cell>
          <cell r="B567" t="str">
            <v xml:space="preserve"> - in foreign currency</v>
          </cell>
          <cell r="D567" t="str">
            <v>тыс.долл.</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L567">
            <v>0</v>
          </cell>
        </row>
        <row r="569">
          <cell r="A569" t="str">
            <v>Выплаченные проценты</v>
          </cell>
          <cell r="B569" t="str">
            <v>Interest paid</v>
          </cell>
          <cell r="D569" t="str">
            <v>тыс.руб.</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L569">
            <v>0</v>
          </cell>
        </row>
        <row r="570">
          <cell r="A570" t="str">
            <v xml:space="preserve"> - в местной валюте</v>
          </cell>
          <cell r="B570" t="str">
            <v xml:space="preserve"> - in local currency</v>
          </cell>
          <cell r="D570" t="str">
            <v>тыс.руб.</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L570">
            <v>0</v>
          </cell>
        </row>
        <row r="571">
          <cell r="A571" t="str">
            <v xml:space="preserve">    - включаемые в себестоимость</v>
          </cell>
          <cell r="B571" t="str">
            <v xml:space="preserve"> - tax-free interest</v>
          </cell>
          <cell r="D571" t="str">
            <v>тыс.руб.</v>
          </cell>
          <cell r="E571" t="str">
            <v>,del_str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L571">
            <v>0</v>
          </cell>
        </row>
        <row r="572">
          <cell r="A572" t="str">
            <v xml:space="preserve">    - не включаемые в себестоимость</v>
          </cell>
          <cell r="B572" t="str">
            <v xml:space="preserve"> - taxed payments</v>
          </cell>
          <cell r="D572" t="str">
            <v>тыс.руб.</v>
          </cell>
          <cell r="E572" t="str">
            <v>,del_str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L572">
            <v>0</v>
          </cell>
        </row>
        <row r="573">
          <cell r="A573" t="str">
            <v xml:space="preserve"> - в иностранной валюте</v>
          </cell>
          <cell r="B573" t="str">
            <v xml:space="preserve"> - in foreign currency</v>
          </cell>
          <cell r="D573" t="str">
            <v>тыс.долл.</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L573">
            <v>0</v>
          </cell>
        </row>
        <row r="574">
          <cell r="A574" t="str">
            <v xml:space="preserve">    - включаемые в себестоимость</v>
          </cell>
          <cell r="B574" t="str">
            <v xml:space="preserve"> - tax-free interest</v>
          </cell>
          <cell r="D574" t="str">
            <v>тыс.долл.</v>
          </cell>
          <cell r="E574" t="str">
            <v>,del_str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L574">
            <v>0</v>
          </cell>
        </row>
        <row r="575">
          <cell r="A575" t="str">
            <v xml:space="preserve">    - не включаемые в себестоимость</v>
          </cell>
          <cell r="B575" t="str">
            <v xml:space="preserve"> - taxed payments</v>
          </cell>
          <cell r="D575" t="str">
            <v>тыс.долл.</v>
          </cell>
          <cell r="E575" t="str">
            <v>,del_str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L575">
            <v>0</v>
          </cell>
        </row>
        <row r="577">
          <cell r="A577" t="str">
            <v>Задолженность на конец текущего ИП</v>
          </cell>
          <cell r="B577" t="str">
            <v>Outstanding debt for the end of the current PI</v>
          </cell>
          <cell r="D577" t="str">
            <v>тыс.руб.</v>
          </cell>
          <cell r="E577" t="str">
            <v>on_end</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L577">
            <v>0</v>
          </cell>
        </row>
        <row r="578">
          <cell r="A578" t="str">
            <v xml:space="preserve"> - в местной валюте</v>
          </cell>
          <cell r="B578" t="str">
            <v xml:space="preserve"> - in local currency</v>
          </cell>
          <cell r="D578" t="str">
            <v>тыс.руб.</v>
          </cell>
          <cell r="E578" t="str">
            <v>on_end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L578">
            <v>0</v>
          </cell>
        </row>
        <row r="579">
          <cell r="A579" t="str">
            <v xml:space="preserve"> - в иностранной валюте</v>
          </cell>
          <cell r="B579" t="str">
            <v xml:space="preserve"> - in foreign currency</v>
          </cell>
          <cell r="D579" t="str">
            <v>тыс.долл.</v>
          </cell>
          <cell r="E579" t="str">
            <v>on_end</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L579">
            <v>0</v>
          </cell>
        </row>
        <row r="580">
          <cell r="E580" t="str">
            <v>del_str</v>
          </cell>
        </row>
        <row r="581">
          <cell r="A581" t="str">
            <v>Выплаты по инвестиционным кредитам</v>
          </cell>
          <cell r="B581" t="str">
            <v>Repayment of principal and interest (for investments goal loans)</v>
          </cell>
          <cell r="D581" t="str">
            <v>тыс.руб.</v>
          </cell>
          <cell r="E581" t="str">
            <v>del_str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L581">
            <v>0</v>
          </cell>
        </row>
        <row r="582">
          <cell r="A582" t="str">
            <v xml:space="preserve"> - в местной валюте</v>
          </cell>
          <cell r="B582" t="str">
            <v xml:space="preserve"> - in local currency</v>
          </cell>
          <cell r="D582" t="str">
            <v>тыс.руб.</v>
          </cell>
          <cell r="E582" t="str">
            <v>del_str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L582">
            <v>0</v>
          </cell>
        </row>
        <row r="583">
          <cell r="A583" t="str">
            <v xml:space="preserve"> - в иностранной валюте</v>
          </cell>
          <cell r="B583" t="str">
            <v xml:space="preserve"> - in foreign currency</v>
          </cell>
          <cell r="D583" t="str">
            <v>тыс.долл.</v>
          </cell>
          <cell r="E583" t="str">
            <v>del_str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L583">
            <v>0</v>
          </cell>
        </row>
        <row r="584">
          <cell r="A584" t="str">
            <v>Увеличение задолженности за счет капитализации процентов</v>
          </cell>
          <cell r="B584" t="str">
            <v>Deferred interest (current liabilities)</v>
          </cell>
          <cell r="D584" t="str">
            <v>тыс.руб.</v>
          </cell>
          <cell r="E584" t="str">
            <v>del_str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L584">
            <v>0</v>
          </cell>
        </row>
        <row r="585">
          <cell r="A585" t="str">
            <v xml:space="preserve"> - в местной валюте</v>
          </cell>
          <cell r="B585" t="str">
            <v xml:space="preserve"> - in local currency</v>
          </cell>
          <cell r="D585" t="str">
            <v>тыс.руб.</v>
          </cell>
          <cell r="E585" t="str">
            <v>del_str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L585">
            <v>0</v>
          </cell>
        </row>
        <row r="586">
          <cell r="A586" t="str">
            <v xml:space="preserve"> - в иностранной валюте</v>
          </cell>
          <cell r="B586" t="str">
            <v xml:space="preserve"> - in foreign currency</v>
          </cell>
          <cell r="D586" t="str">
            <v>тыс.долл.</v>
          </cell>
          <cell r="E586" t="str">
            <v>del_str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L586">
            <v>0</v>
          </cell>
        </row>
        <row r="590">
          <cell r="A590" t="str">
            <v>Цт=максимальные Постоянные цены</v>
          </cell>
          <cell r="B590" t="str">
            <v>Цт=максимальные Постоянные цены</v>
          </cell>
          <cell r="AL590" t="str">
            <v>АЛЬТ-Инвест™ 3.0</v>
          </cell>
        </row>
        <row r="591">
          <cell r="A591" t="str">
            <v>НАЛОГИ И ПЛАТЕЖИ ВО ВНЕБЮДЖЕТНЫЕ ФОНДЫ</v>
          </cell>
          <cell r="B591" t="str">
            <v>TAXES &amp; OTHER SIMILAR PAYMENTS</v>
          </cell>
          <cell r="F591" t="str">
            <v>"0"</v>
          </cell>
          <cell r="G591" t="str">
            <v>1 год</v>
          </cell>
          <cell r="H591" t="str">
            <v>2 год</v>
          </cell>
          <cell r="I591" t="str">
            <v>3 год</v>
          </cell>
          <cell r="J591" t="str">
            <v>4 год</v>
          </cell>
          <cell r="K591" t="str">
            <v>5 год</v>
          </cell>
          <cell r="L591" t="str">
            <v>6 год</v>
          </cell>
          <cell r="M591" t="str">
            <v>7 год</v>
          </cell>
          <cell r="N591" t="str">
            <v>8 год</v>
          </cell>
          <cell r="O591" t="str">
            <v>9 год</v>
          </cell>
          <cell r="P591" t="str">
            <v>10 год</v>
          </cell>
          <cell r="Q591" t="str">
            <v>11 год</v>
          </cell>
          <cell r="R591" t="str">
            <v>12 год</v>
          </cell>
          <cell r="S591" t="str">
            <v>13 год</v>
          </cell>
          <cell r="T591" t="str">
            <v>14 год</v>
          </cell>
          <cell r="U591" t="str">
            <v>15 год</v>
          </cell>
          <cell r="V591" t="str">
            <v>16 год</v>
          </cell>
          <cell r="W591" t="str">
            <v>17 год</v>
          </cell>
          <cell r="X591" t="str">
            <v>18 год</v>
          </cell>
          <cell r="Y591" t="str">
            <v>19 год</v>
          </cell>
          <cell r="Z591" t="str">
            <v>20 год</v>
          </cell>
          <cell r="AA591" t="str">
            <v>21 год</v>
          </cell>
          <cell r="AB591" t="str">
            <v>22 год</v>
          </cell>
          <cell r="AC591" t="str">
            <v>23 год</v>
          </cell>
          <cell r="AD591" t="str">
            <v>24 год</v>
          </cell>
          <cell r="AE591" t="str">
            <v>25 год</v>
          </cell>
          <cell r="AF591" t="str">
            <v>26 год</v>
          </cell>
          <cell r="AG591" t="str">
            <v>27 год</v>
          </cell>
          <cell r="AH591" t="str">
            <v>28 год</v>
          </cell>
          <cell r="AI591" t="str">
            <v>29 год</v>
          </cell>
          <cell r="AJ591" t="str">
            <v>30 год</v>
          </cell>
          <cell r="AL591" t="str">
            <v>ВСЕГО</v>
          </cell>
        </row>
        <row r="593">
          <cell r="A593" t="str">
            <v>Минимальный размер оплаты труда (МРОТ) в месяц</v>
          </cell>
          <cell r="B593" t="str">
            <v>Minimal monthly wage/salary</v>
          </cell>
          <cell r="D593" t="str">
            <v>тыс.руб.</v>
          </cell>
          <cell r="E593" t="str">
            <v>,on_end</v>
          </cell>
          <cell r="F593">
            <v>1.0714285714285714E-2</v>
          </cell>
          <cell r="G593">
            <v>1.0714285714285714E-2</v>
          </cell>
          <cell r="H593">
            <v>1.0714285714285714E-2</v>
          </cell>
          <cell r="I593">
            <v>1.0714285714285714E-2</v>
          </cell>
          <cell r="J593">
            <v>1.0714285714285714E-2</v>
          </cell>
          <cell r="K593">
            <v>1.0714285714285714E-2</v>
          </cell>
          <cell r="L593">
            <v>1.0714285714285714E-2</v>
          </cell>
          <cell r="M593">
            <v>1.0714285714285714E-2</v>
          </cell>
          <cell r="N593">
            <v>1.0714285714285714E-2</v>
          </cell>
          <cell r="O593">
            <v>1.0714285714285714E-2</v>
          </cell>
          <cell r="P593">
            <v>1.0714285714285714E-2</v>
          </cell>
          <cell r="Q593">
            <v>1.0714285714285714E-2</v>
          </cell>
          <cell r="R593">
            <v>1.0714285714285714E-2</v>
          </cell>
          <cell r="S593">
            <v>1.0714285714285714E-2</v>
          </cell>
          <cell r="T593">
            <v>1.0714285714285714E-2</v>
          </cell>
          <cell r="U593">
            <v>1.0714285714285714E-2</v>
          </cell>
          <cell r="V593">
            <v>1.0714285714285714E-2</v>
          </cell>
          <cell r="W593">
            <v>1.0714285714285714E-2</v>
          </cell>
          <cell r="X593">
            <v>1.0714285714285714E-2</v>
          </cell>
          <cell r="Y593">
            <v>1.0714285714285714E-2</v>
          </cell>
          <cell r="Z593">
            <v>1.0714285714285714E-2</v>
          </cell>
          <cell r="AA593">
            <v>1.0714285714285714E-2</v>
          </cell>
          <cell r="AB593">
            <v>1.0714285714285714E-2</v>
          </cell>
          <cell r="AC593">
            <v>1.0714285714285714E-2</v>
          </cell>
          <cell r="AD593">
            <v>1.0714285714285714E-2</v>
          </cell>
          <cell r="AE593">
            <v>1.0714285714285714E-2</v>
          </cell>
          <cell r="AF593">
            <v>1.0714285714285714E-2</v>
          </cell>
          <cell r="AG593">
            <v>1.0714285714285714E-2</v>
          </cell>
          <cell r="AH593">
            <v>1.0714285714285714E-2</v>
          </cell>
          <cell r="AI593">
            <v>1.0714285714285714E-2</v>
          </cell>
          <cell r="AJ593">
            <v>1.0714285714285714E-2</v>
          </cell>
        </row>
        <row r="594">
          <cell r="A594" t="str">
            <v>Минимальный фонд оплаты труда (МФОТ)</v>
          </cell>
          <cell r="B594" t="str">
            <v>Minimal wage/salary per interval</v>
          </cell>
          <cell r="D594" t="str">
            <v>тыс.руб.</v>
          </cell>
          <cell r="E594" t="str">
            <v>,on_end</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row>
        <row r="596">
          <cell r="A596" t="str">
            <v>1. НАЛОГ НА ДОБАВЛЕННУЮ СТОИМОСТЬ (НДС)</v>
          </cell>
          <cell r="B596" t="str">
            <v>1. VALUE ADDED TAX (VAT)</v>
          </cell>
        </row>
        <row r="597">
          <cell r="A597" t="str">
            <v xml:space="preserve"> - ставка</v>
          </cell>
          <cell r="B597" t="str">
            <v xml:space="preserve"> - tax rate</v>
          </cell>
          <cell r="D597" t="str">
            <v>%</v>
          </cell>
          <cell r="F597">
            <v>0.18</v>
          </cell>
        </row>
        <row r="598">
          <cell r="A598" t="str">
            <v xml:space="preserve"> - период уплаты</v>
          </cell>
          <cell r="B598" t="str">
            <v xml:space="preserve"> - payment period</v>
          </cell>
          <cell r="D598" t="str">
            <v>дни</v>
          </cell>
          <cell r="F598">
            <v>30</v>
          </cell>
        </row>
        <row r="599">
          <cell r="A599" t="str">
            <v>НДС по текущей деятельности</v>
          </cell>
          <cell r="B599" t="str">
            <v>VAT on current activity</v>
          </cell>
          <cell r="E599" t="str">
            <v>del_str</v>
          </cell>
        </row>
        <row r="600">
          <cell r="A600" t="str">
            <v xml:space="preserve"> - полученный</v>
          </cell>
          <cell r="B600" t="str">
            <v xml:space="preserve"> - obtained</v>
          </cell>
          <cell r="D600" t="str">
            <v>тыс.руб.</v>
          </cell>
          <cell r="E600" t="str">
            <v>del_str</v>
          </cell>
          <cell r="F600">
            <v>0</v>
          </cell>
          <cell r="G600">
            <v>0</v>
          </cell>
          <cell r="H600">
            <v>12715.610687999997</v>
          </cell>
          <cell r="I600">
            <v>14187.514175999999</v>
          </cell>
          <cell r="J600">
            <v>16667.944128000003</v>
          </cell>
          <cell r="K600">
            <v>19148.374079999998</v>
          </cell>
          <cell r="L600">
            <v>21628.804032</v>
          </cell>
          <cell r="M600">
            <v>23926.608921599996</v>
          </cell>
          <cell r="N600">
            <v>26224.4138112</v>
          </cell>
          <cell r="O600">
            <v>28522.2187008</v>
          </cell>
          <cell r="P600">
            <v>30820.023590400007</v>
          </cell>
          <cell r="Q600">
            <v>33117.828479999996</v>
          </cell>
          <cell r="R600">
            <v>35517.848889599998</v>
          </cell>
          <cell r="S600">
            <v>37917.869299200007</v>
          </cell>
          <cell r="T600">
            <v>40317.889708800009</v>
          </cell>
          <cell r="U600">
            <v>42717.91011840001</v>
          </cell>
          <cell r="V600">
            <v>42717.91011840001</v>
          </cell>
          <cell r="W600">
            <v>42717.91011840001</v>
          </cell>
          <cell r="X600">
            <v>42717.91011840001</v>
          </cell>
          <cell r="Y600">
            <v>42717.91011840001</v>
          </cell>
          <cell r="Z600">
            <v>42717.91011840001</v>
          </cell>
          <cell r="AA600">
            <v>42717.91011840001</v>
          </cell>
          <cell r="AB600">
            <v>42717.91011840001</v>
          </cell>
          <cell r="AC600">
            <v>42717.91011840001</v>
          </cell>
          <cell r="AD600">
            <v>42717.91011840001</v>
          </cell>
          <cell r="AE600">
            <v>42717.91011840001</v>
          </cell>
          <cell r="AF600">
            <v>42717.91011840001</v>
          </cell>
          <cell r="AG600">
            <v>42717.91011840001</v>
          </cell>
          <cell r="AH600">
            <v>42717.91011840001</v>
          </cell>
          <cell r="AI600">
            <v>42717.91011840001</v>
          </cell>
          <cell r="AJ600">
            <v>42717.91011840001</v>
          </cell>
          <cell r="AL600">
            <v>1024199.5104000001</v>
          </cell>
        </row>
        <row r="601">
          <cell r="A601" t="str">
            <v xml:space="preserve"> - уплаченный</v>
          </cell>
          <cell r="B601" t="str">
            <v xml:space="preserve"> - paid</v>
          </cell>
          <cell r="D601" t="str">
            <v>тыс.руб.</v>
          </cell>
          <cell r="E601" t="str">
            <v>del_str</v>
          </cell>
          <cell r="F601">
            <v>0</v>
          </cell>
          <cell r="G601">
            <v>0</v>
          </cell>
          <cell r="H601">
            <v>19038.640936499996</v>
          </cell>
          <cell r="I601">
            <v>22204.993466699998</v>
          </cell>
          <cell r="J601">
            <v>25579.738917899995</v>
          </cell>
          <cell r="K601">
            <v>28889.288952300001</v>
          </cell>
          <cell r="L601">
            <v>32202.024986699998</v>
          </cell>
          <cell r="M601">
            <v>34504.534872179996</v>
          </cell>
          <cell r="N601">
            <v>36824.302678499997</v>
          </cell>
          <cell r="O601">
            <v>39148.093045583992</v>
          </cell>
          <cell r="P601">
            <v>41476.026650254906</v>
          </cell>
          <cell r="Q601">
            <v>43808.227789640361</v>
          </cell>
          <cell r="R601">
            <v>46519.100846521775</v>
          </cell>
          <cell r="S601">
            <v>49229.374257601827</v>
          </cell>
          <cell r="T601">
            <v>51944.310919087882</v>
          </cell>
          <cell r="U601">
            <v>54664.050728492126</v>
          </cell>
          <cell r="V601">
            <v>54798.422275332086</v>
          </cell>
          <cell r="W601">
            <v>54973.373255838451</v>
          </cell>
          <cell r="X601">
            <v>55153.57276576</v>
          </cell>
          <cell r="Y601">
            <v>55339.178260979199</v>
          </cell>
          <cell r="Z601">
            <v>55530.351921054978</v>
          </cell>
          <cell r="AA601">
            <v>55727.260790933025</v>
          </cell>
          <cell r="AB601">
            <v>55930.076926907423</v>
          </cell>
          <cell r="AC601">
            <v>56138.977546961047</v>
          </cell>
          <cell r="AD601">
            <v>56354.145185616275</v>
          </cell>
          <cell r="AE601">
            <v>56575.767853431164</v>
          </cell>
          <cell r="AF601">
            <v>56804.039201280495</v>
          </cell>
          <cell r="AG601">
            <v>57039.158689565316</v>
          </cell>
          <cell r="AH601">
            <v>57281.331762498674</v>
          </cell>
          <cell r="AI601">
            <v>57530.770027620034</v>
          </cell>
          <cell r="AJ601">
            <v>57787.691440695038</v>
          </cell>
          <cell r="AL601">
            <v>1368996.826952436</v>
          </cell>
        </row>
        <row r="602">
          <cell r="A602" t="str">
            <v xml:space="preserve"> - к зачету</v>
          </cell>
          <cell r="B602" t="str">
            <v xml:space="preserve"> - to offset</v>
          </cell>
          <cell r="D602" t="str">
            <v>тыс.руб.</v>
          </cell>
          <cell r="E602" t="str">
            <v>del_str</v>
          </cell>
          <cell r="F602">
            <v>0</v>
          </cell>
          <cell r="G602">
            <v>0</v>
          </cell>
          <cell r="H602">
            <v>19038.640936499996</v>
          </cell>
          <cell r="I602">
            <v>22204.993466699998</v>
          </cell>
          <cell r="J602">
            <v>25579.738917899995</v>
          </cell>
          <cell r="K602">
            <v>28889.288952300001</v>
          </cell>
          <cell r="L602">
            <v>32202.024986699998</v>
          </cell>
          <cell r="M602">
            <v>34504.534872179996</v>
          </cell>
          <cell r="N602">
            <v>36824.302678499997</v>
          </cell>
          <cell r="O602">
            <v>39148.093045583992</v>
          </cell>
          <cell r="P602">
            <v>41476.026650254906</v>
          </cell>
          <cell r="Q602">
            <v>43808.227789640361</v>
          </cell>
          <cell r="R602">
            <v>46519.100846521775</v>
          </cell>
          <cell r="S602">
            <v>49229.374257601827</v>
          </cell>
          <cell r="T602">
            <v>51944.310919087882</v>
          </cell>
          <cell r="U602">
            <v>54664.050728492126</v>
          </cell>
          <cell r="V602">
            <v>54798.422275332086</v>
          </cell>
          <cell r="W602">
            <v>54973.373255838451</v>
          </cell>
          <cell r="X602">
            <v>55153.57276576</v>
          </cell>
          <cell r="Y602">
            <v>55339.178260979199</v>
          </cell>
          <cell r="Z602">
            <v>55530.351921054978</v>
          </cell>
          <cell r="AA602">
            <v>55727.260790933025</v>
          </cell>
          <cell r="AB602">
            <v>55930.076926907423</v>
          </cell>
          <cell r="AC602">
            <v>56138.977546961047</v>
          </cell>
          <cell r="AD602">
            <v>56354.145185616275</v>
          </cell>
          <cell r="AE602">
            <v>56575.767853431164</v>
          </cell>
          <cell r="AF602">
            <v>56804.039201280495</v>
          </cell>
          <cell r="AG602">
            <v>57039.158689565316</v>
          </cell>
          <cell r="AH602">
            <v>57281.331762498674</v>
          </cell>
          <cell r="AI602">
            <v>57530.770027620034</v>
          </cell>
          <cell r="AJ602">
            <v>57787.691440695038</v>
          </cell>
          <cell r="AL602">
            <v>1368996.826952436</v>
          </cell>
        </row>
        <row r="603">
          <cell r="A603" t="str">
            <v xml:space="preserve"> - зачтенный</v>
          </cell>
          <cell r="B603" t="str">
            <v xml:space="preserve"> - written off</v>
          </cell>
          <cell r="D603" t="str">
            <v>тыс.руб.</v>
          </cell>
          <cell r="E603" t="str">
            <v>del_str</v>
          </cell>
          <cell r="F603">
            <v>0</v>
          </cell>
          <cell r="G603">
            <v>0</v>
          </cell>
          <cell r="H603">
            <v>12715.610687999997</v>
          </cell>
          <cell r="I603">
            <v>14187.514175999999</v>
          </cell>
          <cell r="J603">
            <v>16667.944128000003</v>
          </cell>
          <cell r="K603">
            <v>19148.374079999998</v>
          </cell>
          <cell r="L603">
            <v>21628.804032</v>
          </cell>
          <cell r="M603">
            <v>23926.608921599996</v>
          </cell>
          <cell r="N603">
            <v>26224.4138112</v>
          </cell>
          <cell r="O603">
            <v>28522.2187008</v>
          </cell>
          <cell r="P603">
            <v>30820.023590400007</v>
          </cell>
          <cell r="Q603">
            <v>33117.828479999996</v>
          </cell>
          <cell r="R603">
            <v>35517.848889599998</v>
          </cell>
          <cell r="S603">
            <v>37917.869299200007</v>
          </cell>
          <cell r="T603">
            <v>40317.889708800009</v>
          </cell>
          <cell r="U603">
            <v>42717.91011840001</v>
          </cell>
          <cell r="V603">
            <v>42717.91011840001</v>
          </cell>
          <cell r="W603">
            <v>42717.91011840001</v>
          </cell>
          <cell r="X603">
            <v>42717.91011840001</v>
          </cell>
          <cell r="Y603">
            <v>42717.91011840001</v>
          </cell>
          <cell r="Z603">
            <v>42717.91011840001</v>
          </cell>
          <cell r="AA603">
            <v>42717.91011840001</v>
          </cell>
          <cell r="AB603">
            <v>42717.91011840001</v>
          </cell>
          <cell r="AC603">
            <v>42717.91011840001</v>
          </cell>
          <cell r="AD603">
            <v>42717.91011840001</v>
          </cell>
          <cell r="AE603">
            <v>42717.91011840001</v>
          </cell>
          <cell r="AF603">
            <v>42717.91011840001</v>
          </cell>
          <cell r="AG603">
            <v>42717.91011840001</v>
          </cell>
          <cell r="AH603">
            <v>42717.91011840001</v>
          </cell>
          <cell r="AI603">
            <v>42717.91011840001</v>
          </cell>
          <cell r="AJ603">
            <v>42717.91011840001</v>
          </cell>
          <cell r="AL603">
            <v>1024199.5104000001</v>
          </cell>
        </row>
        <row r="604">
          <cell r="A604" t="str">
            <v xml:space="preserve"> - прямое возмещение из бюджета</v>
          </cell>
          <cell r="B604" t="str">
            <v xml:space="preserve"> - direct indemnification from the budget</v>
          </cell>
          <cell r="D604" t="str">
            <v>тыс.руб.</v>
          </cell>
          <cell r="E604" t="str">
            <v>del_str</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L604">
            <v>0</v>
          </cell>
        </row>
        <row r="605">
          <cell r="A605" t="str">
            <v xml:space="preserve"> - остаток в бюджет (в т.ч. на возмещение НДС по ПА)</v>
          </cell>
          <cell r="B605" t="str">
            <v xml:space="preserve"> - remainder in the budget (including on indemnification VAT on Fixed Assets) </v>
          </cell>
          <cell r="D605" t="str">
            <v>тыс.руб.</v>
          </cell>
          <cell r="E605" t="str">
            <v>del_str</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L605">
            <v>0</v>
          </cell>
        </row>
        <row r="606">
          <cell r="A606" t="str">
            <v>НДС по текущей деятельности как актив (долг бюджета)</v>
          </cell>
          <cell r="B606" t="str">
            <v>VAT on current activity as asset (debt of the budget)</v>
          </cell>
          <cell r="D606" t="str">
            <v>тыс.руб.</v>
          </cell>
          <cell r="E606" t="str">
            <v>del_str</v>
          </cell>
          <cell r="F606">
            <v>0</v>
          </cell>
          <cell r="G606">
            <v>0</v>
          </cell>
          <cell r="H606">
            <v>6323.0302484999993</v>
          </cell>
          <cell r="I606">
            <v>14340.509539199993</v>
          </cell>
          <cell r="J606">
            <v>23252.304329099992</v>
          </cell>
          <cell r="K606">
            <v>32993.219201400003</v>
          </cell>
          <cell r="L606">
            <v>43566.440156099998</v>
          </cell>
          <cell r="M606">
            <v>54144.366106680012</v>
          </cell>
          <cell r="N606">
            <v>64744.254973980016</v>
          </cell>
          <cell r="O606">
            <v>75370.129318763997</v>
          </cell>
          <cell r="P606">
            <v>86026.132378618902</v>
          </cell>
          <cell r="Q606">
            <v>96716.531688259274</v>
          </cell>
          <cell r="R606">
            <v>107717.78364518104</v>
          </cell>
          <cell r="S606">
            <v>119029.28860358283</v>
          </cell>
          <cell r="T606">
            <v>130655.70981387072</v>
          </cell>
          <cell r="U606">
            <v>142601.85042396287</v>
          </cell>
          <cell r="V606">
            <v>154682.3625808949</v>
          </cell>
          <cell r="W606">
            <v>166937.8257183333</v>
          </cell>
          <cell r="X606">
            <v>179373.48836569331</v>
          </cell>
          <cell r="Y606">
            <v>191994.75650827249</v>
          </cell>
          <cell r="Z606">
            <v>204807.19831092749</v>
          </cell>
          <cell r="AA606">
            <v>217816.54898346053</v>
          </cell>
          <cell r="AB606">
            <v>231028.71579196793</v>
          </cell>
          <cell r="AC606">
            <v>244449.78322052897</v>
          </cell>
          <cell r="AD606">
            <v>258086.01828774519</v>
          </cell>
          <cell r="AE606">
            <v>271943.87602277636</v>
          </cell>
          <cell r="AF606">
            <v>286030.00510565692</v>
          </cell>
          <cell r="AG606">
            <v>300351.25367682218</v>
          </cell>
          <cell r="AH606">
            <v>314914.67532092088</v>
          </cell>
          <cell r="AI606">
            <v>329727.5352301409</v>
          </cell>
          <cell r="AJ606">
            <v>344797.31655243586</v>
          </cell>
          <cell r="AL606" t="str">
            <v>-</v>
          </cell>
        </row>
        <row r="607">
          <cell r="E607" t="str">
            <v>del_str</v>
          </cell>
        </row>
        <row r="608">
          <cell r="A608" t="str">
            <v>НДС к постоянным активам</v>
          </cell>
          <cell r="B608" t="str">
            <v>VAT on fixed assets</v>
          </cell>
          <cell r="E608" t="str">
            <v>del_str</v>
          </cell>
        </row>
        <row r="609">
          <cell r="A609" t="str">
            <v xml:space="preserve"> - уплаченный</v>
          </cell>
          <cell r="B609" t="str">
            <v xml:space="preserve"> - paid</v>
          </cell>
          <cell r="D609" t="str">
            <v>тыс.руб.</v>
          </cell>
          <cell r="E609" t="str">
            <v>del_str</v>
          </cell>
          <cell r="F609">
            <v>0</v>
          </cell>
          <cell r="G609">
            <v>21347.982</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L609">
            <v>21347.982</v>
          </cell>
        </row>
        <row r="610">
          <cell r="A610" t="str">
            <v xml:space="preserve"> - к зачету</v>
          </cell>
          <cell r="B610" t="str">
            <v xml:space="preserve"> - to offset</v>
          </cell>
          <cell r="D610" t="str">
            <v>тыс.руб.</v>
          </cell>
          <cell r="E610" t="str">
            <v>del_str</v>
          </cell>
          <cell r="F610">
            <v>0</v>
          </cell>
          <cell r="G610">
            <v>0</v>
          </cell>
          <cell r="H610">
            <v>21347.982</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L610">
            <v>21347.982</v>
          </cell>
        </row>
        <row r="611">
          <cell r="A611" t="str">
            <v xml:space="preserve"> - зачтенный, в т.ч. за счет</v>
          </cell>
          <cell r="B611" t="str">
            <v xml:space="preserve"> - written off,</v>
          </cell>
          <cell r="D611" t="str">
            <v>тыс.руб.</v>
          </cell>
          <cell r="E611" t="str">
            <v>del_str</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L611">
            <v>0</v>
          </cell>
        </row>
        <row r="612">
          <cell r="A612" t="str">
            <v xml:space="preserve"> прямого возмещения из бюджета</v>
          </cell>
          <cell r="B612" t="str">
            <v>including direct indemnification from the budget</v>
          </cell>
          <cell r="D612" t="str">
            <v>тыс.руб.</v>
          </cell>
          <cell r="E612" t="str">
            <v>del_str</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L612">
            <v>0</v>
          </cell>
        </row>
        <row r="613">
          <cell r="A613" t="str">
            <v>НДС по постоянным активам как актив</v>
          </cell>
          <cell r="B613" t="str">
            <v>VAT on fixed assets as current asset</v>
          </cell>
          <cell r="D613" t="str">
            <v>тыс.руб.</v>
          </cell>
          <cell r="E613" t="str">
            <v>del_str</v>
          </cell>
          <cell r="F613">
            <v>0</v>
          </cell>
          <cell r="G613">
            <v>21347.982</v>
          </cell>
          <cell r="H613">
            <v>21347.982</v>
          </cell>
          <cell r="I613">
            <v>21347.982</v>
          </cell>
          <cell r="J613">
            <v>21347.982</v>
          </cell>
          <cell r="K613">
            <v>21347.982</v>
          </cell>
          <cell r="L613">
            <v>21347.982</v>
          </cell>
          <cell r="M613">
            <v>21347.982</v>
          </cell>
          <cell r="N613">
            <v>21347.982</v>
          </cell>
          <cell r="O613">
            <v>21347.982</v>
          </cell>
          <cell r="P613">
            <v>21347.982</v>
          </cell>
          <cell r="Q613">
            <v>21347.982</v>
          </cell>
          <cell r="R613">
            <v>21347.982</v>
          </cell>
          <cell r="S613">
            <v>21347.982</v>
          </cell>
          <cell r="T613">
            <v>21347.982</v>
          </cell>
          <cell r="U613">
            <v>21347.982</v>
          </cell>
          <cell r="V613">
            <v>21347.982</v>
          </cell>
          <cell r="W613">
            <v>21347.982</v>
          </cell>
          <cell r="X613">
            <v>21347.982</v>
          </cell>
          <cell r="Y613">
            <v>21347.982</v>
          </cell>
          <cell r="Z613">
            <v>21347.982</v>
          </cell>
          <cell r="AA613">
            <v>21347.982</v>
          </cell>
          <cell r="AB613">
            <v>21347.982</v>
          </cell>
          <cell r="AC613">
            <v>21347.982</v>
          </cell>
          <cell r="AD613">
            <v>21347.982</v>
          </cell>
          <cell r="AE613">
            <v>21347.982</v>
          </cell>
          <cell r="AF613">
            <v>21347.982</v>
          </cell>
          <cell r="AG613">
            <v>21347.982</v>
          </cell>
          <cell r="AH613">
            <v>21347.982</v>
          </cell>
          <cell r="AI613">
            <v>21347.982</v>
          </cell>
          <cell r="AJ613">
            <v>21347.982</v>
          </cell>
          <cell r="AL613" t="str">
            <v>-</v>
          </cell>
        </row>
        <row r="614">
          <cell r="E614" t="str">
            <v>del_str</v>
          </cell>
        </row>
        <row r="615">
          <cell r="A615" t="str">
            <v xml:space="preserve"> - суммы в бюджет(+)/из бюджета(-)</v>
          </cell>
          <cell r="B615" t="str">
            <v xml:space="preserve"> - sums to the budget (+) / from the budget (-) </v>
          </cell>
          <cell r="D615" t="str">
            <v>тыс.руб.</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L615">
            <v>0</v>
          </cell>
        </row>
        <row r="616">
          <cell r="A616" t="str">
            <v>НДС как краткосрочный пассив</v>
          </cell>
          <cell r="B616" t="str">
            <v xml:space="preserve">VAT as short-term liabilities </v>
          </cell>
          <cell r="D616" t="str">
            <v>тыс.руб.</v>
          </cell>
          <cell r="E616" t="str">
            <v>,del_str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L616" t="str">
            <v>-</v>
          </cell>
        </row>
        <row r="618">
          <cell r="A618" t="str">
            <v>Экспортная пошлина</v>
          </cell>
          <cell r="B618" t="str">
            <v>Export duty</v>
          </cell>
          <cell r="D618" t="str">
            <v>тыс.руб.</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L618">
            <v>0</v>
          </cell>
        </row>
        <row r="619">
          <cell r="A619" t="str">
            <v>Импортная пошлина</v>
          </cell>
          <cell r="B619" t="str">
            <v>Import duty</v>
          </cell>
          <cell r="D619" t="str">
            <v>тыс.руб.</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L619">
            <v>0</v>
          </cell>
        </row>
        <row r="621">
          <cell r="A621" t="str">
            <v>Подоходный налог</v>
          </cell>
          <cell r="B621" t="str">
            <v>Withholding tax</v>
          </cell>
          <cell r="D621" t="str">
            <v>тыс.руб.</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L621">
            <v>0</v>
          </cell>
        </row>
        <row r="622">
          <cell r="A622" t="str">
            <v xml:space="preserve"> - ставка</v>
          </cell>
          <cell r="B622" t="str">
            <v xml:space="preserve"> - tax rate</v>
          </cell>
          <cell r="D622" t="str">
            <v>%</v>
          </cell>
          <cell r="F622">
            <v>0.13</v>
          </cell>
          <cell r="G622">
            <v>0.13</v>
          </cell>
          <cell r="H622">
            <v>0.13</v>
          </cell>
          <cell r="I622">
            <v>0.13</v>
          </cell>
          <cell r="J622">
            <v>0.13</v>
          </cell>
          <cell r="K622">
            <v>0.13</v>
          </cell>
          <cell r="L622">
            <v>0.13</v>
          </cell>
          <cell r="M622">
            <v>0.13</v>
          </cell>
          <cell r="N622">
            <v>0.13</v>
          </cell>
          <cell r="O622">
            <v>0.13</v>
          </cell>
          <cell r="P622">
            <v>0.13</v>
          </cell>
          <cell r="Q622">
            <v>0.13</v>
          </cell>
          <cell r="R622">
            <v>0.13</v>
          </cell>
          <cell r="S622">
            <v>0.13</v>
          </cell>
          <cell r="T622">
            <v>0.13</v>
          </cell>
          <cell r="U622">
            <v>0.13</v>
          </cell>
          <cell r="V622">
            <v>0.13</v>
          </cell>
          <cell r="W622">
            <v>0.13</v>
          </cell>
          <cell r="X622">
            <v>0.13</v>
          </cell>
          <cell r="Y622">
            <v>0.13</v>
          </cell>
          <cell r="Z622">
            <v>0.13</v>
          </cell>
          <cell r="AA622">
            <v>0.13</v>
          </cell>
          <cell r="AB622">
            <v>0.13</v>
          </cell>
          <cell r="AC622">
            <v>0.13</v>
          </cell>
          <cell r="AD622">
            <v>0.13</v>
          </cell>
          <cell r="AE622">
            <v>0.13</v>
          </cell>
          <cell r="AF622">
            <v>0.13</v>
          </cell>
          <cell r="AG622">
            <v>0.13</v>
          </cell>
          <cell r="AH622">
            <v>0.13</v>
          </cell>
          <cell r="AI622">
            <v>0.13</v>
          </cell>
          <cell r="AJ622">
            <v>0.13</v>
          </cell>
        </row>
        <row r="624">
          <cell r="A624" t="str">
            <v>2. НАЛОГОВЫЕ ПЛАТЕЖИ ОТНОСИМЫЕ НА СЕБЕСТОИМОСТЬ</v>
          </cell>
          <cell r="B624" t="str">
            <v>2. TAX PAYMENTS, INCLUDED In THE COST PRICE</v>
          </cell>
        </row>
        <row r="626">
          <cell r="A626" t="str">
            <v>Отчисления на социальные нужды</v>
          </cell>
          <cell r="B626" t="str">
            <v>Social needs surcharges</v>
          </cell>
          <cell r="D626" t="str">
            <v>тыс.руб.</v>
          </cell>
          <cell r="E626" t="str">
            <v>tax</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L626">
            <v>0</v>
          </cell>
        </row>
        <row r="627">
          <cell r="A627" t="str">
            <v xml:space="preserve"> - ставка</v>
          </cell>
          <cell r="B627" t="str">
            <v xml:space="preserve"> - tax rate</v>
          </cell>
          <cell r="D627" t="str">
            <v>%</v>
          </cell>
          <cell r="F627">
            <v>0.35599999999999998</v>
          </cell>
          <cell r="G627">
            <v>0.35599999999999998</v>
          </cell>
          <cell r="H627">
            <v>0.35599999999999998</v>
          </cell>
          <cell r="I627">
            <v>0.35599999999999998</v>
          </cell>
          <cell r="J627">
            <v>0.35599999999999998</v>
          </cell>
          <cell r="K627">
            <v>0.35599999999999998</v>
          </cell>
          <cell r="L627">
            <v>0.35599999999999998</v>
          </cell>
          <cell r="M627">
            <v>0.35599999999999998</v>
          </cell>
          <cell r="N627">
            <v>0.35599999999999998</v>
          </cell>
          <cell r="O627">
            <v>0.35599999999999998</v>
          </cell>
          <cell r="P627">
            <v>0.35599999999999998</v>
          </cell>
          <cell r="Q627">
            <v>0.35599999999999998</v>
          </cell>
          <cell r="R627">
            <v>0.35599999999999998</v>
          </cell>
          <cell r="S627">
            <v>0.35599999999999998</v>
          </cell>
          <cell r="T627">
            <v>0.35599999999999998</v>
          </cell>
          <cell r="U627">
            <v>0.35599999999999998</v>
          </cell>
          <cell r="V627">
            <v>0.35599999999999998</v>
          </cell>
          <cell r="W627">
            <v>0.35599999999999998</v>
          </cell>
          <cell r="X627">
            <v>0.35599999999999998</v>
          </cell>
          <cell r="Y627">
            <v>0.35599999999999998</v>
          </cell>
          <cell r="Z627">
            <v>0.35599999999999998</v>
          </cell>
          <cell r="AA627">
            <v>0.35599999999999998</v>
          </cell>
          <cell r="AB627">
            <v>0.35599999999999998</v>
          </cell>
          <cell r="AC627">
            <v>0.35599999999999998</v>
          </cell>
          <cell r="AD627">
            <v>0.35599999999999998</v>
          </cell>
          <cell r="AE627">
            <v>0.35599999999999998</v>
          </cell>
          <cell r="AF627">
            <v>0.35599999999999998</v>
          </cell>
          <cell r="AG627">
            <v>0.35599999999999998</v>
          </cell>
          <cell r="AH627">
            <v>0.35599999999999998</v>
          </cell>
          <cell r="AI627">
            <v>0.35599999999999998</v>
          </cell>
          <cell r="AJ627">
            <v>0.35599999999999998</v>
          </cell>
        </row>
        <row r="628">
          <cell r="A628" t="str">
            <v xml:space="preserve"> - период уплаты</v>
          </cell>
          <cell r="B628" t="str">
            <v xml:space="preserve"> - payment period</v>
          </cell>
          <cell r="D628" t="str">
            <v>дни</v>
          </cell>
          <cell r="F628">
            <v>30</v>
          </cell>
          <cell r="G628">
            <v>30</v>
          </cell>
          <cell r="H628">
            <v>30</v>
          </cell>
          <cell r="I628">
            <v>30</v>
          </cell>
          <cell r="J628">
            <v>30</v>
          </cell>
          <cell r="K628">
            <v>30</v>
          </cell>
          <cell r="L628">
            <v>30</v>
          </cell>
          <cell r="M628">
            <v>30</v>
          </cell>
          <cell r="N628">
            <v>30</v>
          </cell>
          <cell r="O628">
            <v>30</v>
          </cell>
          <cell r="P628">
            <v>30</v>
          </cell>
          <cell r="Q628">
            <v>30</v>
          </cell>
          <cell r="R628">
            <v>30</v>
          </cell>
          <cell r="S628">
            <v>30</v>
          </cell>
          <cell r="T628">
            <v>30</v>
          </cell>
          <cell r="U628">
            <v>30</v>
          </cell>
          <cell r="V628">
            <v>30</v>
          </cell>
          <cell r="W628">
            <v>30</v>
          </cell>
          <cell r="X628">
            <v>30</v>
          </cell>
          <cell r="Y628">
            <v>30</v>
          </cell>
          <cell r="Z628">
            <v>30</v>
          </cell>
          <cell r="AA628">
            <v>30</v>
          </cell>
          <cell r="AB628">
            <v>30</v>
          </cell>
          <cell r="AC628">
            <v>30</v>
          </cell>
          <cell r="AD628">
            <v>30</v>
          </cell>
          <cell r="AE628">
            <v>30</v>
          </cell>
          <cell r="AF628">
            <v>30</v>
          </cell>
          <cell r="AG628">
            <v>30</v>
          </cell>
          <cell r="AH628">
            <v>30</v>
          </cell>
          <cell r="AI628">
            <v>30</v>
          </cell>
          <cell r="AJ628">
            <v>30</v>
          </cell>
        </row>
        <row r="629">
          <cell r="A629" t="str">
            <v>Налог как краткосрочный пассив</v>
          </cell>
          <cell r="B629" t="str">
            <v xml:space="preserve">Tax as short-term liabilities </v>
          </cell>
          <cell r="D629" t="str">
            <v>тыс.руб.</v>
          </cell>
          <cell r="E629" t="str">
            <v>liab,del_str</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L629">
            <v>0</v>
          </cell>
        </row>
        <row r="631">
          <cell r="A631" t="str">
            <v>Налоги в дорожный фонд</v>
          </cell>
          <cell r="B631" t="str">
            <v>Road users tax</v>
          </cell>
          <cell r="D631" t="str">
            <v>тыс.руб.</v>
          </cell>
          <cell r="E631" t="str">
            <v>tax</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L631">
            <v>0</v>
          </cell>
        </row>
        <row r="632">
          <cell r="A632" t="str">
            <v xml:space="preserve"> - ставка</v>
          </cell>
          <cell r="B632" t="str">
            <v xml:space="preserve"> - tax rate</v>
          </cell>
          <cell r="D632" t="str">
            <v>%</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row>
        <row r="633">
          <cell r="A633" t="str">
            <v xml:space="preserve"> - период уплаты</v>
          </cell>
          <cell r="B633" t="str">
            <v xml:space="preserve"> - payment period</v>
          </cell>
          <cell r="D633" t="str">
            <v>дни</v>
          </cell>
          <cell r="F633">
            <v>30</v>
          </cell>
          <cell r="G633">
            <v>30</v>
          </cell>
          <cell r="H633">
            <v>30</v>
          </cell>
          <cell r="I633">
            <v>30</v>
          </cell>
          <cell r="J633">
            <v>30</v>
          </cell>
          <cell r="K633">
            <v>30</v>
          </cell>
          <cell r="L633">
            <v>30</v>
          </cell>
          <cell r="M633">
            <v>30</v>
          </cell>
          <cell r="N633">
            <v>30</v>
          </cell>
          <cell r="O633">
            <v>30</v>
          </cell>
          <cell r="P633">
            <v>30</v>
          </cell>
          <cell r="Q633">
            <v>30</v>
          </cell>
          <cell r="R633">
            <v>30</v>
          </cell>
          <cell r="S633">
            <v>30</v>
          </cell>
          <cell r="T633">
            <v>30</v>
          </cell>
          <cell r="U633">
            <v>30</v>
          </cell>
          <cell r="V633">
            <v>30</v>
          </cell>
          <cell r="W633">
            <v>30</v>
          </cell>
          <cell r="X633">
            <v>30</v>
          </cell>
          <cell r="Y633">
            <v>30</v>
          </cell>
          <cell r="Z633">
            <v>30</v>
          </cell>
          <cell r="AA633">
            <v>30</v>
          </cell>
          <cell r="AB633">
            <v>30</v>
          </cell>
          <cell r="AC633">
            <v>30</v>
          </cell>
          <cell r="AD633">
            <v>30</v>
          </cell>
          <cell r="AE633">
            <v>30</v>
          </cell>
          <cell r="AF633">
            <v>30</v>
          </cell>
          <cell r="AG633">
            <v>30</v>
          </cell>
          <cell r="AH633">
            <v>30</v>
          </cell>
          <cell r="AI633">
            <v>30</v>
          </cell>
          <cell r="AJ633">
            <v>30</v>
          </cell>
        </row>
        <row r="634">
          <cell r="A634" t="str">
            <v>Налог как краткосрочный пассив</v>
          </cell>
          <cell r="B634" t="str">
            <v xml:space="preserve">Tax as short-term liabilities </v>
          </cell>
          <cell r="D634" t="str">
            <v>тыс.руб.</v>
          </cell>
          <cell r="E634" t="str">
            <v>liab,del_str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L634">
            <v>0</v>
          </cell>
        </row>
        <row r="636">
          <cell r="A636" t="str">
            <v>Транспортный налог</v>
          </cell>
          <cell r="B636" t="str">
            <v>Transport tax</v>
          </cell>
          <cell r="D636" t="str">
            <v>тыс.руб.</v>
          </cell>
          <cell r="E636" t="str">
            <v>tax</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L636">
            <v>0</v>
          </cell>
        </row>
        <row r="637">
          <cell r="A637" t="str">
            <v xml:space="preserve"> - ставка</v>
          </cell>
          <cell r="B637" t="str">
            <v xml:space="preserve"> - tax rate</v>
          </cell>
          <cell r="D637" t="str">
            <v>%</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row>
        <row r="638">
          <cell r="A638" t="str">
            <v xml:space="preserve"> - период уплаты</v>
          </cell>
          <cell r="B638" t="str">
            <v xml:space="preserve"> - payment period</v>
          </cell>
          <cell r="D638" t="str">
            <v>дни</v>
          </cell>
          <cell r="F638">
            <v>90</v>
          </cell>
          <cell r="G638">
            <v>90</v>
          </cell>
          <cell r="H638">
            <v>90</v>
          </cell>
          <cell r="I638">
            <v>90</v>
          </cell>
          <cell r="J638">
            <v>90</v>
          </cell>
          <cell r="K638">
            <v>90</v>
          </cell>
          <cell r="L638">
            <v>90</v>
          </cell>
          <cell r="M638">
            <v>90</v>
          </cell>
          <cell r="N638">
            <v>90</v>
          </cell>
          <cell r="O638">
            <v>90</v>
          </cell>
          <cell r="P638">
            <v>90</v>
          </cell>
          <cell r="Q638">
            <v>90</v>
          </cell>
          <cell r="R638">
            <v>90</v>
          </cell>
          <cell r="S638">
            <v>90</v>
          </cell>
          <cell r="T638">
            <v>90</v>
          </cell>
          <cell r="U638">
            <v>90</v>
          </cell>
          <cell r="V638">
            <v>90</v>
          </cell>
          <cell r="W638">
            <v>90</v>
          </cell>
          <cell r="X638">
            <v>90</v>
          </cell>
          <cell r="Y638">
            <v>90</v>
          </cell>
          <cell r="Z638">
            <v>90</v>
          </cell>
          <cell r="AA638">
            <v>90</v>
          </cell>
          <cell r="AB638">
            <v>90</v>
          </cell>
          <cell r="AC638">
            <v>90</v>
          </cell>
          <cell r="AD638">
            <v>90</v>
          </cell>
          <cell r="AE638">
            <v>90</v>
          </cell>
          <cell r="AF638">
            <v>90</v>
          </cell>
          <cell r="AG638">
            <v>90</v>
          </cell>
          <cell r="AH638">
            <v>90</v>
          </cell>
          <cell r="AI638">
            <v>90</v>
          </cell>
          <cell r="AJ638">
            <v>90</v>
          </cell>
        </row>
        <row r="639">
          <cell r="A639" t="str">
            <v>Налог как краткосрочный пассив</v>
          </cell>
          <cell r="B639" t="str">
            <v xml:space="preserve">Tax as short-term liabilities </v>
          </cell>
          <cell r="D639" t="str">
            <v>тыс.руб.</v>
          </cell>
          <cell r="E639" t="str">
            <v>liab,del_str</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L639">
            <v>0</v>
          </cell>
        </row>
        <row r="641">
          <cell r="A641" t="str">
            <v>Сбор на нужды прав.органов</v>
          </cell>
          <cell r="B641" t="str">
            <v>Other tax</v>
          </cell>
          <cell r="D641" t="str">
            <v>тыс.руб.</v>
          </cell>
          <cell r="E641" t="str">
            <v>tax</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L641">
            <v>0</v>
          </cell>
        </row>
        <row r="642">
          <cell r="A642" t="str">
            <v xml:space="preserve"> - ставка</v>
          </cell>
          <cell r="B642" t="str">
            <v xml:space="preserve"> - tax rate</v>
          </cell>
          <cell r="D642" t="str">
            <v>%</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row>
        <row r="643">
          <cell r="A643" t="str">
            <v xml:space="preserve"> - период уплаты</v>
          </cell>
          <cell r="B643" t="str">
            <v xml:space="preserve"> - payment period</v>
          </cell>
          <cell r="D643" t="str">
            <v>дни</v>
          </cell>
          <cell r="F643">
            <v>30</v>
          </cell>
          <cell r="G643">
            <v>30</v>
          </cell>
          <cell r="H643">
            <v>30</v>
          </cell>
          <cell r="I643">
            <v>30</v>
          </cell>
          <cell r="J643">
            <v>30</v>
          </cell>
          <cell r="K643">
            <v>30</v>
          </cell>
          <cell r="L643">
            <v>30</v>
          </cell>
          <cell r="M643">
            <v>30</v>
          </cell>
          <cell r="N643">
            <v>30</v>
          </cell>
          <cell r="O643">
            <v>30</v>
          </cell>
          <cell r="P643">
            <v>30</v>
          </cell>
          <cell r="Q643">
            <v>30</v>
          </cell>
          <cell r="R643">
            <v>30</v>
          </cell>
          <cell r="S643">
            <v>30</v>
          </cell>
          <cell r="T643">
            <v>30</v>
          </cell>
          <cell r="U643">
            <v>30</v>
          </cell>
          <cell r="V643">
            <v>30</v>
          </cell>
          <cell r="W643">
            <v>30</v>
          </cell>
          <cell r="X643">
            <v>30</v>
          </cell>
          <cell r="Y643">
            <v>30</v>
          </cell>
          <cell r="Z643">
            <v>30</v>
          </cell>
          <cell r="AA643">
            <v>30</v>
          </cell>
          <cell r="AB643">
            <v>30</v>
          </cell>
          <cell r="AC643">
            <v>30</v>
          </cell>
          <cell r="AD643">
            <v>30</v>
          </cell>
          <cell r="AE643">
            <v>30</v>
          </cell>
          <cell r="AF643">
            <v>30</v>
          </cell>
          <cell r="AG643">
            <v>30</v>
          </cell>
          <cell r="AH643">
            <v>30</v>
          </cell>
          <cell r="AI643">
            <v>30</v>
          </cell>
          <cell r="AJ643">
            <v>30</v>
          </cell>
        </row>
        <row r="644">
          <cell r="A644" t="str">
            <v xml:space="preserve"> - налогооблагаемая база</v>
          </cell>
          <cell r="B644" t="str">
            <v xml:space="preserve"> - basis of tax payment</v>
          </cell>
          <cell r="D644" t="str">
            <v>тыс.руб.</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L644">
            <v>0</v>
          </cell>
        </row>
        <row r="645">
          <cell r="A645" t="str">
            <v>Налог как краткосрочный пассив</v>
          </cell>
          <cell r="B645" t="str">
            <v xml:space="preserve">Tax as short-term liabilities </v>
          </cell>
          <cell r="D645" t="str">
            <v>тыс.руб.</v>
          </cell>
          <cell r="E645" t="str">
            <v>liab,del_str</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L645">
            <v>0</v>
          </cell>
        </row>
        <row r="647">
          <cell r="A647" t="str">
            <v xml:space="preserve"> = Итого платежи по налогам, относимым на себестоимость</v>
          </cell>
          <cell r="B647" t="str">
            <v xml:space="preserve"> = Total taxes, included in the cost price</v>
          </cell>
          <cell r="D647" t="str">
            <v>тыс.руб.</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L647">
            <v>0</v>
          </cell>
        </row>
        <row r="648">
          <cell r="A648" t="str">
            <v xml:space="preserve"> = Налоги как краткосрочный пассив</v>
          </cell>
          <cell r="B648" t="str">
            <v xml:space="preserve"> = Taxes as short-term liabilities </v>
          </cell>
          <cell r="D648" t="str">
            <v>тыс.руб.</v>
          </cell>
          <cell r="E648" t="str">
            <v>,del_str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L648">
            <v>0</v>
          </cell>
        </row>
        <row r="650">
          <cell r="A650" t="str">
            <v>3. НАЛОГОВЫЕ ПЛАТЕЖИ ОТНОСИМЫЕ НА ФИНАНСОВЫЕ РЕЗУЛЬТАТЫ</v>
          </cell>
          <cell r="B650" t="str">
            <v>3. TAX PAYMENTS, REFERED ON FINANCIAL OUTCOMES</v>
          </cell>
        </row>
        <row r="652">
          <cell r="A652" t="str">
            <v>Налог на имущество</v>
          </cell>
          <cell r="B652" t="str">
            <v>Property tax</v>
          </cell>
          <cell r="D652" t="str">
            <v>тыс.руб.</v>
          </cell>
          <cell r="E652" t="str">
            <v>tax</v>
          </cell>
          <cell r="F652">
            <v>0</v>
          </cell>
          <cell r="G652">
            <v>0</v>
          </cell>
          <cell r="H652">
            <v>2480.4654526279696</v>
          </cell>
          <cell r="I652">
            <v>2570.3996081839095</v>
          </cell>
          <cell r="J652">
            <v>2538.6496044303453</v>
          </cell>
          <cell r="K652">
            <v>2512.2161910672785</v>
          </cell>
          <cell r="L652">
            <v>2485.7827777042116</v>
          </cell>
          <cell r="M652">
            <v>2452.6441261071491</v>
          </cell>
          <cell r="N652">
            <v>2412.8002362760903</v>
          </cell>
          <cell r="O652">
            <v>2372.9563464450325</v>
          </cell>
          <cell r="P652">
            <v>2333.1124566139742</v>
          </cell>
          <cell r="Q652">
            <v>2293.268566782916</v>
          </cell>
          <cell r="R652">
            <v>2256.1479121588336</v>
          </cell>
          <cell r="S652">
            <v>2221.7504927417281</v>
          </cell>
          <cell r="T652">
            <v>2187.3530733246221</v>
          </cell>
          <cell r="U652">
            <v>2152.9556539075165</v>
          </cell>
          <cell r="V652">
            <v>2091.8749811989642</v>
          </cell>
          <cell r="W652">
            <v>2004.1110551989636</v>
          </cell>
          <cell r="X652">
            <v>1916.347129198964</v>
          </cell>
          <cell r="Y652">
            <v>1828.5832031989639</v>
          </cell>
          <cell r="Z652">
            <v>1740.8192771989643</v>
          </cell>
          <cell r="AA652">
            <v>1653.055351198964</v>
          </cell>
          <cell r="AB652">
            <v>1565.2914251989644</v>
          </cell>
          <cell r="AC652">
            <v>1477.5274991989643</v>
          </cell>
          <cell r="AD652">
            <v>1389.7635731989647</v>
          </cell>
          <cell r="AE652">
            <v>1301.9996471989646</v>
          </cell>
          <cell r="AF652">
            <v>1214.2357211989647</v>
          </cell>
          <cell r="AG652">
            <v>1126.4717951989646</v>
          </cell>
          <cell r="AH652">
            <v>1038.7078691989648</v>
          </cell>
          <cell r="AI652">
            <v>993.63990719896412</v>
          </cell>
          <cell r="AJ652">
            <v>992.4539081989634</v>
          </cell>
          <cell r="AL652">
            <v>55605.384841356041</v>
          </cell>
        </row>
        <row r="653">
          <cell r="A653" t="str">
            <v xml:space="preserve"> - ставка</v>
          </cell>
          <cell r="B653" t="str">
            <v xml:space="preserve"> - tax rate</v>
          </cell>
          <cell r="D653" t="str">
            <v>%</v>
          </cell>
          <cell r="F653">
            <v>0.02</v>
          </cell>
          <cell r="G653">
            <v>0.02</v>
          </cell>
          <cell r="H653">
            <v>0.02</v>
          </cell>
          <cell r="I653">
            <v>0.02</v>
          </cell>
          <cell r="J653">
            <v>0.02</v>
          </cell>
          <cell r="K653">
            <v>0.02</v>
          </cell>
          <cell r="L653">
            <v>0.02</v>
          </cell>
          <cell r="M653">
            <v>0.02</v>
          </cell>
          <cell r="N653">
            <v>0.02</v>
          </cell>
          <cell r="O653">
            <v>0.02</v>
          </cell>
          <cell r="P653">
            <v>0.02</v>
          </cell>
          <cell r="Q653">
            <v>0.02</v>
          </cell>
          <cell r="R653">
            <v>0.02</v>
          </cell>
          <cell r="S653">
            <v>0.02</v>
          </cell>
          <cell r="T653">
            <v>0.02</v>
          </cell>
          <cell r="U653">
            <v>0.02</v>
          </cell>
          <cell r="V653">
            <v>0.02</v>
          </cell>
          <cell r="W653">
            <v>0.02</v>
          </cell>
          <cell r="X653">
            <v>0.02</v>
          </cell>
          <cell r="Y653">
            <v>0.02</v>
          </cell>
          <cell r="Z653">
            <v>0.02</v>
          </cell>
          <cell r="AA653">
            <v>0.02</v>
          </cell>
          <cell r="AB653">
            <v>0.02</v>
          </cell>
          <cell r="AC653">
            <v>0.02</v>
          </cell>
          <cell r="AD653">
            <v>0.02</v>
          </cell>
          <cell r="AE653">
            <v>0.02</v>
          </cell>
          <cell r="AF653">
            <v>0.02</v>
          </cell>
          <cell r="AG653">
            <v>0.02</v>
          </cell>
          <cell r="AH653">
            <v>0.02</v>
          </cell>
          <cell r="AI653">
            <v>0.02</v>
          </cell>
          <cell r="AJ653">
            <v>0.02</v>
          </cell>
        </row>
        <row r="654">
          <cell r="A654" t="str">
            <v xml:space="preserve"> - период уплаты</v>
          </cell>
          <cell r="B654" t="str">
            <v xml:space="preserve"> - payment period</v>
          </cell>
          <cell r="D654" t="str">
            <v>дни</v>
          </cell>
          <cell r="F654">
            <v>90</v>
          </cell>
          <cell r="G654">
            <v>90</v>
          </cell>
          <cell r="H654">
            <v>90</v>
          </cell>
          <cell r="I654">
            <v>90</v>
          </cell>
          <cell r="J654">
            <v>90</v>
          </cell>
          <cell r="K654">
            <v>90</v>
          </cell>
          <cell r="L654">
            <v>90</v>
          </cell>
          <cell r="M654">
            <v>90</v>
          </cell>
          <cell r="N654">
            <v>90</v>
          </cell>
          <cell r="O654">
            <v>90</v>
          </cell>
          <cell r="P654">
            <v>90</v>
          </cell>
          <cell r="Q654">
            <v>90</v>
          </cell>
          <cell r="R654">
            <v>90</v>
          </cell>
          <cell r="S654">
            <v>90</v>
          </cell>
          <cell r="T654">
            <v>90</v>
          </cell>
          <cell r="U654">
            <v>90</v>
          </cell>
          <cell r="V654">
            <v>90</v>
          </cell>
          <cell r="W654">
            <v>90</v>
          </cell>
          <cell r="X654">
            <v>90</v>
          </cell>
          <cell r="Y654">
            <v>90</v>
          </cell>
          <cell r="Z654">
            <v>90</v>
          </cell>
          <cell r="AA654">
            <v>90</v>
          </cell>
          <cell r="AB654">
            <v>90</v>
          </cell>
          <cell r="AC654">
            <v>90</v>
          </cell>
          <cell r="AD654">
            <v>90</v>
          </cell>
          <cell r="AE654">
            <v>90</v>
          </cell>
          <cell r="AF654">
            <v>90</v>
          </cell>
          <cell r="AG654">
            <v>90</v>
          </cell>
          <cell r="AH654">
            <v>90</v>
          </cell>
          <cell r="AI654">
            <v>90</v>
          </cell>
          <cell r="AJ654">
            <v>90</v>
          </cell>
        </row>
        <row r="655">
          <cell r="A655" t="str">
            <v xml:space="preserve"> - стоимость имущества</v>
          </cell>
          <cell r="B655" t="str">
            <v xml:space="preserve"> - taxable property value without allowances</v>
          </cell>
          <cell r="D655" t="str">
            <v>тыс.руб.</v>
          </cell>
          <cell r="F655">
            <v>0</v>
          </cell>
          <cell r="G655">
            <v>0</v>
          </cell>
          <cell r="H655">
            <v>124023.27263139847</v>
          </cell>
          <cell r="I655">
            <v>128519.98040919547</v>
          </cell>
          <cell r="J655">
            <v>126932.48022151727</v>
          </cell>
          <cell r="K655">
            <v>125610.80955336391</v>
          </cell>
          <cell r="L655">
            <v>124289.13888521059</v>
          </cell>
          <cell r="M655">
            <v>122632.20630535745</v>
          </cell>
          <cell r="N655">
            <v>120640.01181380452</v>
          </cell>
          <cell r="O655">
            <v>118647.81732225162</v>
          </cell>
          <cell r="P655">
            <v>116655.6228306987</v>
          </cell>
          <cell r="Q655">
            <v>114663.4283391458</v>
          </cell>
          <cell r="R655">
            <v>112807.39560794168</v>
          </cell>
          <cell r="S655">
            <v>111087.5246370864</v>
          </cell>
          <cell r="T655">
            <v>109367.65366623111</v>
          </cell>
          <cell r="U655">
            <v>107647.78269537582</v>
          </cell>
          <cell r="V655">
            <v>104593.7490599482</v>
          </cell>
          <cell r="W655">
            <v>100205.55275994819</v>
          </cell>
          <cell r="X655">
            <v>95817.356459948205</v>
          </cell>
          <cell r="Y655">
            <v>91429.160159948195</v>
          </cell>
          <cell r="Z655">
            <v>87040.963859948213</v>
          </cell>
          <cell r="AA655">
            <v>82652.767559948203</v>
          </cell>
          <cell r="AB655">
            <v>78264.571259948221</v>
          </cell>
          <cell r="AC655">
            <v>73876.374959948211</v>
          </cell>
          <cell r="AD655">
            <v>69488.178659948229</v>
          </cell>
          <cell r="AE655">
            <v>65099.982359948226</v>
          </cell>
          <cell r="AF655">
            <v>60711.78605994823</v>
          </cell>
          <cell r="AG655">
            <v>56323.589759948234</v>
          </cell>
          <cell r="AH655">
            <v>51935.393459948238</v>
          </cell>
          <cell r="AI655">
            <v>49681.995359948203</v>
          </cell>
          <cell r="AJ655">
            <v>49622.695409948166</v>
          </cell>
        </row>
        <row r="656">
          <cell r="A656" t="str">
            <v xml:space="preserve"> - суммы освобождаемые от налога на имущество</v>
          </cell>
          <cell r="B656" t="str">
            <v xml:space="preserve"> - allowances (assets free from tax)</v>
          </cell>
          <cell r="D656" t="str">
            <v>тыс.руб.</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row>
        <row r="657">
          <cell r="A657" t="str">
            <v>Налог как краткосрочный пассив</v>
          </cell>
          <cell r="B657" t="str">
            <v xml:space="preserve">Tax as short-term liabilities </v>
          </cell>
          <cell r="D657" t="str">
            <v>тыс.руб.</v>
          </cell>
          <cell r="E657" t="str">
            <v>liab,del_str</v>
          </cell>
          <cell r="F657">
            <v>0</v>
          </cell>
          <cell r="G657">
            <v>0</v>
          </cell>
          <cell r="H657">
            <v>310.0581815784962</v>
          </cell>
          <cell r="I657">
            <v>321.29995102298869</v>
          </cell>
          <cell r="J657">
            <v>317.33120055379317</v>
          </cell>
          <cell r="K657">
            <v>314.02702388340981</v>
          </cell>
          <cell r="L657">
            <v>310.72284721302645</v>
          </cell>
          <cell r="M657">
            <v>306.58051576339363</v>
          </cell>
          <cell r="N657">
            <v>301.60002953451129</v>
          </cell>
          <cell r="O657">
            <v>296.61954330562907</v>
          </cell>
          <cell r="P657">
            <v>291.63905707674678</v>
          </cell>
          <cell r="Q657">
            <v>286.6585708478645</v>
          </cell>
          <cell r="R657">
            <v>282.0184890198542</v>
          </cell>
          <cell r="S657">
            <v>277.71881159271601</v>
          </cell>
          <cell r="T657">
            <v>273.41913416557776</v>
          </cell>
          <cell r="U657">
            <v>269.11945673843957</v>
          </cell>
          <cell r="V657">
            <v>261.48437264987052</v>
          </cell>
          <cell r="W657">
            <v>250.51388189987046</v>
          </cell>
          <cell r="X657">
            <v>239.5433911498705</v>
          </cell>
          <cell r="Y657">
            <v>228.57290039987049</v>
          </cell>
          <cell r="Z657">
            <v>217.60240964987054</v>
          </cell>
          <cell r="AA657">
            <v>206.6319188998705</v>
          </cell>
          <cell r="AB657">
            <v>195.66142814987055</v>
          </cell>
          <cell r="AC657">
            <v>184.69093739987053</v>
          </cell>
          <cell r="AD657">
            <v>173.72044664987058</v>
          </cell>
          <cell r="AE657">
            <v>162.74995589987057</v>
          </cell>
          <cell r="AF657">
            <v>151.77946514987059</v>
          </cell>
          <cell r="AG657">
            <v>140.80897439987058</v>
          </cell>
          <cell r="AH657">
            <v>129.8384836498706</v>
          </cell>
          <cell r="AI657">
            <v>124.20498839987052</v>
          </cell>
          <cell r="AJ657">
            <v>124.05673852487043</v>
          </cell>
          <cell r="AL657">
            <v>6950.6731051695051</v>
          </cell>
        </row>
        <row r="659">
          <cell r="A659" t="str">
            <v>Налог на содержание ЖФ и объектов соц.культ. сферы</v>
          </cell>
          <cell r="B659" t="str">
            <v>Dwelling fund maintenance tax</v>
          </cell>
          <cell r="D659" t="str">
            <v>тыс.руб.</v>
          </cell>
          <cell r="E659" t="str">
            <v>tax</v>
          </cell>
          <cell r="F659">
            <v>0</v>
          </cell>
          <cell r="G659">
            <v>0</v>
          </cell>
          <cell r="H659">
            <v>2529.2761808034552</v>
          </cell>
          <cell r="I659">
            <v>2943.3183616069109</v>
          </cell>
          <cell r="J659">
            <v>3451.5837526393084</v>
          </cell>
          <cell r="K659">
            <v>3959.8491436717063</v>
          </cell>
          <cell r="L659">
            <v>4468.1145347041029</v>
          </cell>
          <cell r="M659">
            <v>4869.0381595645786</v>
          </cell>
          <cell r="N659">
            <v>5269.9617844250542</v>
          </cell>
          <cell r="O659">
            <v>5670.885409285529</v>
          </cell>
          <cell r="P659">
            <v>6071.8090341460056</v>
          </cell>
          <cell r="Q659">
            <v>6472.7326590064786</v>
          </cell>
          <cell r="R659">
            <v>6917.5474442125251</v>
          </cell>
          <cell r="S659">
            <v>7362.3622294185743</v>
          </cell>
          <cell r="T659">
            <v>7807.1770146246226</v>
          </cell>
          <cell r="U659">
            <v>8251.9917998306682</v>
          </cell>
          <cell r="V659">
            <v>8251.9917998306682</v>
          </cell>
          <cell r="W659">
            <v>8251.9917998306682</v>
          </cell>
          <cell r="X659">
            <v>8251.9917998306682</v>
          </cell>
          <cell r="Y659">
            <v>8251.9917998306682</v>
          </cell>
          <cell r="Z659">
            <v>8251.9917998306682</v>
          </cell>
          <cell r="AA659">
            <v>8251.9917998306682</v>
          </cell>
          <cell r="AB659">
            <v>8251.9917998306682</v>
          </cell>
          <cell r="AC659">
            <v>8251.9917998306682</v>
          </cell>
          <cell r="AD659">
            <v>8251.9917998306682</v>
          </cell>
          <cell r="AE659">
            <v>8251.9917998306682</v>
          </cell>
          <cell r="AF659">
            <v>8251.9917998306682</v>
          </cell>
          <cell r="AG659">
            <v>8251.9917998306682</v>
          </cell>
          <cell r="AH659">
            <v>8251.9917998306682</v>
          </cell>
          <cell r="AI659">
            <v>8251.9917998306682</v>
          </cell>
          <cell r="AJ659">
            <v>8251.9917998306682</v>
          </cell>
          <cell r="AL659">
            <v>199825.52450539946</v>
          </cell>
        </row>
        <row r="660">
          <cell r="A660" t="str">
            <v xml:space="preserve"> - ставка</v>
          </cell>
          <cell r="B660" t="str">
            <v xml:space="preserve"> - tax rate</v>
          </cell>
          <cell r="D660" t="str">
            <v>%</v>
          </cell>
          <cell r="F660">
            <v>1.4999999999999999E-2</v>
          </cell>
          <cell r="G660">
            <v>1.4999999999999999E-2</v>
          </cell>
          <cell r="H660">
            <v>1.4999999999999999E-2</v>
          </cell>
          <cell r="I660">
            <v>1.4999999999999999E-2</v>
          </cell>
          <cell r="J660">
            <v>1.4999999999999999E-2</v>
          </cell>
          <cell r="K660">
            <v>1.4999999999999999E-2</v>
          </cell>
          <cell r="L660">
            <v>1.4999999999999999E-2</v>
          </cell>
          <cell r="M660">
            <v>1.4999999999999999E-2</v>
          </cell>
          <cell r="N660">
            <v>1.4999999999999999E-2</v>
          </cell>
          <cell r="O660">
            <v>1.4999999999999999E-2</v>
          </cell>
          <cell r="P660">
            <v>1.4999999999999999E-2</v>
          </cell>
          <cell r="Q660">
            <v>1.4999999999999999E-2</v>
          </cell>
          <cell r="R660">
            <v>1.4999999999999999E-2</v>
          </cell>
          <cell r="S660">
            <v>1.4999999999999999E-2</v>
          </cell>
          <cell r="T660">
            <v>1.4999999999999999E-2</v>
          </cell>
          <cell r="U660">
            <v>1.4999999999999999E-2</v>
          </cell>
          <cell r="V660">
            <v>1.4999999999999999E-2</v>
          </cell>
          <cell r="W660">
            <v>1.4999999999999999E-2</v>
          </cell>
          <cell r="X660">
            <v>1.4999999999999999E-2</v>
          </cell>
          <cell r="Y660">
            <v>1.4999999999999999E-2</v>
          </cell>
          <cell r="Z660">
            <v>1.4999999999999999E-2</v>
          </cell>
          <cell r="AA660">
            <v>1.4999999999999999E-2</v>
          </cell>
          <cell r="AB660">
            <v>1.4999999999999999E-2</v>
          </cell>
          <cell r="AC660">
            <v>1.4999999999999999E-2</v>
          </cell>
          <cell r="AD660">
            <v>1.4999999999999999E-2</v>
          </cell>
          <cell r="AE660">
            <v>1.4999999999999999E-2</v>
          </cell>
          <cell r="AF660">
            <v>1.4999999999999999E-2</v>
          </cell>
          <cell r="AG660">
            <v>1.4999999999999999E-2</v>
          </cell>
          <cell r="AH660">
            <v>1.4999999999999999E-2</v>
          </cell>
          <cell r="AI660">
            <v>1.4999999999999999E-2</v>
          </cell>
          <cell r="AJ660">
            <v>1.4999999999999999E-2</v>
          </cell>
        </row>
        <row r="661">
          <cell r="A661" t="str">
            <v xml:space="preserve"> - период уплаты</v>
          </cell>
          <cell r="B661" t="str">
            <v xml:space="preserve"> - payment period</v>
          </cell>
          <cell r="D661" t="str">
            <v>дни</v>
          </cell>
          <cell r="F661">
            <v>30</v>
          </cell>
          <cell r="G661">
            <v>30</v>
          </cell>
          <cell r="H661">
            <v>30</v>
          </cell>
          <cell r="I661">
            <v>30</v>
          </cell>
          <cell r="J661">
            <v>30</v>
          </cell>
          <cell r="K661">
            <v>30</v>
          </cell>
          <cell r="L661">
            <v>30</v>
          </cell>
          <cell r="M661">
            <v>30</v>
          </cell>
          <cell r="N661">
            <v>30</v>
          </cell>
          <cell r="O661">
            <v>30</v>
          </cell>
          <cell r="P661">
            <v>30</v>
          </cell>
          <cell r="Q661">
            <v>30</v>
          </cell>
          <cell r="R661">
            <v>30</v>
          </cell>
          <cell r="S661">
            <v>30</v>
          </cell>
          <cell r="T661">
            <v>30</v>
          </cell>
          <cell r="U661">
            <v>30</v>
          </cell>
          <cell r="V661">
            <v>30</v>
          </cell>
          <cell r="W661">
            <v>30</v>
          </cell>
          <cell r="X661">
            <v>30</v>
          </cell>
          <cell r="Y661">
            <v>30</v>
          </cell>
          <cell r="Z661">
            <v>30</v>
          </cell>
          <cell r="AA661">
            <v>30</v>
          </cell>
          <cell r="AB661">
            <v>30</v>
          </cell>
          <cell r="AC661">
            <v>30</v>
          </cell>
          <cell r="AD661">
            <v>30</v>
          </cell>
          <cell r="AE661">
            <v>30</v>
          </cell>
          <cell r="AF661">
            <v>30</v>
          </cell>
          <cell r="AG661">
            <v>30</v>
          </cell>
          <cell r="AH661">
            <v>30</v>
          </cell>
          <cell r="AI661">
            <v>30</v>
          </cell>
          <cell r="AJ661">
            <v>30</v>
          </cell>
        </row>
        <row r="662">
          <cell r="A662" t="str">
            <v>Налог как краткосрочный пассив</v>
          </cell>
          <cell r="B662" t="str">
            <v xml:space="preserve">Tax as short-term liabilities </v>
          </cell>
          <cell r="D662" t="str">
            <v>тыс.руб.</v>
          </cell>
          <cell r="E662" t="str">
            <v>liab,del_str</v>
          </cell>
          <cell r="F662">
            <v>0</v>
          </cell>
          <cell r="G662">
            <v>0</v>
          </cell>
          <cell r="H662">
            <v>105.3865075334773</v>
          </cell>
          <cell r="I662">
            <v>122.63826506695462</v>
          </cell>
          <cell r="J662">
            <v>143.81598969330452</v>
          </cell>
          <cell r="K662">
            <v>164.99371431965443</v>
          </cell>
          <cell r="L662">
            <v>186.17143894600429</v>
          </cell>
          <cell r="M662">
            <v>202.87658998185745</v>
          </cell>
          <cell r="N662">
            <v>219.58174101771058</v>
          </cell>
          <cell r="O662">
            <v>236.28689205356369</v>
          </cell>
          <cell r="P662">
            <v>252.99204308941691</v>
          </cell>
          <cell r="Q662">
            <v>269.69719412526996</v>
          </cell>
          <cell r="R662">
            <v>288.23114350885521</v>
          </cell>
          <cell r="S662">
            <v>306.76509289244058</v>
          </cell>
          <cell r="T662">
            <v>325.29904227602594</v>
          </cell>
          <cell r="U662">
            <v>343.8329916596112</v>
          </cell>
          <cell r="V662">
            <v>343.8329916596112</v>
          </cell>
          <cell r="W662">
            <v>343.8329916596112</v>
          </cell>
          <cell r="X662">
            <v>343.8329916596112</v>
          </cell>
          <cell r="Y662">
            <v>343.8329916596112</v>
          </cell>
          <cell r="Z662">
            <v>343.8329916596112</v>
          </cell>
          <cell r="AA662">
            <v>343.8329916596112</v>
          </cell>
          <cell r="AB662">
            <v>343.8329916596112</v>
          </cell>
          <cell r="AC662">
            <v>343.8329916596112</v>
          </cell>
          <cell r="AD662">
            <v>343.8329916596112</v>
          </cell>
          <cell r="AE662">
            <v>343.8329916596112</v>
          </cell>
          <cell r="AF662">
            <v>343.8329916596112</v>
          </cell>
          <cell r="AG662">
            <v>343.8329916596112</v>
          </cell>
          <cell r="AH662">
            <v>343.8329916596112</v>
          </cell>
          <cell r="AI662">
            <v>343.8329916596112</v>
          </cell>
          <cell r="AJ662">
            <v>343.8329916596112</v>
          </cell>
          <cell r="AL662">
            <v>8326.063521058315</v>
          </cell>
        </row>
        <row r="664">
          <cell r="A664" t="str">
            <v>Сбор на нужды образовательных учреждений</v>
          </cell>
          <cell r="B664" t="str">
            <v>Education needs tax</v>
          </cell>
          <cell r="D664" t="str">
            <v>тыс.руб.</v>
          </cell>
          <cell r="E664" t="str">
            <v>tax</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L664">
            <v>0</v>
          </cell>
        </row>
        <row r="665">
          <cell r="A665" t="str">
            <v xml:space="preserve"> - ставка</v>
          </cell>
          <cell r="B665" t="str">
            <v xml:space="preserve"> - tax rate</v>
          </cell>
          <cell r="D665" t="str">
            <v>%</v>
          </cell>
          <cell r="F665">
            <v>0.01</v>
          </cell>
          <cell r="G665">
            <v>0.01</v>
          </cell>
          <cell r="H665">
            <v>0.01</v>
          </cell>
          <cell r="I665">
            <v>0.01</v>
          </cell>
          <cell r="J665">
            <v>0.01</v>
          </cell>
          <cell r="K665">
            <v>0.01</v>
          </cell>
          <cell r="L665">
            <v>0.01</v>
          </cell>
          <cell r="M665">
            <v>0.01</v>
          </cell>
          <cell r="N665">
            <v>0.01</v>
          </cell>
          <cell r="O665">
            <v>0.01</v>
          </cell>
          <cell r="P665">
            <v>0.01</v>
          </cell>
          <cell r="Q665">
            <v>0.01</v>
          </cell>
          <cell r="R665">
            <v>0.01</v>
          </cell>
          <cell r="S665">
            <v>0.01</v>
          </cell>
          <cell r="T665">
            <v>0.01</v>
          </cell>
          <cell r="U665">
            <v>0.01</v>
          </cell>
          <cell r="V665">
            <v>0.01</v>
          </cell>
          <cell r="W665">
            <v>0.01</v>
          </cell>
          <cell r="X665">
            <v>0.01</v>
          </cell>
          <cell r="Y665">
            <v>0.01</v>
          </cell>
          <cell r="Z665">
            <v>0.01</v>
          </cell>
          <cell r="AA665">
            <v>0.01</v>
          </cell>
          <cell r="AB665">
            <v>0.01</v>
          </cell>
          <cell r="AC665">
            <v>0.01</v>
          </cell>
          <cell r="AD665">
            <v>0.01</v>
          </cell>
          <cell r="AE665">
            <v>0.01</v>
          </cell>
          <cell r="AF665">
            <v>0.01</v>
          </cell>
          <cell r="AG665">
            <v>0.01</v>
          </cell>
          <cell r="AH665">
            <v>0.01</v>
          </cell>
          <cell r="AI665">
            <v>0.01</v>
          </cell>
          <cell r="AJ665">
            <v>0.01</v>
          </cell>
        </row>
        <row r="666">
          <cell r="A666" t="str">
            <v xml:space="preserve"> - период уплаты</v>
          </cell>
          <cell r="B666" t="str">
            <v xml:space="preserve"> - payment period</v>
          </cell>
          <cell r="D666" t="str">
            <v>дни</v>
          </cell>
          <cell r="F666">
            <v>30</v>
          </cell>
          <cell r="G666">
            <v>30</v>
          </cell>
          <cell r="H666">
            <v>30</v>
          </cell>
          <cell r="I666">
            <v>30</v>
          </cell>
          <cell r="J666">
            <v>30</v>
          </cell>
          <cell r="K666">
            <v>30</v>
          </cell>
          <cell r="L666">
            <v>30</v>
          </cell>
          <cell r="M666">
            <v>30</v>
          </cell>
          <cell r="N666">
            <v>30</v>
          </cell>
          <cell r="O666">
            <v>30</v>
          </cell>
          <cell r="P666">
            <v>30</v>
          </cell>
          <cell r="Q666">
            <v>30</v>
          </cell>
          <cell r="R666">
            <v>30</v>
          </cell>
          <cell r="S666">
            <v>30</v>
          </cell>
          <cell r="T666">
            <v>30</v>
          </cell>
          <cell r="U666">
            <v>30</v>
          </cell>
          <cell r="V666">
            <v>30</v>
          </cell>
          <cell r="W666">
            <v>30</v>
          </cell>
          <cell r="X666">
            <v>30</v>
          </cell>
          <cell r="Y666">
            <v>30</v>
          </cell>
          <cell r="Z666">
            <v>30</v>
          </cell>
          <cell r="AA666">
            <v>30</v>
          </cell>
          <cell r="AB666">
            <v>30</v>
          </cell>
          <cell r="AC666">
            <v>30</v>
          </cell>
          <cell r="AD666">
            <v>30</v>
          </cell>
          <cell r="AE666">
            <v>30</v>
          </cell>
          <cell r="AF666">
            <v>30</v>
          </cell>
          <cell r="AG666">
            <v>30</v>
          </cell>
          <cell r="AH666">
            <v>30</v>
          </cell>
          <cell r="AI666">
            <v>30</v>
          </cell>
          <cell r="AJ666">
            <v>30</v>
          </cell>
        </row>
        <row r="667">
          <cell r="A667" t="str">
            <v>Налог как краткосрочный пассив</v>
          </cell>
          <cell r="B667" t="str">
            <v xml:space="preserve">Tax as short-term liabilities </v>
          </cell>
          <cell r="D667" t="str">
            <v>тыс.руб.</v>
          </cell>
          <cell r="E667" t="str">
            <v>liab,del_str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L667">
            <v>0</v>
          </cell>
        </row>
        <row r="669">
          <cell r="A669" t="str">
            <v>Сбор на нужды правоохранительных органов</v>
          </cell>
          <cell r="B669" t="str">
            <v>Police tax</v>
          </cell>
          <cell r="D669" t="str">
            <v>тыс.руб.</v>
          </cell>
          <cell r="E669" t="str">
            <v>tax</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L669">
            <v>0</v>
          </cell>
        </row>
        <row r="670">
          <cell r="A670" t="str">
            <v xml:space="preserve"> - ставка</v>
          </cell>
          <cell r="B670" t="str">
            <v xml:space="preserve"> - tax rate</v>
          </cell>
          <cell r="D670" t="str">
            <v>%</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row>
        <row r="671">
          <cell r="A671" t="str">
            <v xml:space="preserve"> - период уплаты</v>
          </cell>
          <cell r="B671" t="str">
            <v xml:space="preserve"> - payment period</v>
          </cell>
          <cell r="D671" t="str">
            <v>дни</v>
          </cell>
          <cell r="F671">
            <v>30</v>
          </cell>
          <cell r="G671">
            <v>30</v>
          </cell>
          <cell r="H671">
            <v>30</v>
          </cell>
          <cell r="I671">
            <v>30</v>
          </cell>
          <cell r="J671">
            <v>30</v>
          </cell>
          <cell r="K671">
            <v>30</v>
          </cell>
          <cell r="L671">
            <v>30</v>
          </cell>
          <cell r="M671">
            <v>30</v>
          </cell>
          <cell r="N671">
            <v>30</v>
          </cell>
          <cell r="O671">
            <v>30</v>
          </cell>
          <cell r="P671">
            <v>30</v>
          </cell>
          <cell r="Q671">
            <v>30</v>
          </cell>
          <cell r="R671">
            <v>30</v>
          </cell>
          <cell r="S671">
            <v>30</v>
          </cell>
          <cell r="T671">
            <v>30</v>
          </cell>
          <cell r="U671">
            <v>30</v>
          </cell>
          <cell r="V671">
            <v>30</v>
          </cell>
          <cell r="W671">
            <v>30</v>
          </cell>
          <cell r="X671">
            <v>30</v>
          </cell>
          <cell r="Y671">
            <v>30</v>
          </cell>
          <cell r="Z671">
            <v>30</v>
          </cell>
          <cell r="AA671">
            <v>30</v>
          </cell>
          <cell r="AB671">
            <v>30</v>
          </cell>
          <cell r="AC671">
            <v>30</v>
          </cell>
          <cell r="AD671">
            <v>30</v>
          </cell>
          <cell r="AE671">
            <v>30</v>
          </cell>
          <cell r="AF671">
            <v>30</v>
          </cell>
          <cell r="AG671">
            <v>30</v>
          </cell>
          <cell r="AH671">
            <v>30</v>
          </cell>
          <cell r="AI671">
            <v>30</v>
          </cell>
          <cell r="AJ671">
            <v>30</v>
          </cell>
        </row>
        <row r="672">
          <cell r="A672" t="str">
            <v>Налог как краткосрочный пассив</v>
          </cell>
          <cell r="B672" t="str">
            <v xml:space="preserve">Tax as short-term liabilities </v>
          </cell>
          <cell r="D672" t="str">
            <v>тыс.руб.</v>
          </cell>
          <cell r="E672" t="str">
            <v>liab,del_str</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L672">
            <v>0</v>
          </cell>
        </row>
        <row r="674">
          <cell r="A674" t="str">
            <v>Наименование налога</v>
          </cell>
          <cell r="B674" t="str">
            <v>Other tax</v>
          </cell>
          <cell r="D674" t="str">
            <v>тыс.руб.</v>
          </cell>
          <cell r="E674" t="str">
            <v>tax</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L674">
            <v>0</v>
          </cell>
        </row>
        <row r="675">
          <cell r="A675" t="str">
            <v xml:space="preserve"> - ставка</v>
          </cell>
          <cell r="B675" t="str">
            <v xml:space="preserve"> - tax rate</v>
          </cell>
          <cell r="D675" t="str">
            <v>%</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row>
        <row r="676">
          <cell r="A676" t="str">
            <v xml:space="preserve"> - период уплаты</v>
          </cell>
          <cell r="B676" t="str">
            <v xml:space="preserve"> - payment period</v>
          </cell>
          <cell r="D676" t="str">
            <v>дни</v>
          </cell>
          <cell r="F676">
            <v>90</v>
          </cell>
          <cell r="G676">
            <v>90</v>
          </cell>
          <cell r="H676">
            <v>90</v>
          </cell>
          <cell r="I676">
            <v>90</v>
          </cell>
          <cell r="J676">
            <v>90</v>
          </cell>
          <cell r="K676">
            <v>90</v>
          </cell>
          <cell r="L676">
            <v>90</v>
          </cell>
          <cell r="M676">
            <v>90</v>
          </cell>
          <cell r="N676">
            <v>90</v>
          </cell>
          <cell r="O676">
            <v>90</v>
          </cell>
          <cell r="P676">
            <v>90</v>
          </cell>
          <cell r="Q676">
            <v>90</v>
          </cell>
          <cell r="R676">
            <v>90</v>
          </cell>
          <cell r="S676">
            <v>90</v>
          </cell>
          <cell r="T676">
            <v>90</v>
          </cell>
          <cell r="U676">
            <v>90</v>
          </cell>
          <cell r="V676">
            <v>90</v>
          </cell>
          <cell r="W676">
            <v>90</v>
          </cell>
          <cell r="X676">
            <v>90</v>
          </cell>
          <cell r="Y676">
            <v>90</v>
          </cell>
          <cell r="Z676">
            <v>90</v>
          </cell>
          <cell r="AA676">
            <v>90</v>
          </cell>
          <cell r="AB676">
            <v>90</v>
          </cell>
          <cell r="AC676">
            <v>90</v>
          </cell>
          <cell r="AD676">
            <v>90</v>
          </cell>
          <cell r="AE676">
            <v>90</v>
          </cell>
          <cell r="AF676">
            <v>90</v>
          </cell>
          <cell r="AG676">
            <v>90</v>
          </cell>
          <cell r="AH676">
            <v>90</v>
          </cell>
          <cell r="AI676">
            <v>90</v>
          </cell>
          <cell r="AJ676">
            <v>90</v>
          </cell>
        </row>
        <row r="677">
          <cell r="A677" t="str">
            <v xml:space="preserve"> - налогооблагаемая база</v>
          </cell>
          <cell r="B677" t="str">
            <v xml:space="preserve"> - basis of tax payment</v>
          </cell>
          <cell r="D677" t="str">
            <v>тыс.руб.</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L677">
            <v>0</v>
          </cell>
        </row>
        <row r="678">
          <cell r="A678" t="str">
            <v>Налог как краткосрочный пассив</v>
          </cell>
          <cell r="B678" t="str">
            <v xml:space="preserve">Tax as short-term liabilities </v>
          </cell>
          <cell r="D678" t="str">
            <v>тыс.руб.</v>
          </cell>
          <cell r="E678" t="str">
            <v>liab,del_str</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L678">
            <v>0</v>
          </cell>
        </row>
        <row r="680">
          <cell r="A680" t="str">
            <v xml:space="preserve"> = Итого платежи по налогам, относимым на фин.результаты</v>
          </cell>
          <cell r="B680" t="str">
            <v xml:space="preserve"> = Total tax payments, refered on financial outcomes</v>
          </cell>
          <cell r="D680" t="str">
            <v>тыс.руб.</v>
          </cell>
          <cell r="F680">
            <v>0</v>
          </cell>
          <cell r="G680">
            <v>0</v>
          </cell>
          <cell r="H680">
            <v>5009.7416334314248</v>
          </cell>
          <cell r="I680">
            <v>5513.7179697908205</v>
          </cell>
          <cell r="J680">
            <v>5990.2333570696537</v>
          </cell>
          <cell r="K680">
            <v>6472.0653347389853</v>
          </cell>
          <cell r="L680">
            <v>6953.897312408315</v>
          </cell>
          <cell r="M680">
            <v>7321.6822856717281</v>
          </cell>
          <cell r="N680">
            <v>7682.7620207011441</v>
          </cell>
          <cell r="O680">
            <v>8043.841755730562</v>
          </cell>
          <cell r="P680">
            <v>8404.9214907599799</v>
          </cell>
          <cell r="Q680">
            <v>8766.0012257893941</v>
          </cell>
          <cell r="R680">
            <v>9173.6953563713578</v>
          </cell>
          <cell r="S680">
            <v>9584.1127221603019</v>
          </cell>
          <cell r="T680">
            <v>9994.5300879492443</v>
          </cell>
          <cell r="U680">
            <v>10404.947453738185</v>
          </cell>
          <cell r="V680">
            <v>10343.866781029632</v>
          </cell>
          <cell r="W680">
            <v>10256.102855029632</v>
          </cell>
          <cell r="X680">
            <v>10168.338929029633</v>
          </cell>
          <cell r="Y680">
            <v>10080.575003029633</v>
          </cell>
          <cell r="Z680">
            <v>9992.8110770296335</v>
          </cell>
          <cell r="AA680">
            <v>9905.047151029632</v>
          </cell>
          <cell r="AB680">
            <v>9817.2832250296324</v>
          </cell>
          <cell r="AC680">
            <v>9729.5192990296327</v>
          </cell>
          <cell r="AD680">
            <v>9641.7553730296331</v>
          </cell>
          <cell r="AE680">
            <v>9553.9914470296335</v>
          </cell>
          <cell r="AF680">
            <v>9466.227521029632</v>
          </cell>
          <cell r="AG680">
            <v>9378.4635950296324</v>
          </cell>
          <cell r="AH680">
            <v>9290.6996690296328</v>
          </cell>
          <cell r="AI680">
            <v>9245.6317070296318</v>
          </cell>
          <cell r="AJ680">
            <v>9244.4457080296324</v>
          </cell>
          <cell r="AL680">
            <v>255430.90934675554</v>
          </cell>
        </row>
        <row r="681">
          <cell r="A681" t="str">
            <v xml:space="preserve"> = Налоги как краткосрочный пассив</v>
          </cell>
          <cell r="B681" t="str">
            <v xml:space="preserve"> = Taxes as short-term liabilities </v>
          </cell>
          <cell r="D681" t="str">
            <v>тыс.руб.</v>
          </cell>
          <cell r="E681" t="str">
            <v>,del_str</v>
          </cell>
          <cell r="F681">
            <v>0</v>
          </cell>
          <cell r="G681">
            <v>0</v>
          </cell>
          <cell r="H681">
            <v>415.4446891119735</v>
          </cell>
          <cell r="I681">
            <v>443.9382160899433</v>
          </cell>
          <cell r="J681">
            <v>461.14719024709768</v>
          </cell>
          <cell r="K681">
            <v>479.02073820306424</v>
          </cell>
          <cell r="L681">
            <v>496.89428615903074</v>
          </cell>
          <cell r="M681">
            <v>509.45710574525106</v>
          </cell>
          <cell r="N681">
            <v>521.18177055222191</v>
          </cell>
          <cell r="O681">
            <v>532.90643535919276</v>
          </cell>
          <cell r="P681">
            <v>544.63110016616372</v>
          </cell>
          <cell r="Q681">
            <v>556.35576497313446</v>
          </cell>
          <cell r="R681">
            <v>570.24963252870941</v>
          </cell>
          <cell r="S681">
            <v>584.48390448515659</v>
          </cell>
          <cell r="T681">
            <v>598.71817644160365</v>
          </cell>
          <cell r="U681">
            <v>612.95244839805082</v>
          </cell>
          <cell r="V681">
            <v>605.31736430948172</v>
          </cell>
          <cell r="W681">
            <v>594.34687355948165</v>
          </cell>
          <cell r="X681">
            <v>583.3763828094817</v>
          </cell>
          <cell r="Y681">
            <v>572.40589205948163</v>
          </cell>
          <cell r="Z681">
            <v>561.43540130948168</v>
          </cell>
          <cell r="AA681">
            <v>550.46491055948172</v>
          </cell>
          <cell r="AB681">
            <v>539.49441980948177</v>
          </cell>
          <cell r="AC681">
            <v>528.5239290594817</v>
          </cell>
          <cell r="AD681">
            <v>517.55343830948175</v>
          </cell>
          <cell r="AE681">
            <v>506.58294755948179</v>
          </cell>
          <cell r="AF681">
            <v>495.61245680948178</v>
          </cell>
          <cell r="AG681">
            <v>484.64196605948177</v>
          </cell>
          <cell r="AH681">
            <v>473.67147530948182</v>
          </cell>
          <cell r="AI681">
            <v>468.0379800594817</v>
          </cell>
          <cell r="AJ681">
            <v>467.88973018448161</v>
          </cell>
          <cell r="AL681">
            <v>15276.736626227819</v>
          </cell>
        </row>
        <row r="683">
          <cell r="A683" t="str">
            <v>4. НАЛОГ НА ПРИБЫЛЬ</v>
          </cell>
          <cell r="B683" t="str">
            <v>4. PROFIT TAX</v>
          </cell>
        </row>
        <row r="685">
          <cell r="A685" t="str">
            <v>Сумма к выплате</v>
          </cell>
          <cell r="B685" t="str">
            <v>Profit tax (to be paid)</v>
          </cell>
          <cell r="D685" t="str">
            <v>тыс.руб.</v>
          </cell>
          <cell r="F685">
            <v>0</v>
          </cell>
          <cell r="G685">
            <v>0</v>
          </cell>
          <cell r="H685">
            <v>13112.076940831746</v>
          </cell>
          <cell r="I685">
            <v>15166.288146560781</v>
          </cell>
          <cell r="J685">
            <v>18686.477330932223</v>
          </cell>
          <cell r="K685">
            <v>22290.350533609937</v>
          </cell>
          <cell r="L685">
            <v>25889.975736287659</v>
          </cell>
          <cell r="M685">
            <v>29128.668797112037</v>
          </cell>
          <cell r="N685">
            <v>32363.763916712596</v>
          </cell>
          <cell r="O685">
            <v>35593.495621961134</v>
          </cell>
          <cell r="P685">
            <v>38817.703010427147</v>
          </cell>
          <cell r="Q685">
            <v>42036.220352607059</v>
          </cell>
          <cell r="R685">
            <v>45447.749013228924</v>
          </cell>
          <cell r="S685">
            <v>48852.587527296273</v>
          </cell>
          <cell r="T685">
            <v>52251.20837415562</v>
          </cell>
          <cell r="U685">
            <v>55643.425023790696</v>
          </cell>
          <cell r="V685">
            <v>55431.610624067478</v>
          </cell>
          <cell r="W685">
            <v>55219.405992298984</v>
          </cell>
          <cell r="X685">
            <v>55000.20332131024</v>
          </cell>
          <cell r="Y685">
            <v>54773.792669924645</v>
          </cell>
          <cell r="Z685">
            <v>54539.957798730276</v>
          </cell>
          <cell r="AA685">
            <v>54298.475981132884</v>
          </cell>
          <cell r="AB685">
            <v>54049.117808740368</v>
          </cell>
          <cell r="AC685">
            <v>53791.646990908863</v>
          </cell>
          <cell r="AD685">
            <v>53525.820148275219</v>
          </cell>
          <cell r="AE685">
            <v>53251.386600095364</v>
          </cell>
          <cell r="AF685">
            <v>52968.088145202921</v>
          </cell>
          <cell r="AG685">
            <v>52675.658836396498</v>
          </cell>
          <cell r="AH685">
            <v>52373.824748058687</v>
          </cell>
          <cell r="AI685">
            <v>53076.759841443527</v>
          </cell>
          <cell r="AJ685">
            <v>52762.946573103538</v>
          </cell>
          <cell r="AL685">
            <v>1283018.6864052031</v>
          </cell>
        </row>
        <row r="686">
          <cell r="A686" t="str">
            <v xml:space="preserve"> - ставка</v>
          </cell>
          <cell r="B686" t="str">
            <v xml:space="preserve"> - tax rate</v>
          </cell>
          <cell r="D686" t="str">
            <v>%</v>
          </cell>
          <cell r="F686">
            <v>0.24</v>
          </cell>
          <cell r="G686">
            <v>0.24</v>
          </cell>
          <cell r="H686">
            <v>0.24</v>
          </cell>
          <cell r="I686">
            <v>0.24</v>
          </cell>
          <cell r="J686">
            <v>0.24</v>
          </cell>
          <cell r="K686">
            <v>0.24</v>
          </cell>
          <cell r="L686">
            <v>0.24</v>
          </cell>
          <cell r="M686">
            <v>0.24</v>
          </cell>
          <cell r="N686">
            <v>0.24</v>
          </cell>
          <cell r="O686">
            <v>0.24</v>
          </cell>
          <cell r="P686">
            <v>0.24</v>
          </cell>
          <cell r="Q686">
            <v>0.24</v>
          </cell>
          <cell r="R686">
            <v>0.24</v>
          </cell>
          <cell r="S686">
            <v>0.24</v>
          </cell>
          <cell r="T686">
            <v>0.24</v>
          </cell>
          <cell r="U686">
            <v>0.24</v>
          </cell>
          <cell r="V686">
            <v>0.24</v>
          </cell>
          <cell r="W686">
            <v>0.24</v>
          </cell>
          <cell r="X686">
            <v>0.24</v>
          </cell>
          <cell r="Y686">
            <v>0.24</v>
          </cell>
          <cell r="Z686">
            <v>0.24</v>
          </cell>
          <cell r="AA686">
            <v>0.24</v>
          </cell>
          <cell r="AB686">
            <v>0.24</v>
          </cell>
          <cell r="AC686">
            <v>0.24</v>
          </cell>
          <cell r="AD686">
            <v>0.24</v>
          </cell>
          <cell r="AE686">
            <v>0.24</v>
          </cell>
          <cell r="AF686">
            <v>0.24</v>
          </cell>
          <cell r="AG686">
            <v>0.24</v>
          </cell>
          <cell r="AH686">
            <v>0.24</v>
          </cell>
          <cell r="AI686">
            <v>0.24</v>
          </cell>
          <cell r="AJ686">
            <v>0.24</v>
          </cell>
        </row>
        <row r="687">
          <cell r="A687" t="str">
            <v xml:space="preserve"> - период уплаты</v>
          </cell>
          <cell r="B687" t="str">
            <v xml:space="preserve"> - payment period</v>
          </cell>
          <cell r="D687" t="str">
            <v>дни</v>
          </cell>
          <cell r="F687">
            <v>90</v>
          </cell>
          <cell r="G687">
            <v>90</v>
          </cell>
          <cell r="H687">
            <v>90</v>
          </cell>
          <cell r="I687">
            <v>90</v>
          </cell>
          <cell r="J687">
            <v>90</v>
          </cell>
          <cell r="K687">
            <v>90</v>
          </cell>
          <cell r="L687">
            <v>90</v>
          </cell>
          <cell r="M687">
            <v>90</v>
          </cell>
          <cell r="N687">
            <v>90</v>
          </cell>
          <cell r="O687">
            <v>90</v>
          </cell>
          <cell r="P687">
            <v>90</v>
          </cell>
          <cell r="Q687">
            <v>90</v>
          </cell>
          <cell r="R687">
            <v>90</v>
          </cell>
          <cell r="S687">
            <v>90</v>
          </cell>
          <cell r="T687">
            <v>90</v>
          </cell>
          <cell r="U687">
            <v>90</v>
          </cell>
          <cell r="V687">
            <v>90</v>
          </cell>
          <cell r="W687">
            <v>90</v>
          </cell>
          <cell r="X687">
            <v>90</v>
          </cell>
          <cell r="Y687">
            <v>90</v>
          </cell>
          <cell r="Z687">
            <v>90</v>
          </cell>
          <cell r="AA687">
            <v>90</v>
          </cell>
          <cell r="AB687">
            <v>90</v>
          </cell>
          <cell r="AC687">
            <v>90</v>
          </cell>
          <cell r="AD687">
            <v>90</v>
          </cell>
          <cell r="AE687">
            <v>90</v>
          </cell>
          <cell r="AF687">
            <v>90</v>
          </cell>
          <cell r="AG687">
            <v>90</v>
          </cell>
          <cell r="AH687">
            <v>90</v>
          </cell>
          <cell r="AI687">
            <v>90</v>
          </cell>
          <cell r="AJ687">
            <v>90</v>
          </cell>
        </row>
        <row r="688">
          <cell r="A688" t="str">
            <v>Налогооблагаемая прибыль без учета льгот</v>
          </cell>
          <cell r="B688" t="str">
            <v>Taxable profit without allowances</v>
          </cell>
          <cell r="D688" t="str">
            <v>тыс.руб.</v>
          </cell>
          <cell r="F688">
            <v>0</v>
          </cell>
          <cell r="G688">
            <v>0</v>
          </cell>
          <cell r="H688">
            <v>54633.653920132281</v>
          </cell>
          <cell r="I688">
            <v>63192.867277336591</v>
          </cell>
          <cell r="J688">
            <v>77860.322212217594</v>
          </cell>
          <cell r="K688">
            <v>92876.460556708073</v>
          </cell>
          <cell r="L688">
            <v>107874.89890119858</v>
          </cell>
          <cell r="M688">
            <v>121369.45332130016</v>
          </cell>
          <cell r="N688">
            <v>134849.01631963582</v>
          </cell>
          <cell r="O688">
            <v>148306.2317581714</v>
          </cell>
          <cell r="P688">
            <v>161740.42921011313</v>
          </cell>
          <cell r="Q688">
            <v>175150.91813586274</v>
          </cell>
          <cell r="R688">
            <v>189365.62088845385</v>
          </cell>
          <cell r="S688">
            <v>203552.44803040114</v>
          </cell>
          <cell r="T688">
            <v>217713.36822564842</v>
          </cell>
          <cell r="U688">
            <v>231847.60426579457</v>
          </cell>
          <cell r="V688">
            <v>230965.04426694784</v>
          </cell>
          <cell r="W688">
            <v>230080.85830124578</v>
          </cell>
          <cell r="X688">
            <v>229167.51383879269</v>
          </cell>
          <cell r="Y688">
            <v>228224.13612468602</v>
          </cell>
          <cell r="Z688">
            <v>227249.82416137616</v>
          </cell>
          <cell r="AA688">
            <v>226243.64992138703</v>
          </cell>
          <cell r="AB688">
            <v>225204.65753641821</v>
          </cell>
          <cell r="AC688">
            <v>224131.86246212028</v>
          </cell>
          <cell r="AD688">
            <v>223024.25061781344</v>
          </cell>
          <cell r="AE688">
            <v>221880.77750039735</v>
          </cell>
          <cell r="AF688">
            <v>220700.36727167884</v>
          </cell>
          <cell r="AG688">
            <v>219481.91181831874</v>
          </cell>
          <cell r="AH688">
            <v>218224.26978357788</v>
          </cell>
          <cell r="AI688">
            <v>221153.16600601471</v>
          </cell>
          <cell r="AJ688">
            <v>219845.61072126476</v>
          </cell>
          <cell r="AL688">
            <v>5345911.1933550136</v>
          </cell>
        </row>
        <row r="689">
          <cell r="A689" t="str">
            <v xml:space="preserve"> - прямые вычеты из прибыли</v>
          </cell>
          <cell r="B689" t="str">
            <v xml:space="preserve"> - direct income deductions </v>
          </cell>
          <cell r="D689" t="str">
            <v>тыс.руб.</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L689">
            <v>0</v>
          </cell>
        </row>
        <row r="690">
          <cell r="A690" t="str">
            <v xml:space="preserve"> - реинвестируемая прибыль</v>
          </cell>
          <cell r="B690" t="str">
            <v xml:space="preserve"> - reinvestment profit </v>
          </cell>
          <cell r="D690" t="str">
            <v>тыс.руб.</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L690">
            <v>0</v>
          </cell>
        </row>
        <row r="691">
          <cell r="A691" t="str">
            <v>Налогооблагаемая прибыль с учетом льгот</v>
          </cell>
          <cell r="B691" t="str">
            <v>Taxable profit with allowance</v>
          </cell>
          <cell r="D691" t="str">
            <v>тыс.руб.</v>
          </cell>
          <cell r="F691">
            <v>0</v>
          </cell>
          <cell r="G691">
            <v>0</v>
          </cell>
          <cell r="H691">
            <v>54633.653920132281</v>
          </cell>
          <cell r="I691">
            <v>63192.867277336591</v>
          </cell>
          <cell r="J691">
            <v>77860.322212217594</v>
          </cell>
          <cell r="K691">
            <v>92876.460556708073</v>
          </cell>
          <cell r="L691">
            <v>107874.89890119858</v>
          </cell>
          <cell r="M691">
            <v>121369.45332130016</v>
          </cell>
          <cell r="N691">
            <v>134849.01631963582</v>
          </cell>
          <cell r="O691">
            <v>148306.2317581714</v>
          </cell>
          <cell r="P691">
            <v>161740.42921011313</v>
          </cell>
          <cell r="Q691">
            <v>175150.91813586274</v>
          </cell>
          <cell r="R691">
            <v>189365.62088845385</v>
          </cell>
          <cell r="S691">
            <v>203552.44803040114</v>
          </cell>
          <cell r="T691">
            <v>217713.36822564842</v>
          </cell>
          <cell r="U691">
            <v>231847.60426579457</v>
          </cell>
          <cell r="V691">
            <v>230965.04426694784</v>
          </cell>
          <cell r="W691">
            <v>230080.85830124578</v>
          </cell>
          <cell r="X691">
            <v>229167.51383879269</v>
          </cell>
          <cell r="Y691">
            <v>228224.13612468602</v>
          </cell>
          <cell r="Z691">
            <v>227249.82416137616</v>
          </cell>
          <cell r="AA691">
            <v>226243.64992138703</v>
          </cell>
          <cell r="AB691">
            <v>225204.65753641821</v>
          </cell>
          <cell r="AC691">
            <v>224131.86246212028</v>
          </cell>
          <cell r="AD691">
            <v>223024.25061781344</v>
          </cell>
          <cell r="AE691">
            <v>221880.77750039735</v>
          </cell>
          <cell r="AF691">
            <v>220700.36727167884</v>
          </cell>
          <cell r="AG691">
            <v>219481.91181831874</v>
          </cell>
          <cell r="AH691">
            <v>218224.26978357788</v>
          </cell>
          <cell r="AI691">
            <v>221153.16600601471</v>
          </cell>
          <cell r="AJ691">
            <v>219845.61072126476</v>
          </cell>
          <cell r="AL691">
            <v>5345911.1933550136</v>
          </cell>
        </row>
        <row r="692">
          <cell r="E692" t="str">
            <v>,del_str</v>
          </cell>
        </row>
        <row r="693">
          <cell r="A693" t="str">
            <v>Учет реинвестирования прибыли</v>
          </cell>
          <cell r="B693" t="str">
            <v>The account  of the reinvestment profit</v>
          </cell>
          <cell r="C693">
            <v>1</v>
          </cell>
          <cell r="D693" t="str">
            <v>Да</v>
          </cell>
          <cell r="E693" t="str">
            <v>,del_str</v>
          </cell>
        </row>
        <row r="694">
          <cell r="A694" t="str">
            <v xml:space="preserve"> - потребность в финансировании ПА и возврат инв.кредитов</v>
          </cell>
          <cell r="B694" t="str">
            <v xml:space="preserve"> - need for financing Fixed Assets and  investment loans repayment </v>
          </cell>
          <cell r="D694" t="str">
            <v>тыс.руб.</v>
          </cell>
          <cell r="E694" t="str">
            <v>,del_str</v>
          </cell>
          <cell r="F694">
            <v>0</v>
          </cell>
          <cell r="G694">
            <v>118599.9</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L694">
            <v>118599.9</v>
          </cell>
        </row>
        <row r="695">
          <cell r="A695" t="str">
            <v xml:space="preserve"> - накопленный амортизационный фонд</v>
          </cell>
          <cell r="B695" t="str">
            <v xml:space="preserve"> - the accumulated fund of depriciation charges</v>
          </cell>
          <cell r="D695" t="str">
            <v>тыс.руб.</v>
          </cell>
          <cell r="E695" t="str">
            <v>,del_str</v>
          </cell>
          <cell r="F695">
            <v>0</v>
          </cell>
          <cell r="G695">
            <v>0</v>
          </cell>
          <cell r="H695">
            <v>4388.1962999999996</v>
          </cell>
          <cell r="I695">
            <v>8776.3925999999992</v>
          </cell>
          <cell r="J695">
            <v>13164.588899999999</v>
          </cell>
          <cell r="K695">
            <v>17552.785199999998</v>
          </cell>
          <cell r="L695">
            <v>21940.981499999998</v>
          </cell>
          <cell r="M695">
            <v>26329.177799999998</v>
          </cell>
          <cell r="N695">
            <v>30717.374099999997</v>
          </cell>
          <cell r="O695">
            <v>35105.570399999997</v>
          </cell>
          <cell r="P695">
            <v>39493.766699999993</v>
          </cell>
          <cell r="Q695">
            <v>43881.962999999989</v>
          </cell>
          <cell r="R695">
            <v>48270.159299999985</v>
          </cell>
          <cell r="S695">
            <v>52658.355599999981</v>
          </cell>
          <cell r="T695">
            <v>57046.551899999977</v>
          </cell>
          <cell r="U695">
            <v>61434.748199999973</v>
          </cell>
          <cell r="V695">
            <v>65822.944499999969</v>
          </cell>
          <cell r="W695">
            <v>70211.140799999965</v>
          </cell>
          <cell r="X695">
            <v>74599.337099999961</v>
          </cell>
          <cell r="Y695">
            <v>78987.533399999957</v>
          </cell>
          <cell r="Z695">
            <v>83375.729699999953</v>
          </cell>
          <cell r="AA695">
            <v>87763.925999999949</v>
          </cell>
          <cell r="AB695">
            <v>92152.122299999945</v>
          </cell>
          <cell r="AC695">
            <v>96540.31859999994</v>
          </cell>
          <cell r="AD695">
            <v>100928.51489999994</v>
          </cell>
          <cell r="AE695">
            <v>105316.71119999993</v>
          </cell>
          <cell r="AF695">
            <v>109704.90749999993</v>
          </cell>
          <cell r="AG695">
            <v>114093.10379999992</v>
          </cell>
          <cell r="AH695">
            <v>118481.30009999992</v>
          </cell>
          <cell r="AI695">
            <v>118599.9</v>
          </cell>
          <cell r="AJ695">
            <v>118599.9</v>
          </cell>
          <cell r="AL695">
            <v>118599.9</v>
          </cell>
        </row>
        <row r="696">
          <cell r="A696" t="str">
            <v xml:space="preserve"> - использование амортизационный фонд</v>
          </cell>
          <cell r="B696" t="str">
            <v xml:space="preserve"> - use the fund of depriciation charges</v>
          </cell>
          <cell r="D696" t="str">
            <v>тыс.руб.</v>
          </cell>
          <cell r="E696" t="str">
            <v>,del_str</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L696">
            <v>0</v>
          </cell>
        </row>
        <row r="697">
          <cell r="A697" t="str">
            <v xml:space="preserve"> - потребность в финансировании за счет прибыли</v>
          </cell>
          <cell r="B697" t="str">
            <v xml:space="preserve"> - need for financing at the expense of the profit </v>
          </cell>
          <cell r="D697" t="str">
            <v>тыс.руб.</v>
          </cell>
          <cell r="E697" t="str">
            <v>,del_str</v>
          </cell>
          <cell r="F697">
            <v>0</v>
          </cell>
          <cell r="G697">
            <v>118599.9</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L697">
            <v>118599.9</v>
          </cell>
        </row>
        <row r="698">
          <cell r="A698" t="str">
            <v xml:space="preserve"> - максимальная величина реинвестируемой прибыли</v>
          </cell>
          <cell r="B698" t="str">
            <v xml:space="preserve"> - maximum size of the reinvestment profit </v>
          </cell>
          <cell r="D698" t="str">
            <v>тыс.руб.</v>
          </cell>
          <cell r="E698" t="str">
            <v>,del_str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row>
        <row r="699">
          <cell r="A699" t="str">
            <v>Налог как краткосрочный пассив</v>
          </cell>
          <cell r="B699" t="str">
            <v xml:space="preserve">Tax as short-term liabilities </v>
          </cell>
          <cell r="D699" t="str">
            <v>тыс.руб.</v>
          </cell>
          <cell r="E699" t="str">
            <v>liab,del_str</v>
          </cell>
          <cell r="F699">
            <v>0</v>
          </cell>
          <cell r="G699">
            <v>0</v>
          </cell>
          <cell r="H699">
            <v>1639.0096176039683</v>
          </cell>
          <cell r="I699">
            <v>1895.7860183200976</v>
          </cell>
          <cell r="J699">
            <v>2335.8096663665278</v>
          </cell>
          <cell r="K699">
            <v>2786.2938167012421</v>
          </cell>
          <cell r="L699">
            <v>3236.2469670359574</v>
          </cell>
          <cell r="M699">
            <v>3641.0835996390047</v>
          </cell>
          <cell r="N699">
            <v>4045.4704895890745</v>
          </cell>
          <cell r="O699">
            <v>4449.1869527451418</v>
          </cell>
          <cell r="P699">
            <v>4852.2128763033934</v>
          </cell>
          <cell r="Q699">
            <v>5254.5275440758824</v>
          </cell>
          <cell r="R699">
            <v>5680.9686266536155</v>
          </cell>
          <cell r="S699">
            <v>6106.573440912035</v>
          </cell>
          <cell r="T699">
            <v>6531.4010467694525</v>
          </cell>
          <cell r="U699">
            <v>6955.428127973837</v>
          </cell>
          <cell r="V699">
            <v>6928.9513280084348</v>
          </cell>
          <cell r="W699">
            <v>6902.425749037373</v>
          </cell>
          <cell r="X699">
            <v>6875.0254151637791</v>
          </cell>
          <cell r="Y699">
            <v>6846.7240837405807</v>
          </cell>
          <cell r="Z699">
            <v>6817.4947248412836</v>
          </cell>
          <cell r="AA699">
            <v>6787.3094976416105</v>
          </cell>
          <cell r="AB699">
            <v>6756.139726092546</v>
          </cell>
          <cell r="AC699">
            <v>6723.9558738636069</v>
          </cell>
          <cell r="AD699">
            <v>6690.7275185344033</v>
          </cell>
          <cell r="AE699">
            <v>6656.4233250119205</v>
          </cell>
          <cell r="AF699">
            <v>6621.0110181503642</v>
          </cell>
          <cell r="AG699">
            <v>6584.4573545495614</v>
          </cell>
          <cell r="AH699">
            <v>6546.7280935073359</v>
          </cell>
          <cell r="AI699">
            <v>6634.5949801804409</v>
          </cell>
          <cell r="AJ699">
            <v>6595.3683216379422</v>
          </cell>
          <cell r="AL699">
            <v>160377.33580065038</v>
          </cell>
        </row>
        <row r="703">
          <cell r="A703" t="str">
            <v>Цт=максимальные Постоянные цены</v>
          </cell>
          <cell r="B703" t="str">
            <v>Цт=максимальные Постоянные цены</v>
          </cell>
          <cell r="AL703" t="str">
            <v>АЛЬТ-Инвест™ 3.0</v>
          </cell>
        </row>
        <row r="704">
          <cell r="A704" t="str">
            <v>ОТЧЕТ О ПРИБЫЛИ</v>
          </cell>
          <cell r="B704" t="str">
            <v>PROFIT STATEMENT</v>
          </cell>
          <cell r="F704" t="str">
            <v>"0"</v>
          </cell>
          <cell r="G704" t="str">
            <v>1 год</v>
          </cell>
          <cell r="H704" t="str">
            <v>2 год</v>
          </cell>
          <cell r="I704" t="str">
            <v>3 год</v>
          </cell>
          <cell r="J704" t="str">
            <v>4 год</v>
          </cell>
          <cell r="K704" t="str">
            <v>5 год</v>
          </cell>
          <cell r="L704" t="str">
            <v>6 год</v>
          </cell>
          <cell r="M704" t="str">
            <v>7 год</v>
          </cell>
          <cell r="N704" t="str">
            <v>8 год</v>
          </cell>
          <cell r="O704" t="str">
            <v>9 год</v>
          </cell>
          <cell r="P704" t="str">
            <v>10 год</v>
          </cell>
          <cell r="Q704" t="str">
            <v>11 год</v>
          </cell>
          <cell r="R704" t="str">
            <v>12 год</v>
          </cell>
          <cell r="S704" t="str">
            <v>13 год</v>
          </cell>
          <cell r="T704" t="str">
            <v>14 год</v>
          </cell>
          <cell r="U704" t="str">
            <v>15 год</v>
          </cell>
          <cell r="V704" t="str">
            <v>16 год</v>
          </cell>
          <cell r="W704" t="str">
            <v>17 год</v>
          </cell>
          <cell r="X704" t="str">
            <v>18 год</v>
          </cell>
          <cell r="Y704" t="str">
            <v>19 год</v>
          </cell>
          <cell r="Z704" t="str">
            <v>20 год</v>
          </cell>
          <cell r="AA704" t="str">
            <v>21 год</v>
          </cell>
          <cell r="AB704" t="str">
            <v>22 год</v>
          </cell>
          <cell r="AC704" t="str">
            <v>23 год</v>
          </cell>
          <cell r="AD704" t="str">
            <v>24 год</v>
          </cell>
          <cell r="AE704" t="str">
            <v>25 год</v>
          </cell>
          <cell r="AF704" t="str">
            <v>26 год</v>
          </cell>
          <cell r="AG704" t="str">
            <v>27 год</v>
          </cell>
          <cell r="AH704" t="str">
            <v>28 год</v>
          </cell>
          <cell r="AI704" t="str">
            <v>29 год</v>
          </cell>
          <cell r="AJ704" t="str">
            <v>30 год</v>
          </cell>
          <cell r="AL704" t="str">
            <v>ВСЕГО</v>
          </cell>
        </row>
        <row r="706">
          <cell r="A706" t="str">
            <v>Выручка от реализации</v>
          </cell>
          <cell r="B706" t="str">
            <v>Sales revenue</v>
          </cell>
          <cell r="D706" t="str">
            <v>тыс.руб.</v>
          </cell>
          <cell r="F706">
            <v>0</v>
          </cell>
          <cell r="G706">
            <v>0</v>
          </cell>
          <cell r="H706">
            <v>168618.41205356369</v>
          </cell>
          <cell r="I706">
            <v>196221.2241071274</v>
          </cell>
          <cell r="J706">
            <v>230105.58350928724</v>
          </cell>
          <cell r="K706">
            <v>263989.94291144708</v>
          </cell>
          <cell r="L706">
            <v>297874.3023136069</v>
          </cell>
          <cell r="M706">
            <v>324602.54397097189</v>
          </cell>
          <cell r="N706">
            <v>351330.78562833695</v>
          </cell>
          <cell r="O706">
            <v>378059.02728570194</v>
          </cell>
          <cell r="P706">
            <v>404787.26894306706</v>
          </cell>
          <cell r="Q706">
            <v>431515.51060043194</v>
          </cell>
          <cell r="R706">
            <v>461169.82961416838</v>
          </cell>
          <cell r="S706">
            <v>490824.14862790494</v>
          </cell>
          <cell r="T706">
            <v>520478.4676416415</v>
          </cell>
          <cell r="U706">
            <v>550132.78665537795</v>
          </cell>
          <cell r="V706">
            <v>550132.78665537795</v>
          </cell>
          <cell r="W706">
            <v>550132.78665537795</v>
          </cell>
          <cell r="X706">
            <v>550132.78665537795</v>
          </cell>
          <cell r="Y706">
            <v>550132.78665537795</v>
          </cell>
          <cell r="Z706">
            <v>550132.78665537795</v>
          </cell>
          <cell r="AA706">
            <v>550132.78665537795</v>
          </cell>
          <cell r="AB706">
            <v>550132.78665537795</v>
          </cell>
          <cell r="AC706">
            <v>550132.78665537795</v>
          </cell>
          <cell r="AD706">
            <v>550132.78665537795</v>
          </cell>
          <cell r="AE706">
            <v>550132.78665537795</v>
          </cell>
          <cell r="AF706">
            <v>550132.78665537795</v>
          </cell>
          <cell r="AG706">
            <v>550132.78665537795</v>
          </cell>
          <cell r="AH706">
            <v>550132.78665537795</v>
          </cell>
          <cell r="AI706">
            <v>550132.78665537795</v>
          </cell>
          <cell r="AJ706">
            <v>550132.78665537795</v>
          </cell>
          <cell r="AL706">
            <v>13321701.633693298</v>
          </cell>
        </row>
        <row r="707">
          <cell r="A707" t="str">
            <v xml:space="preserve"> - полная себестоимость</v>
          </cell>
          <cell r="B707" t="str">
            <v xml:space="preserve"> - costs of product sold (cost price)</v>
          </cell>
          <cell r="D707" t="str">
            <v>тыс.руб.</v>
          </cell>
          <cell r="F707">
            <v>0</v>
          </cell>
          <cell r="G707">
            <v>0</v>
          </cell>
          <cell r="H707">
            <v>-108975.01649999998</v>
          </cell>
          <cell r="I707">
            <v>-127514.63885999999</v>
          </cell>
          <cell r="J707">
            <v>-146255.02794</v>
          </cell>
          <cell r="K707">
            <v>-164641.41702000002</v>
          </cell>
          <cell r="L707">
            <v>-183045.5061</v>
          </cell>
          <cell r="M707">
            <v>-195911.408364</v>
          </cell>
          <cell r="N707">
            <v>-208799.00728799999</v>
          </cell>
          <cell r="O707">
            <v>-221708.95377179998</v>
          </cell>
          <cell r="P707">
            <v>-234641.91824219396</v>
          </cell>
          <cell r="Q707">
            <v>-247598.5912387798</v>
          </cell>
          <cell r="R707">
            <v>-262630.51336934319</v>
          </cell>
          <cell r="S707">
            <v>-277687.58787534351</v>
          </cell>
          <cell r="T707">
            <v>-292770.56932804384</v>
          </cell>
          <cell r="U707">
            <v>-307880.23493584519</v>
          </cell>
          <cell r="V707">
            <v>-308823.87560740049</v>
          </cell>
          <cell r="W707">
            <v>-309795.82549910253</v>
          </cell>
          <cell r="X707">
            <v>-310796.93388755561</v>
          </cell>
          <cell r="Y707">
            <v>-311828.07552766229</v>
          </cell>
          <cell r="Z707">
            <v>-312890.15141697216</v>
          </cell>
          <cell r="AA707">
            <v>-313984.08958296129</v>
          </cell>
          <cell r="AB707">
            <v>-315110.84589393012</v>
          </cell>
          <cell r="AC707">
            <v>-316271.40489422804</v>
          </cell>
          <cell r="AD707">
            <v>-317466.78066453489</v>
          </cell>
          <cell r="AE707">
            <v>-318698.01770795096</v>
          </cell>
          <cell r="AF707">
            <v>-319966.19186266948</v>
          </cell>
          <cell r="AG707">
            <v>-321272.41124202957</v>
          </cell>
          <cell r="AH707">
            <v>-322617.81720277044</v>
          </cell>
          <cell r="AI707">
            <v>-319733.98894233361</v>
          </cell>
          <cell r="AJ707">
            <v>-321042.73022608354</v>
          </cell>
          <cell r="AL707">
            <v>-7720359.5309915347</v>
          </cell>
        </row>
        <row r="708">
          <cell r="A708" t="str">
            <v xml:space="preserve"> = Прибыль от основной деятельности</v>
          </cell>
          <cell r="B708" t="str">
            <v xml:space="preserve"> = Profit on realization</v>
          </cell>
          <cell r="D708" t="str">
            <v>тыс.руб.</v>
          </cell>
          <cell r="F708">
            <v>0</v>
          </cell>
          <cell r="G708">
            <v>0</v>
          </cell>
          <cell r="H708">
            <v>59643.395553563707</v>
          </cell>
          <cell r="I708">
            <v>68706.585247127412</v>
          </cell>
          <cell r="J708">
            <v>83850.555569287244</v>
          </cell>
          <cell r="K708">
            <v>99348.525891447061</v>
          </cell>
          <cell r="L708">
            <v>114828.7962136069</v>
          </cell>
          <cell r="M708">
            <v>128691.13560697189</v>
          </cell>
          <cell r="N708">
            <v>142531.77834033695</v>
          </cell>
          <cell r="O708">
            <v>156350.07351390197</v>
          </cell>
          <cell r="P708">
            <v>170145.3507008731</v>
          </cell>
          <cell r="Q708">
            <v>183916.91936165214</v>
          </cell>
          <cell r="R708">
            <v>198539.3162448252</v>
          </cell>
          <cell r="S708">
            <v>213136.56075256143</v>
          </cell>
          <cell r="T708">
            <v>227707.89831359766</v>
          </cell>
          <cell r="U708">
            <v>242252.55171953276</v>
          </cell>
          <cell r="V708">
            <v>241308.91104797745</v>
          </cell>
          <cell r="W708">
            <v>240336.96115627541</v>
          </cell>
          <cell r="X708">
            <v>239335.85276782233</v>
          </cell>
          <cell r="Y708">
            <v>238304.71112771565</v>
          </cell>
          <cell r="Z708">
            <v>237242.63523840578</v>
          </cell>
          <cell r="AA708">
            <v>236148.69707241666</v>
          </cell>
          <cell r="AB708">
            <v>235021.94076144783</v>
          </cell>
          <cell r="AC708">
            <v>233861.38176114991</v>
          </cell>
          <cell r="AD708">
            <v>232666.00599084306</v>
          </cell>
          <cell r="AE708">
            <v>231434.76894742699</v>
          </cell>
          <cell r="AF708">
            <v>230166.59479270846</v>
          </cell>
          <cell r="AG708">
            <v>228860.37541334837</v>
          </cell>
          <cell r="AH708">
            <v>227514.9694526075</v>
          </cell>
          <cell r="AI708">
            <v>230398.79771304433</v>
          </cell>
          <cell r="AJ708">
            <v>229090.0564292944</v>
          </cell>
          <cell r="AL708">
            <v>5601342.1027017701</v>
          </cell>
        </row>
        <row r="710">
          <cell r="A710" t="str">
            <v xml:space="preserve"> - доходы/расходы от прочей реализации</v>
          </cell>
          <cell r="B710" t="str">
            <v xml:space="preserve"> - incomes/consumptions of other realization </v>
          </cell>
          <cell r="D710" t="str">
            <v>тыс.руб.</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L710">
            <v>0</v>
          </cell>
        </row>
        <row r="711">
          <cell r="A711" t="str">
            <v xml:space="preserve"> - внереализационные доходы/расходы</v>
          </cell>
          <cell r="B711" t="str">
            <v xml:space="preserve"> - non-trade incomes/consumptions </v>
          </cell>
          <cell r="D711" t="str">
            <v>тыс.руб.</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L711">
            <v>0</v>
          </cell>
        </row>
        <row r="712">
          <cell r="A712" t="str">
            <v xml:space="preserve"> - курсовая разница</v>
          </cell>
          <cell r="B712" t="str">
            <v xml:space="preserve"> - difference in exchange </v>
          </cell>
          <cell r="D712" t="str">
            <v>тыс.руб.</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L712">
            <v>0</v>
          </cell>
        </row>
        <row r="713">
          <cell r="A713" t="str">
            <v xml:space="preserve"> = Балансовая прибыль</v>
          </cell>
          <cell r="B713" t="str">
            <v xml:space="preserve"> = Gross profit/loss</v>
          </cell>
          <cell r="D713" t="str">
            <v>тыс.руб.</v>
          </cell>
          <cell r="F713">
            <v>0</v>
          </cell>
          <cell r="G713">
            <v>0</v>
          </cell>
          <cell r="H713">
            <v>59643.395553563707</v>
          </cell>
          <cell r="I713">
            <v>68706.585247127412</v>
          </cell>
          <cell r="J713">
            <v>83850.555569287244</v>
          </cell>
          <cell r="K713">
            <v>99348.525891447061</v>
          </cell>
          <cell r="L713">
            <v>114828.7962136069</v>
          </cell>
          <cell r="M713">
            <v>128691.13560697189</v>
          </cell>
          <cell r="N713">
            <v>142531.77834033695</v>
          </cell>
          <cell r="O713">
            <v>156350.07351390197</v>
          </cell>
          <cell r="P713">
            <v>170145.3507008731</v>
          </cell>
          <cell r="Q713">
            <v>183916.91936165214</v>
          </cell>
          <cell r="R713">
            <v>198539.3162448252</v>
          </cell>
          <cell r="S713">
            <v>213136.56075256143</v>
          </cell>
          <cell r="T713">
            <v>227707.89831359766</v>
          </cell>
          <cell r="U713">
            <v>242252.55171953276</v>
          </cell>
          <cell r="V713">
            <v>241308.91104797745</v>
          </cell>
          <cell r="W713">
            <v>240336.96115627541</v>
          </cell>
          <cell r="X713">
            <v>239335.85276782233</v>
          </cell>
          <cell r="Y713">
            <v>238304.71112771565</v>
          </cell>
          <cell r="Z713">
            <v>237242.63523840578</v>
          </cell>
          <cell r="AA713">
            <v>236148.69707241666</v>
          </cell>
          <cell r="AB713">
            <v>235021.94076144783</v>
          </cell>
          <cell r="AC713">
            <v>233861.38176114991</v>
          </cell>
          <cell r="AD713">
            <v>232666.00599084306</v>
          </cell>
          <cell r="AE713">
            <v>231434.76894742699</v>
          </cell>
          <cell r="AF713">
            <v>230166.59479270846</v>
          </cell>
          <cell r="AG713">
            <v>228860.37541334837</v>
          </cell>
          <cell r="AH713">
            <v>227514.9694526075</v>
          </cell>
          <cell r="AI713">
            <v>230398.79771304433</v>
          </cell>
          <cell r="AJ713">
            <v>229090.0564292944</v>
          </cell>
          <cell r="AL713">
            <v>5601342.1027017701</v>
          </cell>
        </row>
        <row r="714">
          <cell r="A714" t="str">
            <v xml:space="preserve"> - налоги, относимые на финансовые результаты</v>
          </cell>
          <cell r="B714" t="str">
            <v xml:space="preserve"> - tax payments, refered on financial outcomes</v>
          </cell>
          <cell r="D714" t="str">
            <v>тыс.руб.</v>
          </cell>
          <cell r="F714">
            <v>0</v>
          </cell>
          <cell r="G714">
            <v>0</v>
          </cell>
          <cell r="H714">
            <v>-5009.7416334314248</v>
          </cell>
          <cell r="I714">
            <v>-5513.7179697908205</v>
          </cell>
          <cell r="J714">
            <v>-5990.2333570696537</v>
          </cell>
          <cell r="K714">
            <v>-6472.0653347389853</v>
          </cell>
          <cell r="L714">
            <v>-6953.897312408315</v>
          </cell>
          <cell r="M714">
            <v>-7321.6822856717281</v>
          </cell>
          <cell r="N714">
            <v>-7682.7620207011441</v>
          </cell>
          <cell r="O714">
            <v>-8043.841755730562</v>
          </cell>
          <cell r="P714">
            <v>-8404.9214907599799</v>
          </cell>
          <cell r="Q714">
            <v>-8766.0012257893941</v>
          </cell>
          <cell r="R714">
            <v>-9173.6953563713578</v>
          </cell>
          <cell r="S714">
            <v>-9584.1127221603019</v>
          </cell>
          <cell r="T714">
            <v>-9994.5300879492443</v>
          </cell>
          <cell r="U714">
            <v>-10404.947453738185</v>
          </cell>
          <cell r="V714">
            <v>-10343.866781029632</v>
          </cell>
          <cell r="W714">
            <v>-10256.102855029632</v>
          </cell>
          <cell r="X714">
            <v>-10168.338929029633</v>
          </cell>
          <cell r="Y714">
            <v>-10080.575003029633</v>
          </cell>
          <cell r="Z714">
            <v>-9992.8110770296335</v>
          </cell>
          <cell r="AA714">
            <v>-9905.047151029632</v>
          </cell>
          <cell r="AB714">
            <v>-9817.2832250296324</v>
          </cell>
          <cell r="AC714">
            <v>-9729.5192990296327</v>
          </cell>
          <cell r="AD714">
            <v>-9641.7553730296331</v>
          </cell>
          <cell r="AE714">
            <v>-9553.9914470296335</v>
          </cell>
          <cell r="AF714">
            <v>-9466.227521029632</v>
          </cell>
          <cell r="AG714">
            <v>-9378.4635950296324</v>
          </cell>
          <cell r="AH714">
            <v>-9290.6996690296328</v>
          </cell>
          <cell r="AI714">
            <v>-9245.6317070296318</v>
          </cell>
          <cell r="AJ714">
            <v>-9244.4457080296324</v>
          </cell>
          <cell r="AL714">
            <v>-255430.90934675554</v>
          </cell>
        </row>
        <row r="716">
          <cell r="A716" t="str">
            <v>Налогооблагаемая прибыль без  учета льгот</v>
          </cell>
          <cell r="B716" t="str">
            <v>Taxable profit (without allowances)</v>
          </cell>
          <cell r="D716" t="str">
            <v>тыс.руб.</v>
          </cell>
          <cell r="F716">
            <v>0</v>
          </cell>
          <cell r="G716">
            <v>0</v>
          </cell>
          <cell r="H716">
            <v>54633.653920132281</v>
          </cell>
          <cell r="I716">
            <v>63192.867277336591</v>
          </cell>
          <cell r="J716">
            <v>77860.322212217594</v>
          </cell>
          <cell r="K716">
            <v>92876.460556708073</v>
          </cell>
          <cell r="L716">
            <v>107874.89890119858</v>
          </cell>
          <cell r="M716">
            <v>121369.45332130016</v>
          </cell>
          <cell r="N716">
            <v>134849.01631963582</v>
          </cell>
          <cell r="O716">
            <v>148306.2317581714</v>
          </cell>
          <cell r="P716">
            <v>161740.42921011313</v>
          </cell>
          <cell r="Q716">
            <v>175150.91813586274</v>
          </cell>
          <cell r="R716">
            <v>189365.62088845385</v>
          </cell>
          <cell r="S716">
            <v>203552.44803040114</v>
          </cell>
          <cell r="T716">
            <v>217713.36822564842</v>
          </cell>
          <cell r="U716">
            <v>231847.60426579457</v>
          </cell>
          <cell r="V716">
            <v>230965.04426694784</v>
          </cell>
          <cell r="W716">
            <v>230080.85830124578</v>
          </cell>
          <cell r="X716">
            <v>229167.51383879269</v>
          </cell>
          <cell r="Y716">
            <v>228224.13612468602</v>
          </cell>
          <cell r="Z716">
            <v>227249.82416137616</v>
          </cell>
          <cell r="AA716">
            <v>226243.64992138703</v>
          </cell>
          <cell r="AB716">
            <v>225204.65753641821</v>
          </cell>
          <cell r="AC716">
            <v>224131.86246212028</v>
          </cell>
          <cell r="AD716">
            <v>223024.25061781344</v>
          </cell>
          <cell r="AE716">
            <v>221880.77750039735</v>
          </cell>
          <cell r="AF716">
            <v>220700.36727167884</v>
          </cell>
          <cell r="AG716">
            <v>219481.91181831874</v>
          </cell>
          <cell r="AH716">
            <v>218224.26978357788</v>
          </cell>
          <cell r="AI716">
            <v>221153.16600601471</v>
          </cell>
          <cell r="AJ716">
            <v>219845.61072126476</v>
          </cell>
          <cell r="AL716">
            <v>5345911.1933550136</v>
          </cell>
        </row>
        <row r="717">
          <cell r="A717" t="str">
            <v>Налогооблагаемая прибыль с учетом льгот</v>
          </cell>
          <cell r="B717" t="str">
            <v>Taxable profit (with allowances)</v>
          </cell>
          <cell r="D717" t="str">
            <v>тыс.руб.</v>
          </cell>
          <cell r="F717">
            <v>0</v>
          </cell>
          <cell r="G717">
            <v>0</v>
          </cell>
          <cell r="H717">
            <v>54633.653920132281</v>
          </cell>
          <cell r="I717">
            <v>63192.867277336591</v>
          </cell>
          <cell r="J717">
            <v>77860.322212217594</v>
          </cell>
          <cell r="K717">
            <v>92876.460556708073</v>
          </cell>
          <cell r="L717">
            <v>107874.89890119858</v>
          </cell>
          <cell r="M717">
            <v>121369.45332130016</v>
          </cell>
          <cell r="N717">
            <v>134849.01631963582</v>
          </cell>
          <cell r="O717">
            <v>148306.2317581714</v>
          </cell>
          <cell r="P717">
            <v>161740.42921011313</v>
          </cell>
          <cell r="Q717">
            <v>175150.91813586274</v>
          </cell>
          <cell r="R717">
            <v>189365.62088845385</v>
          </cell>
          <cell r="S717">
            <v>203552.44803040114</v>
          </cell>
          <cell r="T717">
            <v>217713.36822564842</v>
          </cell>
          <cell r="U717">
            <v>231847.60426579457</v>
          </cell>
          <cell r="V717">
            <v>230965.04426694784</v>
          </cell>
          <cell r="W717">
            <v>230080.85830124578</v>
          </cell>
          <cell r="X717">
            <v>229167.51383879269</v>
          </cell>
          <cell r="Y717">
            <v>228224.13612468602</v>
          </cell>
          <cell r="Z717">
            <v>227249.82416137616</v>
          </cell>
          <cell r="AA717">
            <v>226243.64992138703</v>
          </cell>
          <cell r="AB717">
            <v>225204.65753641821</v>
          </cell>
          <cell r="AC717">
            <v>224131.86246212028</v>
          </cell>
          <cell r="AD717">
            <v>223024.25061781344</v>
          </cell>
          <cell r="AE717">
            <v>221880.77750039735</v>
          </cell>
          <cell r="AF717">
            <v>220700.36727167884</v>
          </cell>
          <cell r="AG717">
            <v>219481.91181831874</v>
          </cell>
          <cell r="AH717">
            <v>218224.26978357788</v>
          </cell>
          <cell r="AI717">
            <v>221153.16600601471</v>
          </cell>
          <cell r="AJ717">
            <v>219845.61072126476</v>
          </cell>
          <cell r="AL717">
            <v>5345911.1933550136</v>
          </cell>
        </row>
        <row r="718">
          <cell r="A718" t="str">
            <v xml:space="preserve"> - налог на прибыль</v>
          </cell>
          <cell r="B718" t="str">
            <v xml:space="preserve"> - profit tax</v>
          </cell>
          <cell r="D718" t="str">
            <v>тыс.руб.</v>
          </cell>
          <cell r="F718">
            <v>0</v>
          </cell>
          <cell r="G718">
            <v>0</v>
          </cell>
          <cell r="H718">
            <v>-13112.076940831746</v>
          </cell>
          <cell r="I718">
            <v>-15166.288146560781</v>
          </cell>
          <cell r="J718">
            <v>-18686.477330932223</v>
          </cell>
          <cell r="K718">
            <v>-22290.350533609937</v>
          </cell>
          <cell r="L718">
            <v>-25889.975736287659</v>
          </cell>
          <cell r="M718">
            <v>-29128.668797112037</v>
          </cell>
          <cell r="N718">
            <v>-32363.763916712596</v>
          </cell>
          <cell r="O718">
            <v>-35593.495621961134</v>
          </cell>
          <cell r="P718">
            <v>-38817.703010427147</v>
          </cell>
          <cell r="Q718">
            <v>-42036.220352607059</v>
          </cell>
          <cell r="R718">
            <v>-45447.749013228924</v>
          </cell>
          <cell r="S718">
            <v>-48852.587527296273</v>
          </cell>
          <cell r="T718">
            <v>-52251.20837415562</v>
          </cell>
          <cell r="U718">
            <v>-55643.425023790696</v>
          </cell>
          <cell r="V718">
            <v>-55431.610624067478</v>
          </cell>
          <cell r="W718">
            <v>-55219.405992298984</v>
          </cell>
          <cell r="X718">
            <v>-55000.20332131024</v>
          </cell>
          <cell r="Y718">
            <v>-54773.792669924645</v>
          </cell>
          <cell r="Z718">
            <v>-54539.957798730276</v>
          </cell>
          <cell r="AA718">
            <v>-54298.475981132884</v>
          </cell>
          <cell r="AB718">
            <v>-54049.117808740368</v>
          </cell>
          <cell r="AC718">
            <v>-53791.646990908863</v>
          </cell>
          <cell r="AD718">
            <v>-53525.820148275219</v>
          </cell>
          <cell r="AE718">
            <v>-53251.386600095364</v>
          </cell>
          <cell r="AF718">
            <v>-52968.088145202921</v>
          </cell>
          <cell r="AG718">
            <v>-52675.658836396498</v>
          </cell>
          <cell r="AH718">
            <v>-52373.824748058687</v>
          </cell>
          <cell r="AI718">
            <v>-53076.759841443527</v>
          </cell>
          <cell r="AJ718">
            <v>-52762.946573103538</v>
          </cell>
          <cell r="AL718">
            <v>-1283018.6864052031</v>
          </cell>
        </row>
        <row r="719">
          <cell r="A719" t="str">
            <v xml:space="preserve"> - проценты не включаемые в себестоимость</v>
          </cell>
          <cell r="B719" t="str">
            <v xml:space="preserve"> - interest not included in tax-free costs</v>
          </cell>
          <cell r="D719" t="str">
            <v>тыс.руб.</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L719">
            <v>0</v>
          </cell>
        </row>
        <row r="720">
          <cell r="A720" t="str">
            <v xml:space="preserve"> = Чистая прибыль</v>
          </cell>
          <cell r="B720" t="str">
            <v xml:space="preserve"> = Net profit/loss</v>
          </cell>
          <cell r="D720" t="str">
            <v>тыс.руб.</v>
          </cell>
          <cell r="F720">
            <v>0</v>
          </cell>
          <cell r="G720">
            <v>0</v>
          </cell>
          <cell r="H720">
            <v>41521.576979300531</v>
          </cell>
          <cell r="I720">
            <v>48026.579130775812</v>
          </cell>
          <cell r="J720">
            <v>59173.844881285375</v>
          </cell>
          <cell r="K720">
            <v>70586.110023098139</v>
          </cell>
          <cell r="L720">
            <v>81984.923164910928</v>
          </cell>
          <cell r="M720">
            <v>92240.784524188115</v>
          </cell>
          <cell r="N720">
            <v>102485.25240292322</v>
          </cell>
          <cell r="O720">
            <v>112712.73613621027</v>
          </cell>
          <cell r="P720">
            <v>122922.72619968597</v>
          </cell>
          <cell r="Q720">
            <v>133114.69778325569</v>
          </cell>
          <cell r="R720">
            <v>143917.87187522493</v>
          </cell>
          <cell r="S720">
            <v>154699.86050310486</v>
          </cell>
          <cell r="T720">
            <v>165462.15985149279</v>
          </cell>
          <cell r="U720">
            <v>176204.17924200388</v>
          </cell>
          <cell r="V720">
            <v>175533.43364288035</v>
          </cell>
          <cell r="W720">
            <v>174861.45230894681</v>
          </cell>
          <cell r="X720">
            <v>174167.31051748246</v>
          </cell>
          <cell r="Y720">
            <v>173450.34345476137</v>
          </cell>
          <cell r="Z720">
            <v>172709.86636264587</v>
          </cell>
          <cell r="AA720">
            <v>171945.17394025414</v>
          </cell>
          <cell r="AB720">
            <v>171155.53972767782</v>
          </cell>
          <cell r="AC720">
            <v>170340.21547121141</v>
          </cell>
          <cell r="AD720">
            <v>169498.4304695382</v>
          </cell>
          <cell r="AE720">
            <v>168629.39090030198</v>
          </cell>
          <cell r="AF720">
            <v>167732.27912647591</v>
          </cell>
          <cell r="AG720">
            <v>166806.25298192224</v>
          </cell>
          <cell r="AH720">
            <v>165850.44503551919</v>
          </cell>
          <cell r="AI720">
            <v>168076.40616457118</v>
          </cell>
          <cell r="AJ720">
            <v>167082.66414816122</v>
          </cell>
          <cell r="AL720">
            <v>4062892.5069498098</v>
          </cell>
        </row>
        <row r="722">
          <cell r="A722" t="str">
            <v xml:space="preserve"> - дивиденды, выплаченные</v>
          </cell>
          <cell r="B722" t="str">
            <v xml:space="preserve"> - dividends payable</v>
          </cell>
          <cell r="D722" t="str">
            <v>тыс.руб.</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L722">
            <v>0</v>
          </cell>
        </row>
        <row r="723">
          <cell r="A723" t="str">
            <v xml:space="preserve"> - прочие платежи из чистой прибыли</v>
          </cell>
          <cell r="B723" t="str">
            <v xml:space="preserve"> - other payments from a net profit</v>
          </cell>
          <cell r="D723" t="str">
            <v>тыс.руб.</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L723">
            <v>0</v>
          </cell>
        </row>
        <row r="724">
          <cell r="A724" t="str">
            <v xml:space="preserve"> = Нераспределенная прибыль</v>
          </cell>
          <cell r="B724" t="str">
            <v xml:space="preserve"> = Retained (undistributed) profit/loss</v>
          </cell>
          <cell r="D724" t="str">
            <v>тыс.руб.</v>
          </cell>
          <cell r="F724">
            <v>0</v>
          </cell>
          <cell r="G724">
            <v>0</v>
          </cell>
          <cell r="H724">
            <v>41521.576979300531</v>
          </cell>
          <cell r="I724">
            <v>48026.579130775812</v>
          </cell>
          <cell r="J724">
            <v>59173.844881285375</v>
          </cell>
          <cell r="K724">
            <v>70586.110023098139</v>
          </cell>
          <cell r="L724">
            <v>81984.923164910928</v>
          </cell>
          <cell r="M724">
            <v>92240.784524188115</v>
          </cell>
          <cell r="N724">
            <v>102485.25240292322</v>
          </cell>
          <cell r="O724">
            <v>112712.73613621027</v>
          </cell>
          <cell r="P724">
            <v>122922.72619968597</v>
          </cell>
          <cell r="Q724">
            <v>133114.69778325569</v>
          </cell>
          <cell r="R724">
            <v>143917.87187522493</v>
          </cell>
          <cell r="S724">
            <v>154699.86050310486</v>
          </cell>
          <cell r="T724">
            <v>165462.15985149279</v>
          </cell>
          <cell r="U724">
            <v>176204.17924200388</v>
          </cell>
          <cell r="V724">
            <v>175533.43364288035</v>
          </cell>
          <cell r="W724">
            <v>174861.45230894681</v>
          </cell>
          <cell r="X724">
            <v>174167.31051748246</v>
          </cell>
          <cell r="Y724">
            <v>173450.34345476137</v>
          </cell>
          <cell r="Z724">
            <v>172709.86636264587</v>
          </cell>
          <cell r="AA724">
            <v>171945.17394025414</v>
          </cell>
          <cell r="AB724">
            <v>171155.53972767782</v>
          </cell>
          <cell r="AC724">
            <v>170340.21547121141</v>
          </cell>
          <cell r="AD724">
            <v>169498.4304695382</v>
          </cell>
          <cell r="AE724">
            <v>168629.39090030198</v>
          </cell>
          <cell r="AF724">
            <v>167732.27912647591</v>
          </cell>
          <cell r="AG724">
            <v>166806.25298192224</v>
          </cell>
          <cell r="AH724">
            <v>165850.44503551919</v>
          </cell>
          <cell r="AI724">
            <v>168076.40616457118</v>
          </cell>
          <cell r="AJ724">
            <v>167082.66414816122</v>
          </cell>
          <cell r="AL724">
            <v>4062892.5069498098</v>
          </cell>
        </row>
        <row r="725">
          <cell r="A725" t="str">
            <v xml:space="preserve">    То же, нарастающим итогом </v>
          </cell>
          <cell r="B725" t="str">
            <v xml:space="preserve">    Accumulated retained profit</v>
          </cell>
          <cell r="D725" t="str">
            <v>тыс.руб.</v>
          </cell>
          <cell r="E725" t="str">
            <v>,on_end</v>
          </cell>
          <cell r="F725">
            <v>0</v>
          </cell>
          <cell r="G725">
            <v>0</v>
          </cell>
          <cell r="H725">
            <v>41521.576979300531</v>
          </cell>
          <cell r="I725">
            <v>89548.15611007635</v>
          </cell>
          <cell r="J725">
            <v>148722.00099136174</v>
          </cell>
          <cell r="K725">
            <v>219308.11101445986</v>
          </cell>
          <cell r="L725">
            <v>301293.03417937079</v>
          </cell>
          <cell r="M725">
            <v>393533.81870355888</v>
          </cell>
          <cell r="N725">
            <v>496019.07110648206</v>
          </cell>
          <cell r="O725">
            <v>608731.80724269233</v>
          </cell>
          <cell r="P725">
            <v>731654.53344237828</v>
          </cell>
          <cell r="Q725">
            <v>864769.23122563399</v>
          </cell>
          <cell r="R725">
            <v>1008687.1031008589</v>
          </cell>
          <cell r="S725">
            <v>1163386.9636039636</v>
          </cell>
          <cell r="T725">
            <v>1328849.1234554565</v>
          </cell>
          <cell r="U725">
            <v>1505053.3026974604</v>
          </cell>
          <cell r="V725">
            <v>1680586.7363403407</v>
          </cell>
          <cell r="W725">
            <v>1855448.1886492874</v>
          </cell>
          <cell r="X725">
            <v>2029615.4991667699</v>
          </cell>
          <cell r="Y725">
            <v>2203065.8426215313</v>
          </cell>
          <cell r="Z725">
            <v>2375775.7089841771</v>
          </cell>
          <cell r="AA725">
            <v>2547720.882924431</v>
          </cell>
          <cell r="AB725">
            <v>2718876.4226521086</v>
          </cell>
          <cell r="AC725">
            <v>2889216.6381233199</v>
          </cell>
          <cell r="AD725">
            <v>3058715.068592858</v>
          </cell>
          <cell r="AE725">
            <v>3227344.4594931602</v>
          </cell>
          <cell r="AF725">
            <v>3395076.7386196363</v>
          </cell>
          <cell r="AG725">
            <v>3561882.9916015584</v>
          </cell>
          <cell r="AH725">
            <v>3727733.4366370775</v>
          </cell>
          <cell r="AI725">
            <v>3895809.8428016487</v>
          </cell>
          <cell r="AJ725">
            <v>4062892.5069498098</v>
          </cell>
          <cell r="AL725">
            <v>4062892.5069498098</v>
          </cell>
        </row>
        <row r="729">
          <cell r="A729" t="str">
            <v>Цт=максимальные Постоянные цены</v>
          </cell>
          <cell r="B729" t="str">
            <v>Цт=максимальные Постоянные цены</v>
          </cell>
          <cell r="AL729" t="str">
            <v>АЛЬТ-Инвест™ 3.0</v>
          </cell>
        </row>
        <row r="730">
          <cell r="A730" t="str">
            <v>ПРИЛОЖЕНИЕ К ОТЧЕТУ О ПРИБЫЛИ</v>
          </cell>
          <cell r="B730" t="str">
            <v>SUPPLEMENT TO PROFIT STATEMENT</v>
          </cell>
          <cell r="F730" t="str">
            <v>"0"</v>
          </cell>
          <cell r="G730" t="str">
            <v>1 год</v>
          </cell>
          <cell r="H730" t="str">
            <v>2 год</v>
          </cell>
          <cell r="I730" t="str">
            <v>3 год</v>
          </cell>
          <cell r="J730" t="str">
            <v>4 год</v>
          </cell>
          <cell r="K730" t="str">
            <v>5 год</v>
          </cell>
          <cell r="L730" t="str">
            <v>6 год</v>
          </cell>
          <cell r="M730" t="str">
            <v>7 год</v>
          </cell>
          <cell r="N730" t="str">
            <v>8 год</v>
          </cell>
          <cell r="O730" t="str">
            <v>9 год</v>
          </cell>
          <cell r="P730" t="str">
            <v>10 год</v>
          </cell>
          <cell r="Q730" t="str">
            <v>11 год</v>
          </cell>
          <cell r="R730" t="str">
            <v>12 год</v>
          </cell>
          <cell r="S730" t="str">
            <v>13 год</v>
          </cell>
          <cell r="T730" t="str">
            <v>14 год</v>
          </cell>
          <cell r="U730" t="str">
            <v>15 год</v>
          </cell>
          <cell r="V730" t="str">
            <v>16 год</v>
          </cell>
          <cell r="W730" t="str">
            <v>17 год</v>
          </cell>
          <cell r="X730" t="str">
            <v>18 год</v>
          </cell>
          <cell r="Y730" t="str">
            <v>19 год</v>
          </cell>
          <cell r="Z730" t="str">
            <v>20 год</v>
          </cell>
          <cell r="AA730" t="str">
            <v>21 год</v>
          </cell>
          <cell r="AB730" t="str">
            <v>22 год</v>
          </cell>
          <cell r="AC730" t="str">
            <v>23 год</v>
          </cell>
          <cell r="AD730" t="str">
            <v>24 год</v>
          </cell>
          <cell r="AE730" t="str">
            <v>25 год</v>
          </cell>
          <cell r="AF730" t="str">
            <v>26 год</v>
          </cell>
          <cell r="AG730" t="str">
            <v>27 год</v>
          </cell>
          <cell r="AH730" t="str">
            <v>28 год</v>
          </cell>
          <cell r="AI730" t="str">
            <v>29 год</v>
          </cell>
          <cell r="AJ730" t="str">
            <v>30 год</v>
          </cell>
          <cell r="AL730" t="str">
            <v>ВСЕГО</v>
          </cell>
        </row>
        <row r="731">
          <cell r="A731" t="str">
            <v>1. ДОХОДЫ/РАСХОДЫ ОТ ПРОЧЕЙ РЕАЛИЗАЦИИ</v>
          </cell>
          <cell r="B731" t="str">
            <v>1. INCOMES/CONSUMPTIONS OF OTHER REALIZATION</v>
          </cell>
        </row>
        <row r="733">
          <cell r="A733" t="str">
            <v xml:space="preserve"> - доход/убыток от реализации постоянных активов</v>
          </cell>
          <cell r="B733" t="str">
            <v xml:space="preserve"> - fixed assets sale profit/loss</v>
          </cell>
          <cell r="D733" t="str">
            <v>тыс.руб.</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L733">
            <v>0</v>
          </cell>
        </row>
        <row r="734">
          <cell r="A734" t="str">
            <v xml:space="preserve"> - прочие доходы(+)/расходы(-)</v>
          </cell>
          <cell r="B734" t="str">
            <v xml:space="preserve"> - other incomes(+)/consumptions(-)</v>
          </cell>
          <cell r="D734" t="str">
            <v>тыс.руб.</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L734">
            <v>0</v>
          </cell>
        </row>
        <row r="735">
          <cell r="A735" t="str">
            <v xml:space="preserve"> = Итого доходы/расходы от прочей реализации</v>
          </cell>
          <cell r="B735" t="str">
            <v xml:space="preserve"> = Total incomes/consumptions of other realization </v>
          </cell>
          <cell r="D735" t="str">
            <v>тыс.руб.</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L735">
            <v>0</v>
          </cell>
        </row>
        <row r="736">
          <cell r="A736" t="str">
            <v>НДС к прочим доходам/расходам от прочей реализации</v>
          </cell>
          <cell r="B736" t="str">
            <v xml:space="preserve">VAT to incomes/consumptions of other realization </v>
          </cell>
          <cell r="C736">
            <v>0.18</v>
          </cell>
          <cell r="D736" t="str">
            <v>тыс.руб.</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L736">
            <v>0</v>
          </cell>
        </row>
        <row r="738">
          <cell r="A738" t="str">
            <v>2. ВНЕРЕАЛИЗАЦИОННЫЕ ДОХОДЫ/РАСХОДЫ</v>
          </cell>
          <cell r="B738" t="str">
            <v>2. NON-TRADE INCOMES/CONSUMPTIONS</v>
          </cell>
        </row>
        <row r="740">
          <cell r="A740" t="str">
            <v>Ставка дохода по депозитам</v>
          </cell>
          <cell r="B740" t="str">
            <v>Interest rate for deposit account</v>
          </cell>
        </row>
        <row r="741">
          <cell r="A741" t="str">
            <v xml:space="preserve"> - годовая номинальная</v>
          </cell>
          <cell r="B741" t="str">
            <v xml:space="preserve"> - nominal yearly</v>
          </cell>
          <cell r="D741" t="str">
            <v>%</v>
          </cell>
          <cell r="E741" t="str">
            <v>on_end</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row>
        <row r="742">
          <cell r="A742" t="str">
            <v xml:space="preserve"> - годовая реальная</v>
          </cell>
          <cell r="B742" t="str">
            <v xml:space="preserve"> - real yearly</v>
          </cell>
          <cell r="D742" t="str">
            <v>%</v>
          </cell>
          <cell r="E742" t="str">
            <v>on_end</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row>
        <row r="743">
          <cell r="A743" t="str">
            <v xml:space="preserve"> - расчетная на интервал планирования</v>
          </cell>
          <cell r="B743" t="str">
            <v xml:space="preserve"> - used in calculations per PI</v>
          </cell>
          <cell r="D743" t="str">
            <v>%</v>
          </cell>
          <cell r="E743" t="str">
            <v>on_end</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row>
        <row r="744">
          <cell r="A744" t="str">
            <v>Доход к получению</v>
          </cell>
          <cell r="B744" t="str">
            <v>Calculated income</v>
          </cell>
          <cell r="D744" t="str">
            <v>тыс.руб.</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L744">
            <v>0</v>
          </cell>
        </row>
        <row r="746">
          <cell r="A746" t="str">
            <v xml:space="preserve"> - прочие доходы(+)/расходы(-)</v>
          </cell>
          <cell r="B746" t="str">
            <v xml:space="preserve"> - other incomes(+)/consumptions(-)</v>
          </cell>
          <cell r="D746" t="str">
            <v>тыс.руб.</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L746">
            <v>0</v>
          </cell>
        </row>
        <row r="747">
          <cell r="A747" t="str">
            <v xml:space="preserve"> = Итого внереализационные доходы/расходы</v>
          </cell>
          <cell r="B747" t="str">
            <v xml:space="preserve"> = Total non-trade incomes/consumptions </v>
          </cell>
          <cell r="D747" t="str">
            <v>тыс.руб.</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L747">
            <v>0</v>
          </cell>
        </row>
        <row r="749">
          <cell r="A749" t="str">
            <v>3. КУРСОВАЯ  РАЗНИЦА</v>
          </cell>
          <cell r="B749" t="str">
            <v xml:space="preserve">3. DIFFERENCE IN EXCHANGE </v>
          </cell>
        </row>
        <row r="751">
          <cell r="A751" t="str">
            <v xml:space="preserve"> - оборотные активы</v>
          </cell>
          <cell r="B751" t="str">
            <v xml:space="preserve"> - current assets</v>
          </cell>
          <cell r="D751" t="str">
            <v>тыс.руб.</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L751">
            <v>0</v>
          </cell>
        </row>
        <row r="752">
          <cell r="A752" t="str">
            <v xml:space="preserve"> - краткосрочные пассивы</v>
          </cell>
          <cell r="B752" t="str">
            <v xml:space="preserve"> - current liabilities</v>
          </cell>
          <cell r="D752" t="str">
            <v>тыс.руб.</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L752">
            <v>0</v>
          </cell>
        </row>
        <row r="753">
          <cell r="A753" t="str">
            <v xml:space="preserve"> - долгосрочные пассивы (кредиты)</v>
          </cell>
          <cell r="B753" t="str">
            <v xml:space="preserve"> - long-term liabilities (loans)</v>
          </cell>
          <cell r="D753" t="str">
            <v>тыс.руб.</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L753">
            <v>0</v>
          </cell>
        </row>
        <row r="754">
          <cell r="A754" t="str">
            <v xml:space="preserve"> - свободная иностранная валюта</v>
          </cell>
          <cell r="B754" t="str">
            <v xml:space="preserve"> - free cash in foreign currency</v>
          </cell>
          <cell r="D754" t="str">
            <v>тыс.руб.</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L754">
            <v>0</v>
          </cell>
        </row>
        <row r="755">
          <cell r="A755" t="str">
            <v xml:space="preserve"> = Итого курсовая разница</v>
          </cell>
          <cell r="B755" t="str">
            <v xml:space="preserve"> = Total difference in exchange</v>
          </cell>
          <cell r="D755" t="str">
            <v>тыс.руб.</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L755">
            <v>0</v>
          </cell>
        </row>
        <row r="757">
          <cell r="A757" t="str">
            <v>4. ДИВИДЕНДЫ</v>
          </cell>
          <cell r="B757" t="str">
            <v>4. DIVIDENDS</v>
          </cell>
        </row>
        <row r="759">
          <cell r="A759" t="str">
            <v>Ставка дивидендов по привилегированным акциям</v>
          </cell>
          <cell r="B759" t="str">
            <v>Dividends rate for preferred shares</v>
          </cell>
        </row>
        <row r="760">
          <cell r="A760" t="str">
            <v xml:space="preserve"> - годовая номинальная</v>
          </cell>
          <cell r="B760" t="str">
            <v xml:space="preserve"> - nominal per year</v>
          </cell>
          <cell r="D760" t="str">
            <v>%</v>
          </cell>
          <cell r="E760" t="str">
            <v>,on_end</v>
          </cell>
          <cell r="G760">
            <v>0</v>
          </cell>
          <cell r="H760">
            <v>0</v>
          </cell>
          <cell r="I760">
            <v>0</v>
          </cell>
          <cell r="J760">
            <v>0</v>
          </cell>
          <cell r="K760">
            <v>0.1</v>
          </cell>
          <cell r="L760">
            <v>0.1</v>
          </cell>
          <cell r="M760">
            <v>0.1</v>
          </cell>
          <cell r="N760">
            <v>0.1</v>
          </cell>
          <cell r="O760">
            <v>0.1</v>
          </cell>
          <cell r="P760">
            <v>0.1</v>
          </cell>
          <cell r="Q760">
            <v>0.1</v>
          </cell>
          <cell r="R760">
            <v>0.1</v>
          </cell>
          <cell r="S760">
            <v>0.1</v>
          </cell>
          <cell r="T760">
            <v>0.1</v>
          </cell>
          <cell r="U760">
            <v>0.1</v>
          </cell>
          <cell r="V760">
            <v>0.1</v>
          </cell>
          <cell r="W760">
            <v>0.1</v>
          </cell>
          <cell r="X760">
            <v>0.1</v>
          </cell>
          <cell r="Y760">
            <v>0.1</v>
          </cell>
          <cell r="Z760">
            <v>0.1</v>
          </cell>
          <cell r="AA760">
            <v>0.1</v>
          </cell>
          <cell r="AB760">
            <v>0.1</v>
          </cell>
          <cell r="AC760">
            <v>0.1</v>
          </cell>
          <cell r="AD760">
            <v>0.1</v>
          </cell>
          <cell r="AE760">
            <v>0.1</v>
          </cell>
          <cell r="AF760">
            <v>0.1</v>
          </cell>
          <cell r="AG760">
            <v>0.1</v>
          </cell>
          <cell r="AH760">
            <v>0.1</v>
          </cell>
          <cell r="AI760">
            <v>0.1</v>
          </cell>
          <cell r="AJ760">
            <v>0.1</v>
          </cell>
        </row>
        <row r="761">
          <cell r="A761" t="str">
            <v xml:space="preserve"> - годовая реальная</v>
          </cell>
          <cell r="B761" t="str">
            <v xml:space="preserve"> - real per year</v>
          </cell>
          <cell r="D761" t="str">
            <v>%</v>
          </cell>
          <cell r="E761" t="str">
            <v>,on_end</v>
          </cell>
          <cell r="G761">
            <v>0</v>
          </cell>
          <cell r="H761">
            <v>0</v>
          </cell>
          <cell r="I761">
            <v>0</v>
          </cell>
          <cell r="J761">
            <v>0</v>
          </cell>
          <cell r="K761">
            <v>0.1</v>
          </cell>
          <cell r="L761">
            <v>0.1</v>
          </cell>
          <cell r="M761">
            <v>0.1</v>
          </cell>
          <cell r="N761">
            <v>0.1</v>
          </cell>
          <cell r="O761">
            <v>0.1</v>
          </cell>
          <cell r="P761">
            <v>0.1</v>
          </cell>
          <cell r="Q761">
            <v>0.1</v>
          </cell>
          <cell r="R761">
            <v>0.1</v>
          </cell>
          <cell r="S761">
            <v>0.1</v>
          </cell>
          <cell r="T761">
            <v>0.1</v>
          </cell>
          <cell r="U761">
            <v>0.1</v>
          </cell>
          <cell r="V761">
            <v>0.1</v>
          </cell>
          <cell r="W761">
            <v>0.1</v>
          </cell>
          <cell r="X761">
            <v>0.1</v>
          </cell>
          <cell r="Y761">
            <v>0.1</v>
          </cell>
          <cell r="Z761">
            <v>0.1</v>
          </cell>
          <cell r="AA761">
            <v>0.1</v>
          </cell>
          <cell r="AB761">
            <v>0.1</v>
          </cell>
          <cell r="AC761">
            <v>0.1</v>
          </cell>
          <cell r="AD761">
            <v>0.1</v>
          </cell>
          <cell r="AE761">
            <v>0.1</v>
          </cell>
          <cell r="AF761">
            <v>0.1</v>
          </cell>
          <cell r="AG761">
            <v>0.1</v>
          </cell>
          <cell r="AH761">
            <v>0.1</v>
          </cell>
          <cell r="AI761">
            <v>0.1</v>
          </cell>
          <cell r="AJ761">
            <v>0.1</v>
          </cell>
        </row>
        <row r="762">
          <cell r="A762" t="str">
            <v xml:space="preserve"> - расчетная на интервал планирования</v>
          </cell>
          <cell r="B762" t="str">
            <v xml:space="preserve"> - calculated per PI</v>
          </cell>
          <cell r="D762" t="str">
            <v>%</v>
          </cell>
          <cell r="E762" t="str">
            <v>,on_end</v>
          </cell>
          <cell r="G762">
            <v>0</v>
          </cell>
          <cell r="H762">
            <v>0</v>
          </cell>
          <cell r="I762">
            <v>0</v>
          </cell>
          <cell r="J762">
            <v>0</v>
          </cell>
          <cell r="K762">
            <v>0.1</v>
          </cell>
          <cell r="L762">
            <v>0.1</v>
          </cell>
          <cell r="M762">
            <v>0.1</v>
          </cell>
          <cell r="N762">
            <v>0.1</v>
          </cell>
          <cell r="O762">
            <v>0.1</v>
          </cell>
          <cell r="P762">
            <v>0.1</v>
          </cell>
          <cell r="Q762">
            <v>0.1</v>
          </cell>
          <cell r="R762">
            <v>0.1</v>
          </cell>
          <cell r="S762">
            <v>0.1</v>
          </cell>
          <cell r="T762">
            <v>0.1</v>
          </cell>
          <cell r="U762">
            <v>0.1</v>
          </cell>
          <cell r="V762">
            <v>0.1</v>
          </cell>
          <cell r="W762">
            <v>0.1</v>
          </cell>
          <cell r="X762">
            <v>0.1</v>
          </cell>
          <cell r="Y762">
            <v>0.1</v>
          </cell>
          <cell r="Z762">
            <v>0.1</v>
          </cell>
          <cell r="AA762">
            <v>0.1</v>
          </cell>
          <cell r="AB762">
            <v>0.1</v>
          </cell>
          <cell r="AC762">
            <v>0.1</v>
          </cell>
          <cell r="AD762">
            <v>0.1</v>
          </cell>
          <cell r="AE762">
            <v>0.1</v>
          </cell>
          <cell r="AF762">
            <v>0.1</v>
          </cell>
          <cell r="AG762">
            <v>0.1</v>
          </cell>
          <cell r="AH762">
            <v>0.1</v>
          </cell>
          <cell r="AI762">
            <v>0.1</v>
          </cell>
          <cell r="AJ762">
            <v>0.1</v>
          </cell>
        </row>
        <row r="763">
          <cell r="A763" t="str">
            <v>Дивиденды выплаченные, по привелигированным акциям (-)</v>
          </cell>
          <cell r="B763" t="str">
            <v>Dividends paid for preferred shares (-)</v>
          </cell>
          <cell r="D763" t="str">
            <v>тыс.руб.</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L763">
            <v>0</v>
          </cell>
        </row>
        <row r="765">
          <cell r="A765" t="str">
            <v>Дивиденды, выплаченные по простым акциям (-)</v>
          </cell>
          <cell r="B765" t="str">
            <v>Dividends paid for ordinary shares (-)</v>
          </cell>
          <cell r="D765" t="str">
            <v>тыс.руб.</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row>
        <row r="767">
          <cell r="A767" t="str">
            <v>5. ПРОЧИЕ РАСХОДЫ ИЗ ЧИСТОЙ ПРИБЫЛИ</v>
          </cell>
          <cell r="B767" t="str">
            <v>5. OTHER PAYMENTS FROM NET PROFIT</v>
          </cell>
        </row>
        <row r="769">
          <cell r="A769" t="str">
            <v xml:space="preserve"> - Расходы по конвертации</v>
          </cell>
          <cell r="B769" t="str">
            <v xml:space="preserve"> - Foreign currency exchange expenditures</v>
          </cell>
          <cell r="D769" t="str">
            <v>тыс.руб.</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L769">
            <v>0</v>
          </cell>
        </row>
        <row r="770">
          <cell r="A770" t="str">
            <v xml:space="preserve"> - прочие расходы(-)</v>
          </cell>
          <cell r="B770" t="str">
            <v xml:space="preserve"> - other payments (-)</v>
          </cell>
          <cell r="D770" t="str">
            <v>тыс.руб.</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L770">
            <v>0</v>
          </cell>
        </row>
        <row r="771">
          <cell r="A771" t="str">
            <v xml:space="preserve"> = Итого прочие расходы из чистой прибыли</v>
          </cell>
          <cell r="B771" t="str">
            <v xml:space="preserve"> = Total other payments from net profit</v>
          </cell>
          <cell r="D771" t="str">
            <v>тыс.руб.</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L771">
            <v>0</v>
          </cell>
        </row>
        <row r="772">
          <cell r="A772" t="str">
            <v>НДС к прочим расходам из чистой прибыли</v>
          </cell>
          <cell r="B772" t="str">
            <v>VAT to other payments from net profit</v>
          </cell>
          <cell r="C772">
            <v>0.18</v>
          </cell>
          <cell r="D772" t="str">
            <v>тыс.руб.</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L772">
            <v>0</v>
          </cell>
        </row>
        <row r="776">
          <cell r="A776" t="str">
            <v>Цт=максимальные Постоянные цены</v>
          </cell>
          <cell r="B776" t="str">
            <v>Цт=максимальные Постоянные цены</v>
          </cell>
          <cell r="AL776" t="str">
            <v>АЛЬТ-Инвест™ 3.0</v>
          </cell>
        </row>
        <row r="777">
          <cell r="A777" t="str">
            <v>ОТЧЕТ О ДВИЖЕНИИ ДЕНЕЖНЫХ СРЕДСТВ (МЕСТНАЯ ВАЛЮТА)</v>
          </cell>
          <cell r="B777" t="str">
            <v>FINANCIAL CASH FLOW STATEMENT (LOCAL CURRENCY)</v>
          </cell>
          <cell r="F777" t="str">
            <v>"0"</v>
          </cell>
          <cell r="G777" t="str">
            <v>1 год</v>
          </cell>
          <cell r="H777" t="str">
            <v>2 год</v>
          </cell>
          <cell r="I777" t="str">
            <v>3 год</v>
          </cell>
          <cell r="J777" t="str">
            <v>4 год</v>
          </cell>
          <cell r="K777" t="str">
            <v>5 год</v>
          </cell>
          <cell r="L777" t="str">
            <v>6 год</v>
          </cell>
          <cell r="M777" t="str">
            <v>7 год</v>
          </cell>
          <cell r="N777" t="str">
            <v>8 год</v>
          </cell>
          <cell r="O777" t="str">
            <v>9 год</v>
          </cell>
          <cell r="P777" t="str">
            <v>10 год</v>
          </cell>
          <cell r="Q777" t="str">
            <v>11 год</v>
          </cell>
          <cell r="R777" t="str">
            <v>12 год</v>
          </cell>
          <cell r="S777" t="str">
            <v>13 год</v>
          </cell>
          <cell r="T777" t="str">
            <v>14 год</v>
          </cell>
          <cell r="U777" t="str">
            <v>15 год</v>
          </cell>
          <cell r="V777" t="str">
            <v>16 год</v>
          </cell>
          <cell r="W777" t="str">
            <v>17 год</v>
          </cell>
          <cell r="X777" t="str">
            <v>18 год</v>
          </cell>
          <cell r="Y777" t="str">
            <v>19 год</v>
          </cell>
          <cell r="Z777" t="str">
            <v>20 год</v>
          </cell>
          <cell r="AA777" t="str">
            <v>21 год</v>
          </cell>
          <cell r="AB777" t="str">
            <v>22 год</v>
          </cell>
          <cell r="AC777" t="str">
            <v>23 год</v>
          </cell>
          <cell r="AD777" t="str">
            <v>24 год</v>
          </cell>
          <cell r="AE777" t="str">
            <v>25 год</v>
          </cell>
          <cell r="AF777" t="str">
            <v>26 год</v>
          </cell>
          <cell r="AG777" t="str">
            <v>27 год</v>
          </cell>
          <cell r="AH777" t="str">
            <v>28 год</v>
          </cell>
          <cell r="AI777" t="str">
            <v>29 год</v>
          </cell>
          <cell r="AJ777" t="str">
            <v>30 год</v>
          </cell>
          <cell r="AL777" t="str">
            <v>ВСЕГО</v>
          </cell>
        </row>
        <row r="779">
          <cell r="A779" t="str">
            <v>1. ПРИТОК ДЕНЕЖНЫХ СРЕДСТВ</v>
          </cell>
          <cell r="B779" t="str">
            <v>1. CASH INFLOWS</v>
          </cell>
        </row>
        <row r="780">
          <cell r="A780" t="str">
            <v xml:space="preserve"> - выручка от реализации</v>
          </cell>
          <cell r="B780" t="str">
            <v xml:space="preserve"> - sales revenues</v>
          </cell>
          <cell r="D780" t="str">
            <v>тыс.руб.</v>
          </cell>
          <cell r="F780">
            <v>0</v>
          </cell>
          <cell r="G780">
            <v>0</v>
          </cell>
          <cell r="H780">
            <v>168618.41205356369</v>
          </cell>
          <cell r="I780">
            <v>196221.2241071274</v>
          </cell>
          <cell r="J780">
            <v>230105.58350928724</v>
          </cell>
          <cell r="K780">
            <v>263989.94291144708</v>
          </cell>
          <cell r="L780">
            <v>297874.3023136069</v>
          </cell>
          <cell r="M780">
            <v>324602.54397097189</v>
          </cell>
          <cell r="N780">
            <v>351330.78562833695</v>
          </cell>
          <cell r="O780">
            <v>378059.02728570194</v>
          </cell>
          <cell r="P780">
            <v>404787.26894306706</v>
          </cell>
          <cell r="Q780">
            <v>431515.51060043194</v>
          </cell>
          <cell r="R780">
            <v>461169.82961416838</v>
          </cell>
          <cell r="S780">
            <v>490824.14862790494</v>
          </cell>
          <cell r="T780">
            <v>520478.4676416415</v>
          </cell>
          <cell r="U780">
            <v>550132.78665537795</v>
          </cell>
          <cell r="V780">
            <v>550132.78665537795</v>
          </cell>
          <cell r="W780">
            <v>550132.78665537795</v>
          </cell>
          <cell r="X780">
            <v>550132.78665537795</v>
          </cell>
          <cell r="Y780">
            <v>550132.78665537795</v>
          </cell>
          <cell r="Z780">
            <v>550132.78665537795</v>
          </cell>
          <cell r="AA780">
            <v>550132.78665537795</v>
          </cell>
          <cell r="AB780">
            <v>550132.78665537795</v>
          </cell>
          <cell r="AC780">
            <v>550132.78665537795</v>
          </cell>
          <cell r="AD780">
            <v>550132.78665537795</v>
          </cell>
          <cell r="AE780">
            <v>550132.78665537795</v>
          </cell>
          <cell r="AF780">
            <v>550132.78665537795</v>
          </cell>
          <cell r="AG780">
            <v>550132.78665537795</v>
          </cell>
          <cell r="AH780">
            <v>550132.78665537795</v>
          </cell>
          <cell r="AI780">
            <v>550132.78665537795</v>
          </cell>
          <cell r="AJ780">
            <v>550132.78665537795</v>
          </cell>
          <cell r="AL780">
            <v>13321701.633693298</v>
          </cell>
        </row>
        <row r="781">
          <cell r="A781" t="str">
            <v xml:space="preserve"> - выручка от реализации постоянных активов</v>
          </cell>
          <cell r="B781" t="str">
            <v xml:space="preserve"> - gain on disposal of fixed assets</v>
          </cell>
          <cell r="D781" t="str">
            <v>тыс.руб.</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L781">
            <v>0</v>
          </cell>
        </row>
        <row r="782">
          <cell r="A782" t="str">
            <v xml:space="preserve"> - доходы от прочей реализации и внереализационные доходы</v>
          </cell>
          <cell r="B782" t="str">
            <v xml:space="preserve"> - other (non-operation) &amp; miscellaneous profit</v>
          </cell>
          <cell r="D782" t="str">
            <v>тыс.руб.</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L782">
            <v>0</v>
          </cell>
        </row>
        <row r="783">
          <cell r="A783" t="str">
            <v xml:space="preserve"> - прирост нормируемых краткосрочных пассивов</v>
          </cell>
          <cell r="B783" t="str">
            <v xml:space="preserve"> - increase in current liabilities</v>
          </cell>
          <cell r="D783" t="str">
            <v>тыс.руб.</v>
          </cell>
          <cell r="F783">
            <v>0</v>
          </cell>
          <cell r="G783">
            <v>0</v>
          </cell>
          <cell r="H783">
            <v>2054.454306715942</v>
          </cell>
          <cell r="I783">
            <v>285.2699276940989</v>
          </cell>
          <cell r="J783">
            <v>457.23262220358447</v>
          </cell>
          <cell r="K783">
            <v>468.35769829068113</v>
          </cell>
          <cell r="L783">
            <v>467.82669829068163</v>
          </cell>
          <cell r="M783">
            <v>417.39945218926732</v>
          </cell>
          <cell r="N783">
            <v>416.11155475704072</v>
          </cell>
          <cell r="O783">
            <v>415.44112796303853</v>
          </cell>
          <cell r="P783">
            <v>414.75058836522203</v>
          </cell>
          <cell r="Q783">
            <v>414.03933257946028</v>
          </cell>
          <cell r="R783">
            <v>440.33495013330776</v>
          </cell>
          <cell r="S783">
            <v>439.83908621486717</v>
          </cell>
          <cell r="T783">
            <v>439.06187781386416</v>
          </cell>
          <cell r="U783">
            <v>438.26135316083219</v>
          </cell>
          <cell r="V783">
            <v>-34.111884053972062</v>
          </cell>
          <cell r="W783">
            <v>-37.496069721061758</v>
          </cell>
          <cell r="X783">
            <v>-38.370824623593762</v>
          </cell>
          <cell r="Y783">
            <v>-39.271822173198416</v>
          </cell>
          <cell r="Z783">
            <v>-40.199849649296993</v>
          </cell>
          <cell r="AA783">
            <v>-41.15571794967309</v>
          </cell>
          <cell r="AB783">
            <v>-42.140262299064489</v>
          </cell>
          <cell r="AC783">
            <v>-43.154342978938985</v>
          </cell>
          <cell r="AD783">
            <v>-44.198846079203577</v>
          </cell>
          <cell r="AE783">
            <v>-45.274684272482773</v>
          </cell>
          <cell r="AF783">
            <v>-46.382797611556271</v>
          </cell>
          <cell r="AG783">
            <v>-47.524154350802746</v>
          </cell>
          <cell r="AH783">
            <v>-48.69975179222547</v>
          </cell>
          <cell r="AI783">
            <v>82.233391423104877</v>
          </cell>
          <cell r="AJ783">
            <v>-39.374908417498773</v>
          </cell>
          <cell r="AL783">
            <v>7063.258051822424</v>
          </cell>
        </row>
        <row r="784">
          <cell r="A784" t="str">
            <v xml:space="preserve"> - увеличение уставного капитала</v>
          </cell>
          <cell r="B784" t="str">
            <v xml:space="preserve"> - increase in statutory equity</v>
          </cell>
          <cell r="D784" t="str">
            <v>тыс.руб.</v>
          </cell>
          <cell r="F784">
            <v>539186.75639218895</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L784">
            <v>539186.75639218895</v>
          </cell>
        </row>
        <row r="785">
          <cell r="A785" t="str">
            <v xml:space="preserve"> - целевые финансирование и поступления</v>
          </cell>
          <cell r="B785" t="str">
            <v xml:space="preserve"> - target financing (financing from a public finance)</v>
          </cell>
          <cell r="D785" t="str">
            <v>тыс.руб.</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L785">
            <v>0</v>
          </cell>
        </row>
        <row r="786">
          <cell r="A786" t="str">
            <v xml:space="preserve"> - привлечение кредитов</v>
          </cell>
          <cell r="B786" t="str">
            <v xml:space="preserve"> - loans obtained</v>
          </cell>
          <cell r="D786" t="str">
            <v>тыс.руб.</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L786">
            <v>0</v>
          </cell>
        </row>
        <row r="787">
          <cell r="A787" t="str">
            <v xml:space="preserve"> - поступления от продажи иностранной валюты</v>
          </cell>
          <cell r="B787" t="str">
            <v xml:space="preserve"> - revenues from foreign currency selling</v>
          </cell>
          <cell r="D787" t="str">
            <v>тыс.руб.</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L787">
            <v>0</v>
          </cell>
        </row>
        <row r="788">
          <cell r="A788" t="str">
            <v xml:space="preserve"> = Итого приток</v>
          </cell>
          <cell r="B788" t="str">
            <v xml:space="preserve"> = Total inflow</v>
          </cell>
          <cell r="D788" t="str">
            <v>тыс.руб.</v>
          </cell>
          <cell r="F788">
            <v>539186.75639218895</v>
          </cell>
          <cell r="G788">
            <v>0</v>
          </cell>
          <cell r="H788">
            <v>170672.86636027964</v>
          </cell>
          <cell r="I788">
            <v>196506.49403482152</v>
          </cell>
          <cell r="J788">
            <v>230562.81613149084</v>
          </cell>
          <cell r="K788">
            <v>264458.30060973775</v>
          </cell>
          <cell r="L788">
            <v>298342.1290118976</v>
          </cell>
          <cell r="M788">
            <v>325019.94342316117</v>
          </cell>
          <cell r="N788">
            <v>351746.897183094</v>
          </cell>
          <cell r="O788">
            <v>378474.46841366496</v>
          </cell>
          <cell r="P788">
            <v>405202.01953143231</v>
          </cell>
          <cell r="Q788">
            <v>431929.54993301141</v>
          </cell>
          <cell r="R788">
            <v>461610.16456430167</v>
          </cell>
          <cell r="S788">
            <v>491263.98771411984</v>
          </cell>
          <cell r="T788">
            <v>520917.52951945539</v>
          </cell>
          <cell r="U788">
            <v>550571.04800853878</v>
          </cell>
          <cell r="V788">
            <v>550098.67477132392</v>
          </cell>
          <cell r="W788">
            <v>550095.29058565688</v>
          </cell>
          <cell r="X788">
            <v>550094.41583075433</v>
          </cell>
          <cell r="Y788">
            <v>550093.5148332048</v>
          </cell>
          <cell r="Z788">
            <v>550092.58680572861</v>
          </cell>
          <cell r="AA788">
            <v>550091.63093742833</v>
          </cell>
          <cell r="AB788">
            <v>550090.64639307884</v>
          </cell>
          <cell r="AC788">
            <v>550089.63231239899</v>
          </cell>
          <cell r="AD788">
            <v>550088.58780929877</v>
          </cell>
          <cell r="AE788">
            <v>550087.51197110547</v>
          </cell>
          <cell r="AF788">
            <v>550086.40385776642</v>
          </cell>
          <cell r="AG788">
            <v>550085.26250102709</v>
          </cell>
          <cell r="AH788">
            <v>550084.0869035857</v>
          </cell>
          <cell r="AI788">
            <v>550215.02004680107</v>
          </cell>
          <cell r="AJ788">
            <v>550093.41174696048</v>
          </cell>
          <cell r="AK788">
            <v>0</v>
          </cell>
          <cell r="AL788">
            <v>13867951.648137312</v>
          </cell>
        </row>
        <row r="790">
          <cell r="A790" t="str">
            <v>2. ОТТОК ДЕНЕЖНЫХ СРЕДСТВ</v>
          </cell>
          <cell r="B790" t="str">
            <v>2. CASH OUTFLOWS</v>
          </cell>
        </row>
        <row r="791">
          <cell r="A791" t="str">
            <v xml:space="preserve"> - эксплуатационные расходы</v>
          </cell>
          <cell r="B791" t="str">
            <v xml:space="preserve"> - operating costs</v>
          </cell>
          <cell r="D791" t="str">
            <v>тыс.руб.</v>
          </cell>
          <cell r="F791">
            <v>0</v>
          </cell>
          <cell r="G791">
            <v>0</v>
          </cell>
          <cell r="H791">
            <v>-104586.82019999999</v>
          </cell>
          <cell r="I791">
            <v>-123126.44256</v>
          </cell>
          <cell r="J791">
            <v>-141866.83163999999</v>
          </cell>
          <cell r="K791">
            <v>-160253.22072000001</v>
          </cell>
          <cell r="L791">
            <v>-178657.30979999999</v>
          </cell>
          <cell r="M791">
            <v>-191523.21206399999</v>
          </cell>
          <cell r="N791">
            <v>-204410.81098799998</v>
          </cell>
          <cell r="O791">
            <v>-217320.75747179997</v>
          </cell>
          <cell r="P791">
            <v>-230253.72194219395</v>
          </cell>
          <cell r="Q791">
            <v>-243210.39493877979</v>
          </cell>
          <cell r="R791">
            <v>-258242.31706934317</v>
          </cell>
          <cell r="S791">
            <v>-273299.3915753435</v>
          </cell>
          <cell r="T791">
            <v>-288382.37302804383</v>
          </cell>
          <cell r="U791">
            <v>-303492.03863584518</v>
          </cell>
          <cell r="V791">
            <v>-304435.67930740048</v>
          </cell>
          <cell r="W791">
            <v>-305407.62919910252</v>
          </cell>
          <cell r="X791">
            <v>-306408.7375875556</v>
          </cell>
          <cell r="Y791">
            <v>-307439.87922766228</v>
          </cell>
          <cell r="Z791">
            <v>-308501.95511697215</v>
          </cell>
          <cell r="AA791">
            <v>-309595.89328296127</v>
          </cell>
          <cell r="AB791">
            <v>-310722.64959393011</v>
          </cell>
          <cell r="AC791">
            <v>-311883.20859422802</v>
          </cell>
          <cell r="AD791">
            <v>-313078.58436453488</v>
          </cell>
          <cell r="AE791">
            <v>-314309.82140795095</v>
          </cell>
          <cell r="AF791">
            <v>-315577.99556266947</v>
          </cell>
          <cell r="AG791">
            <v>-316884.21494202956</v>
          </cell>
          <cell r="AH791">
            <v>-318229.62090277043</v>
          </cell>
          <cell r="AI791">
            <v>-319615.38904233353</v>
          </cell>
          <cell r="AJ791">
            <v>-321042.73022608354</v>
          </cell>
          <cell r="AL791">
            <v>-7601759.6309915343</v>
          </cell>
        </row>
        <row r="792">
          <cell r="A792" t="str">
            <v xml:space="preserve"> - лизинговые платежи (начисленные)</v>
          </cell>
          <cell r="B792" t="str">
            <v xml:space="preserve"> - leasing payments (charged)</v>
          </cell>
          <cell r="D792" t="str">
            <v>тыс.руб.</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L792">
            <v>0</v>
          </cell>
        </row>
        <row r="793">
          <cell r="A793" t="str">
            <v xml:space="preserve"> - коммерческие расходы</v>
          </cell>
          <cell r="B793" t="str">
            <v xml:space="preserve"> - marketing costs</v>
          </cell>
          <cell r="D793" t="str">
            <v>тыс.руб.</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L793">
            <v>0</v>
          </cell>
        </row>
        <row r="794">
          <cell r="A794" t="str">
            <v xml:space="preserve"> - налоговые выплаты</v>
          </cell>
          <cell r="B794" t="str">
            <v xml:space="preserve"> - tax payments</v>
          </cell>
          <cell r="D794" t="str">
            <v>тыс.руб.</v>
          </cell>
          <cell r="F794">
            <v>0</v>
          </cell>
          <cell r="G794">
            <v>0</v>
          </cell>
          <cell r="H794">
            <v>-18121.818574263172</v>
          </cell>
          <cell r="I794">
            <v>-20680.0061163516</v>
          </cell>
          <cell r="J794">
            <v>-24676.710688001876</v>
          </cell>
          <cell r="K794">
            <v>-28762.415868348922</v>
          </cell>
          <cell r="L794">
            <v>-32843.873048695976</v>
          </cell>
          <cell r="M794">
            <v>-36450.351082783767</v>
          </cell>
          <cell r="N794">
            <v>-40046.525937413739</v>
          </cell>
          <cell r="O794">
            <v>-43637.3373776917</v>
          </cell>
          <cell r="P794">
            <v>-47222.624501187129</v>
          </cell>
          <cell r="Q794">
            <v>-50802.221578396449</v>
          </cell>
          <cell r="R794">
            <v>-54621.444369600285</v>
          </cell>
          <cell r="S794">
            <v>-58436.700249456575</v>
          </cell>
          <cell r="T794">
            <v>-62245.738462104862</v>
          </cell>
          <cell r="U794">
            <v>-66048.372477528887</v>
          </cell>
          <cell r="V794">
            <v>-65775.477405097103</v>
          </cell>
          <cell r="W794">
            <v>-65475.508847328616</v>
          </cell>
          <cell r="X794">
            <v>-65168.542250339873</v>
          </cell>
          <cell r="Y794">
            <v>-64854.367672954279</v>
          </cell>
          <cell r="Z794">
            <v>-64532.76887575991</v>
          </cell>
          <cell r="AA794">
            <v>-64203.523132162518</v>
          </cell>
          <cell r="AB794">
            <v>-63866.401033770002</v>
          </cell>
          <cell r="AC794">
            <v>-63521.166289938497</v>
          </cell>
          <cell r="AD794">
            <v>-63167.575521304854</v>
          </cell>
          <cell r="AE794">
            <v>-62805.378047124999</v>
          </cell>
          <cell r="AF794">
            <v>-62434.315666232549</v>
          </cell>
          <cell r="AG794">
            <v>-62054.122431426134</v>
          </cell>
          <cell r="AH794">
            <v>-61664.524417088323</v>
          </cell>
          <cell r="AI794">
            <v>-62322.391548473155</v>
          </cell>
          <cell r="AJ794">
            <v>-62007.392281133172</v>
          </cell>
          <cell r="AL794">
            <v>-1538449.5957519587</v>
          </cell>
        </row>
        <row r="795">
          <cell r="A795" t="str">
            <v xml:space="preserve"> - убытки от прочей реализации и внереализационные расходы</v>
          </cell>
          <cell r="B795" t="str">
            <v xml:space="preserve"> - other (non-operation) &amp; miscellaneous loss</v>
          </cell>
          <cell r="D795" t="str">
            <v>тыс.руб.</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L795">
            <v>0</v>
          </cell>
        </row>
        <row r="796">
          <cell r="A796" t="str">
            <v xml:space="preserve"> - дивиденды выплаченные</v>
          </cell>
          <cell r="B796" t="str">
            <v xml:space="preserve"> - dividends payable</v>
          </cell>
          <cell r="D796" t="str">
            <v>тыс.руб.</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L796">
            <v>0</v>
          </cell>
        </row>
        <row r="797">
          <cell r="A797" t="str">
            <v xml:space="preserve"> - прочие расходы из чистой прибыли</v>
          </cell>
          <cell r="B797" t="str">
            <v xml:space="preserve"> - other payments from a net profit</v>
          </cell>
          <cell r="D797" t="str">
            <v>тыс.руб.</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L797">
            <v>0</v>
          </cell>
        </row>
        <row r="798">
          <cell r="A798" t="str">
            <v xml:space="preserve"> - прирост постоянных активов</v>
          </cell>
          <cell r="B798" t="str">
            <v xml:space="preserve"> - increase in fixed assets</v>
          </cell>
          <cell r="D798" t="str">
            <v>тыс.руб.</v>
          </cell>
          <cell r="F798">
            <v>0</v>
          </cell>
          <cell r="G798">
            <v>-118599.9</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L798">
            <v>-118599.9</v>
          </cell>
        </row>
        <row r="799">
          <cell r="A799" t="str">
            <v xml:space="preserve"> - прирост нормирумых оборотных активов</v>
          </cell>
          <cell r="B799" t="str">
            <v xml:space="preserve"> - increase in current assets</v>
          </cell>
          <cell r="D799" t="str">
            <v>тыс.руб.</v>
          </cell>
          <cell r="F799">
            <v>0</v>
          </cell>
          <cell r="G799">
            <v>-22744.402525500002</v>
          </cell>
          <cell r="H799">
            <v>-22344.264846696969</v>
          </cell>
          <cell r="I799">
            <v>-10723.884560296974</v>
          </cell>
          <cell r="J799">
            <v>-12101.895921746654</v>
          </cell>
          <cell r="K799">
            <v>-12896.206004146661</v>
          </cell>
          <cell r="L799">
            <v>-13642.719386506651</v>
          </cell>
          <cell r="M799">
            <v>-13045.044589027093</v>
          </cell>
          <cell r="N799">
            <v>-13069.141010647087</v>
          </cell>
          <cell r="O799">
            <v>-13097.323998178064</v>
          </cell>
          <cell r="P799">
            <v>-13129.716148597421</v>
          </cell>
          <cell r="Q799">
            <v>-13200.054551171721</v>
          </cell>
          <cell r="R799">
            <v>-13752.021183331846</v>
          </cell>
          <cell r="S799">
            <v>-14064.747501729871</v>
          </cell>
          <cell r="T799">
            <v>-14382.211270041473</v>
          </cell>
          <cell r="U799">
            <v>-14471.938759723969</v>
          </cell>
          <cell r="V799">
            <v>-12173.303489634971</v>
          </cell>
          <cell r="W799">
            <v>-12351.038210122439</v>
          </cell>
          <cell r="X799">
            <v>-12534.104972224566</v>
          </cell>
          <cell r="Y799">
            <v>-12722.663737189636</v>
          </cell>
          <cell r="Z799">
            <v>-12916.879265103838</v>
          </cell>
          <cell r="AA799">
            <v>-13116.921258855262</v>
          </cell>
          <cell r="AB799">
            <v>-13322.964512419363</v>
          </cell>
          <cell r="AC799">
            <v>-13535.189063590369</v>
          </cell>
          <cell r="AD799">
            <v>-13753.780351296416</v>
          </cell>
          <cell r="AE799">
            <v>-13978.929377633729</v>
          </cell>
          <cell r="AF799">
            <v>-14210.832874761196</v>
          </cell>
          <cell r="AG799">
            <v>-14449.693476802378</v>
          </cell>
          <cell r="AH799">
            <v>-14695.719896904891</v>
          </cell>
          <cell r="AI799">
            <v>-14949.127109610359</v>
          </cell>
          <cell r="AJ799">
            <v>-15210.136538697057</v>
          </cell>
          <cell r="AL799">
            <v>-420586.85639218893</v>
          </cell>
        </row>
        <row r="800">
          <cell r="A800" t="str">
            <v xml:space="preserve"> - общая сумма выплат по кредитам</v>
          </cell>
          <cell r="B800" t="str">
            <v xml:space="preserve"> - total debt service payments</v>
          </cell>
          <cell r="D800" t="str">
            <v>тыс.руб.</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L800">
            <v>0</v>
          </cell>
        </row>
        <row r="801">
          <cell r="A801" t="str">
            <v xml:space="preserve"> - расходы на покупку иностранной валюты</v>
          </cell>
          <cell r="B801" t="str">
            <v xml:space="preserve"> - expenditures on foreign currency purchasing</v>
          </cell>
          <cell r="D801" t="str">
            <v>тыс.руб.</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L801">
            <v>0</v>
          </cell>
        </row>
        <row r="802">
          <cell r="A802" t="str">
            <v xml:space="preserve"> = Итого отток</v>
          </cell>
          <cell r="B802" t="str">
            <v xml:space="preserve"> = Total outflow</v>
          </cell>
          <cell r="D802" t="str">
            <v>тыс.руб.</v>
          </cell>
          <cell r="F802">
            <v>0</v>
          </cell>
          <cell r="G802">
            <v>-141344.30252550001</v>
          </cell>
          <cell r="H802">
            <v>-145052.90362096013</v>
          </cell>
          <cell r="I802">
            <v>-154530.33323664858</v>
          </cell>
          <cell r="J802">
            <v>-178645.43824974852</v>
          </cell>
          <cell r="K802">
            <v>-201911.84259249561</v>
          </cell>
          <cell r="L802">
            <v>-225143.90223520261</v>
          </cell>
          <cell r="M802">
            <v>-241018.60773581086</v>
          </cell>
          <cell r="N802">
            <v>-257526.47793606081</v>
          </cell>
          <cell r="O802">
            <v>-274055.41884766973</v>
          </cell>
          <cell r="P802">
            <v>-290606.06259197852</v>
          </cell>
          <cell r="Q802">
            <v>-307212.67106834799</v>
          </cell>
          <cell r="R802">
            <v>-326615.78262227529</v>
          </cell>
          <cell r="S802">
            <v>-345800.83932652994</v>
          </cell>
          <cell r="T802">
            <v>-365010.32276019017</v>
          </cell>
          <cell r="U802">
            <v>-384012.34987309802</v>
          </cell>
          <cell r="V802">
            <v>-382384.46020213258</v>
          </cell>
          <cell r="W802">
            <v>-383234.17625655356</v>
          </cell>
          <cell r="X802">
            <v>-384111.38481012004</v>
          </cell>
          <cell r="Y802">
            <v>-385016.91063780617</v>
          </cell>
          <cell r="Z802">
            <v>-385951.6032578359</v>
          </cell>
          <cell r="AA802">
            <v>-386916.33767397905</v>
          </cell>
          <cell r="AB802">
            <v>-387912.01514011947</v>
          </cell>
          <cell r="AC802">
            <v>-388939.56394775689</v>
          </cell>
          <cell r="AD802">
            <v>-389999.94023713615</v>
          </cell>
          <cell r="AE802">
            <v>-391094.12883270968</v>
          </cell>
          <cell r="AF802">
            <v>-392223.14410366322</v>
          </cell>
          <cell r="AG802">
            <v>-393388.03085025807</v>
          </cell>
          <cell r="AH802">
            <v>-394589.86521676363</v>
          </cell>
          <cell r="AI802">
            <v>-396886.90770041704</v>
          </cell>
          <cell r="AJ802">
            <v>-398260.25904591376</v>
          </cell>
          <cell r="AL802">
            <v>-9679395.9831356816</v>
          </cell>
        </row>
        <row r="804">
          <cell r="A804" t="str">
            <v xml:space="preserve"> = Баланс денежных средств в местной валюте</v>
          </cell>
          <cell r="B804" t="str">
            <v xml:space="preserve"> = Cash balance in local curency</v>
          </cell>
          <cell r="D804" t="str">
            <v>тыс.руб.</v>
          </cell>
          <cell r="F804">
            <v>539186.75639218895</v>
          </cell>
          <cell r="G804">
            <v>-141344.30252550001</v>
          </cell>
          <cell r="H804">
            <v>25619.962739319511</v>
          </cell>
          <cell r="I804">
            <v>41976.160798172932</v>
          </cell>
          <cell r="J804">
            <v>51917.377881742315</v>
          </cell>
          <cell r="K804">
            <v>62546.458017242141</v>
          </cell>
          <cell r="L804">
            <v>73198.226776694995</v>
          </cell>
          <cell r="M804">
            <v>84001.335687350307</v>
          </cell>
          <cell r="N804">
            <v>94220.419247033191</v>
          </cell>
          <cell r="O804">
            <v>104419.04956599523</v>
          </cell>
          <cell r="P804">
            <v>114595.95693945378</v>
          </cell>
          <cell r="Q804">
            <v>124716.87886466342</v>
          </cell>
          <cell r="R804">
            <v>134994.38194202638</v>
          </cell>
          <cell r="S804">
            <v>145463.1483875899</v>
          </cell>
          <cell r="T804">
            <v>155907.20675926522</v>
          </cell>
          <cell r="U804">
            <v>166558.69813544076</v>
          </cell>
          <cell r="V804">
            <v>167714.21456919133</v>
          </cell>
          <cell r="W804">
            <v>166861.11432910332</v>
          </cell>
          <cell r="X804">
            <v>165983.03102063428</v>
          </cell>
          <cell r="Y804">
            <v>165076.60419539863</v>
          </cell>
          <cell r="Z804">
            <v>164140.98354789271</v>
          </cell>
          <cell r="AA804">
            <v>163175.29326344928</v>
          </cell>
          <cell r="AB804">
            <v>162178.63125295937</v>
          </cell>
          <cell r="AC804">
            <v>161150.06836464209</v>
          </cell>
          <cell r="AD804">
            <v>160088.64757216262</v>
          </cell>
          <cell r="AE804">
            <v>158993.38313839579</v>
          </cell>
          <cell r="AF804">
            <v>157863.2597541032</v>
          </cell>
          <cell r="AG804">
            <v>156697.23165076901</v>
          </cell>
          <cell r="AH804">
            <v>155494.22168682207</v>
          </cell>
          <cell r="AI804">
            <v>153328.11234638403</v>
          </cell>
          <cell r="AJ804">
            <v>151833.15270104673</v>
          </cell>
          <cell r="AL804">
            <v>4188555.665001634</v>
          </cell>
        </row>
        <row r="805">
          <cell r="A805" t="str">
            <v xml:space="preserve"> = Свободная местная валюта</v>
          </cell>
          <cell r="B805" t="str">
            <v xml:space="preserve"> = The same, accumulated (free cash in local currency)</v>
          </cell>
          <cell r="D805" t="str">
            <v>тыс.руб.</v>
          </cell>
          <cell r="E805" t="str">
            <v>on_end</v>
          </cell>
          <cell r="F805">
            <v>539186.75639218895</v>
          </cell>
          <cell r="G805">
            <v>397842.45386668894</v>
          </cell>
          <cell r="H805">
            <v>423462.41660600842</v>
          </cell>
          <cell r="I805">
            <v>465438.57740418136</v>
          </cell>
          <cell r="J805">
            <v>517355.95528592367</v>
          </cell>
          <cell r="K805">
            <v>579902.41330316581</v>
          </cell>
          <cell r="L805">
            <v>653100.64007986081</v>
          </cell>
          <cell r="M805">
            <v>737101.97576721106</v>
          </cell>
          <cell r="N805">
            <v>831322.39501424425</v>
          </cell>
          <cell r="O805">
            <v>935741.44458023948</v>
          </cell>
          <cell r="P805">
            <v>1050337.4015196932</v>
          </cell>
          <cell r="Q805">
            <v>1175054.2803843566</v>
          </cell>
          <cell r="R805">
            <v>1310048.6623263829</v>
          </cell>
          <cell r="S805">
            <v>1455511.8107139729</v>
          </cell>
          <cell r="T805">
            <v>1611419.0174732381</v>
          </cell>
          <cell r="U805">
            <v>1777977.7156086788</v>
          </cell>
          <cell r="V805">
            <v>1945691.9301778702</v>
          </cell>
          <cell r="W805">
            <v>2112553.0445069736</v>
          </cell>
          <cell r="X805">
            <v>2278536.0755276079</v>
          </cell>
          <cell r="Y805">
            <v>2443612.6797230067</v>
          </cell>
          <cell r="Z805">
            <v>2607753.6632708996</v>
          </cell>
          <cell r="AA805">
            <v>2770928.9565343489</v>
          </cell>
          <cell r="AB805">
            <v>2933107.5877873083</v>
          </cell>
          <cell r="AC805">
            <v>3094257.6561519504</v>
          </cell>
          <cell r="AD805">
            <v>3254346.3037241129</v>
          </cell>
          <cell r="AE805">
            <v>3413339.6868625088</v>
          </cell>
          <cell r="AF805">
            <v>3571202.9466166119</v>
          </cell>
          <cell r="AG805">
            <v>3727900.1782673812</v>
          </cell>
          <cell r="AH805">
            <v>3883394.3999542031</v>
          </cell>
          <cell r="AI805">
            <v>4036722.5123005873</v>
          </cell>
          <cell r="AJ805">
            <v>4188555.665001634</v>
          </cell>
          <cell r="AL805">
            <v>4188555.665001634</v>
          </cell>
        </row>
        <row r="809">
          <cell r="A809" t="str">
            <v>Цт=максимальные Постоянные цены</v>
          </cell>
          <cell r="B809" t="str">
            <v>Цт=максимальные Постоянные цены</v>
          </cell>
          <cell r="AL809" t="str">
            <v>АЛЬТ-Инвест™ 3.0</v>
          </cell>
        </row>
        <row r="810">
          <cell r="A810" t="str">
            <v>ОПЕРАЦИИ С ИНОСТРАННОЙ ВАЛЮТОЙ</v>
          </cell>
          <cell r="B810" t="str">
            <v>OPERATIONS WITH FOREIGN CURRENCY</v>
          </cell>
          <cell r="F810" t="str">
            <v>"0"</v>
          </cell>
          <cell r="G810" t="str">
            <v>1 год</v>
          </cell>
          <cell r="H810" t="str">
            <v>2 год</v>
          </cell>
          <cell r="I810" t="str">
            <v>3 год</v>
          </cell>
          <cell r="J810" t="str">
            <v>4 год</v>
          </cell>
          <cell r="K810" t="str">
            <v>5 год</v>
          </cell>
          <cell r="L810" t="str">
            <v>6 год</v>
          </cell>
          <cell r="M810" t="str">
            <v>7 год</v>
          </cell>
          <cell r="N810" t="str">
            <v>8 год</v>
          </cell>
          <cell r="O810" t="str">
            <v>9 год</v>
          </cell>
          <cell r="P810" t="str">
            <v>10 год</v>
          </cell>
          <cell r="Q810" t="str">
            <v>11 год</v>
          </cell>
          <cell r="R810" t="str">
            <v>12 год</v>
          </cell>
          <cell r="S810" t="str">
            <v>13 год</v>
          </cell>
          <cell r="T810" t="str">
            <v>14 год</v>
          </cell>
          <cell r="U810" t="str">
            <v>15 год</v>
          </cell>
          <cell r="V810" t="str">
            <v>16 год</v>
          </cell>
          <cell r="W810" t="str">
            <v>17 год</v>
          </cell>
          <cell r="X810" t="str">
            <v>18 год</v>
          </cell>
          <cell r="Y810" t="str">
            <v>19 год</v>
          </cell>
          <cell r="Z810" t="str">
            <v>20 год</v>
          </cell>
          <cell r="AA810" t="str">
            <v>21 год</v>
          </cell>
          <cell r="AB810" t="str">
            <v>22 год</v>
          </cell>
          <cell r="AC810" t="str">
            <v>23 год</v>
          </cell>
          <cell r="AD810" t="str">
            <v>24 год</v>
          </cell>
          <cell r="AE810" t="str">
            <v>25 год</v>
          </cell>
          <cell r="AF810" t="str">
            <v>26 год</v>
          </cell>
          <cell r="AG810" t="str">
            <v>27 год</v>
          </cell>
          <cell r="AH810" t="str">
            <v>28 год</v>
          </cell>
          <cell r="AI810" t="str">
            <v>29 год</v>
          </cell>
          <cell r="AJ810" t="str">
            <v>30 год</v>
          </cell>
          <cell r="AL810" t="str">
            <v>ВСЕГО</v>
          </cell>
        </row>
        <row r="812">
          <cell r="A812" t="str">
            <v>Доля выручки в иностранной валюте,</v>
          </cell>
          <cell r="B812" t="str">
            <v>The share of revenues in foreign</v>
          </cell>
        </row>
        <row r="813">
          <cell r="A813" t="str">
            <v xml:space="preserve"> подлежащей обязательной продаже</v>
          </cell>
          <cell r="B813" t="str">
            <v xml:space="preserve"> currency ought to be sold</v>
          </cell>
          <cell r="D813" t="str">
            <v>%</v>
          </cell>
          <cell r="E813" t="str">
            <v>on_end</v>
          </cell>
          <cell r="F813">
            <v>0.5</v>
          </cell>
          <cell r="G813">
            <v>0.5</v>
          </cell>
          <cell r="H813">
            <v>0.5</v>
          </cell>
          <cell r="I813">
            <v>0.5</v>
          </cell>
          <cell r="J813">
            <v>0.5</v>
          </cell>
          <cell r="K813">
            <v>0.5</v>
          </cell>
          <cell r="L813">
            <v>0.5</v>
          </cell>
          <cell r="M813">
            <v>0.5</v>
          </cell>
          <cell r="N813">
            <v>0.5</v>
          </cell>
          <cell r="O813">
            <v>0.5</v>
          </cell>
          <cell r="P813">
            <v>0.5</v>
          </cell>
          <cell r="Q813">
            <v>0.5</v>
          </cell>
          <cell r="R813">
            <v>0.5</v>
          </cell>
          <cell r="S813">
            <v>0.5</v>
          </cell>
          <cell r="T813">
            <v>0.5</v>
          </cell>
          <cell r="U813">
            <v>0.5</v>
          </cell>
          <cell r="V813">
            <v>0.5</v>
          </cell>
          <cell r="W813">
            <v>0.5</v>
          </cell>
          <cell r="X813">
            <v>0.5</v>
          </cell>
          <cell r="Y813">
            <v>0.5</v>
          </cell>
          <cell r="Z813">
            <v>0.5</v>
          </cell>
          <cell r="AA813">
            <v>0.5</v>
          </cell>
          <cell r="AB813">
            <v>0.5</v>
          </cell>
          <cell r="AC813">
            <v>0.5</v>
          </cell>
          <cell r="AD813">
            <v>0.5</v>
          </cell>
          <cell r="AE813">
            <v>0.5</v>
          </cell>
          <cell r="AF813">
            <v>0.5</v>
          </cell>
          <cell r="AG813">
            <v>0.5</v>
          </cell>
          <cell r="AH813">
            <v>0.5</v>
          </cell>
          <cell r="AI813">
            <v>0.5</v>
          </cell>
          <cell r="AJ813">
            <v>0.5</v>
          </cell>
          <cell r="AL813" t="str">
            <v>-</v>
          </cell>
        </row>
        <row r="814">
          <cell r="A814" t="str">
            <v>Сумма проданной валютной выручки (-)</v>
          </cell>
          <cell r="B814" t="str">
            <v>Sum of foreign currency sold (-)</v>
          </cell>
          <cell r="D814" t="str">
            <v>тыс.долл.</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L814">
            <v>0</v>
          </cell>
        </row>
        <row r="816">
          <cell r="A816" t="str">
            <v>Валютный баланс, нарастающим итогом</v>
          </cell>
          <cell r="B816" t="str">
            <v>Accumulated cash balance in foreign currency</v>
          </cell>
          <cell r="D816" t="str">
            <v>тыс.долл.</v>
          </cell>
          <cell r="E816" t="str">
            <v>on_end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row>
        <row r="817">
          <cell r="A817" t="str">
            <v>Дополнительная покупка (+) или продажа (-) валюты</v>
          </cell>
          <cell r="B817" t="str">
            <v>Additional foreign currency purchasing (+) or selling (-)</v>
          </cell>
          <cell r="C817">
            <v>1</v>
          </cell>
          <cell r="D817" t="str">
            <v>тыс.долл.</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L817">
            <v>0</v>
          </cell>
        </row>
        <row r="819">
          <cell r="A819" t="str">
            <v>Ставка комиссионного вознаграждения</v>
          </cell>
          <cell r="B819" t="str">
            <v>Exchange premium rate</v>
          </cell>
          <cell r="D819" t="str">
            <v>%</v>
          </cell>
          <cell r="E819" t="str">
            <v>,on_end</v>
          </cell>
          <cell r="F819">
            <v>0.01</v>
          </cell>
          <cell r="G819">
            <v>0.01</v>
          </cell>
          <cell r="H819">
            <v>0.01</v>
          </cell>
          <cell r="I819">
            <v>0.01</v>
          </cell>
          <cell r="J819">
            <v>0.01</v>
          </cell>
          <cell r="K819">
            <v>0.01</v>
          </cell>
          <cell r="L819">
            <v>0.01</v>
          </cell>
          <cell r="M819">
            <v>0.01</v>
          </cell>
          <cell r="N819">
            <v>0.01</v>
          </cell>
          <cell r="O819">
            <v>0.01</v>
          </cell>
          <cell r="P819">
            <v>0.01</v>
          </cell>
          <cell r="Q819">
            <v>0.01</v>
          </cell>
          <cell r="R819">
            <v>0.01</v>
          </cell>
          <cell r="S819">
            <v>0.01</v>
          </cell>
          <cell r="T819">
            <v>0.01</v>
          </cell>
          <cell r="U819">
            <v>0.01</v>
          </cell>
          <cell r="V819">
            <v>0.01</v>
          </cell>
          <cell r="W819">
            <v>0.01</v>
          </cell>
          <cell r="X819">
            <v>0.01</v>
          </cell>
          <cell r="Y819">
            <v>0.01</v>
          </cell>
          <cell r="Z819">
            <v>0.01</v>
          </cell>
          <cell r="AA819">
            <v>0.01</v>
          </cell>
          <cell r="AB819">
            <v>0.01</v>
          </cell>
          <cell r="AC819">
            <v>0.01</v>
          </cell>
          <cell r="AD819">
            <v>0.01</v>
          </cell>
          <cell r="AE819">
            <v>0.01</v>
          </cell>
          <cell r="AF819">
            <v>0.01</v>
          </cell>
          <cell r="AG819">
            <v>0.01</v>
          </cell>
          <cell r="AH819">
            <v>0.01</v>
          </cell>
          <cell r="AI819">
            <v>0.01</v>
          </cell>
          <cell r="AJ819">
            <v>0.01</v>
          </cell>
          <cell r="AL819" t="str">
            <v>-</v>
          </cell>
        </row>
        <row r="820">
          <cell r="A820" t="str">
            <v>Сумма комиссионного вознаграждения при конвертации</v>
          </cell>
          <cell r="B820" t="str">
            <v>Sum of premium</v>
          </cell>
          <cell r="D820" t="str">
            <v>тыс.руб.</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L820">
            <v>0</v>
          </cell>
        </row>
        <row r="824">
          <cell r="A824" t="str">
            <v>Цт=максимальные Постоянные цены</v>
          </cell>
          <cell r="B824" t="str">
            <v>Цт=максимальные Постоянные цены</v>
          </cell>
          <cell r="AL824" t="str">
            <v>АЛЬТ-Инвест™ 3.0</v>
          </cell>
        </row>
        <row r="825">
          <cell r="A825" t="str">
            <v>ОТЧЕТ О ДВИЖЕНИИ ДЕНЕЖНЫХ СРЕДСТВ (ИНОСТРАННАЯ ВАЛЮТА)</v>
          </cell>
          <cell r="B825" t="str">
            <v>FINANCIAL CASH FLOW STATEMENT (FOREIGN CURRENCY)</v>
          </cell>
          <cell r="F825" t="str">
            <v>"0"</v>
          </cell>
          <cell r="G825" t="str">
            <v>1 год</v>
          </cell>
          <cell r="H825" t="str">
            <v>2 год</v>
          </cell>
          <cell r="I825" t="str">
            <v>3 год</v>
          </cell>
          <cell r="J825" t="str">
            <v>4 год</v>
          </cell>
          <cell r="K825" t="str">
            <v>5 год</v>
          </cell>
          <cell r="L825" t="str">
            <v>6 год</v>
          </cell>
          <cell r="M825" t="str">
            <v>7 год</v>
          </cell>
          <cell r="N825" t="str">
            <v>8 год</v>
          </cell>
          <cell r="O825" t="str">
            <v>9 год</v>
          </cell>
          <cell r="P825" t="str">
            <v>10 год</v>
          </cell>
          <cell r="Q825" t="str">
            <v>11 год</v>
          </cell>
          <cell r="R825" t="str">
            <v>12 год</v>
          </cell>
          <cell r="S825" t="str">
            <v>13 год</v>
          </cell>
          <cell r="T825" t="str">
            <v>14 год</v>
          </cell>
          <cell r="U825" t="str">
            <v>15 год</v>
          </cell>
          <cell r="V825" t="str">
            <v>16 год</v>
          </cell>
          <cell r="W825" t="str">
            <v>17 год</v>
          </cell>
          <cell r="X825" t="str">
            <v>18 год</v>
          </cell>
          <cell r="Y825" t="str">
            <v>19 год</v>
          </cell>
          <cell r="Z825" t="str">
            <v>20 год</v>
          </cell>
          <cell r="AA825" t="str">
            <v>21 год</v>
          </cell>
          <cell r="AB825" t="str">
            <v>22 год</v>
          </cell>
          <cell r="AC825" t="str">
            <v>23 год</v>
          </cell>
          <cell r="AD825" t="str">
            <v>24 год</v>
          </cell>
          <cell r="AE825" t="str">
            <v>25 год</v>
          </cell>
          <cell r="AF825" t="str">
            <v>26 год</v>
          </cell>
          <cell r="AG825" t="str">
            <v>27 год</v>
          </cell>
          <cell r="AH825" t="str">
            <v>28 год</v>
          </cell>
          <cell r="AI825" t="str">
            <v>29 год</v>
          </cell>
          <cell r="AJ825" t="str">
            <v>30 год</v>
          </cell>
          <cell r="AL825" t="str">
            <v>ВСЕГО</v>
          </cell>
        </row>
        <row r="827">
          <cell r="A827" t="str">
            <v>1. ПРИТОК ДЕНЕЖНЫХ СРЕДСТВ</v>
          </cell>
          <cell r="B827" t="str">
            <v>1. CASH INFLOWS</v>
          </cell>
        </row>
        <row r="828">
          <cell r="A828" t="str">
            <v xml:space="preserve"> - выручка от реализации</v>
          </cell>
          <cell r="B828" t="str">
            <v xml:space="preserve"> - sales revenues</v>
          </cell>
          <cell r="D828" t="str">
            <v>тыс.долл.</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L828">
            <v>0</v>
          </cell>
        </row>
        <row r="829">
          <cell r="A829" t="str">
            <v xml:space="preserve"> - прирост нормируемых краткосрочных пассивов</v>
          </cell>
          <cell r="B829" t="str">
            <v xml:space="preserve"> - increase in current liabilities</v>
          </cell>
          <cell r="D829" t="str">
            <v>тыс.долл.</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L829">
            <v>0</v>
          </cell>
        </row>
        <row r="830">
          <cell r="A830" t="str">
            <v xml:space="preserve"> - увеличение уставного капитала</v>
          </cell>
          <cell r="B830" t="str">
            <v xml:space="preserve"> - increase in statutory equity</v>
          </cell>
          <cell r="D830" t="str">
            <v>тыс.долл.</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L830">
            <v>0</v>
          </cell>
        </row>
        <row r="831">
          <cell r="A831" t="str">
            <v xml:space="preserve"> - целевые финансирование и поступления</v>
          </cell>
          <cell r="B831" t="str">
            <v xml:space="preserve"> - target financing (financing from a public finance)</v>
          </cell>
          <cell r="D831" t="str">
            <v>тыс.долл.</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L831">
            <v>0</v>
          </cell>
        </row>
        <row r="832">
          <cell r="A832" t="str">
            <v xml:space="preserve"> - привлечение кредитов</v>
          </cell>
          <cell r="B832" t="str">
            <v xml:space="preserve"> - loans obtained</v>
          </cell>
          <cell r="D832" t="str">
            <v>тыс.долл.</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L832">
            <v>0</v>
          </cell>
        </row>
        <row r="833">
          <cell r="A833" t="str">
            <v xml:space="preserve"> - покупка иностранной валюты</v>
          </cell>
          <cell r="B833" t="str">
            <v xml:space="preserve"> - foreign currency purchasing</v>
          </cell>
          <cell r="D833" t="str">
            <v>тыс.долл.</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L833">
            <v>0</v>
          </cell>
        </row>
        <row r="834">
          <cell r="A834" t="str">
            <v xml:space="preserve"> = Итого приток</v>
          </cell>
          <cell r="B834" t="str">
            <v xml:space="preserve"> = Total inflow</v>
          </cell>
          <cell r="D834" t="str">
            <v>тыс.долл.</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L834">
            <v>0</v>
          </cell>
        </row>
        <row r="836">
          <cell r="A836" t="str">
            <v>2. ОТТОК ДЕНЕЖНЫХ СРЕДСТВ</v>
          </cell>
          <cell r="B836" t="str">
            <v>2. CASH OUTFLOWS</v>
          </cell>
        </row>
        <row r="837">
          <cell r="A837" t="str">
            <v xml:space="preserve"> - эксплуатационные расходы</v>
          </cell>
          <cell r="B837" t="str">
            <v xml:space="preserve"> - operating costs</v>
          </cell>
          <cell r="D837" t="str">
            <v>тыс.долл.</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L837">
            <v>0</v>
          </cell>
        </row>
        <row r="838">
          <cell r="A838" t="str">
            <v xml:space="preserve"> - прирост постоянных активов</v>
          </cell>
          <cell r="B838" t="str">
            <v xml:space="preserve"> - increase in fixed assets</v>
          </cell>
          <cell r="D838" t="str">
            <v>тыс.долл.</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L838">
            <v>0</v>
          </cell>
        </row>
        <row r="839">
          <cell r="A839" t="str">
            <v xml:space="preserve"> - прирост нормирумых оборотных активов</v>
          </cell>
          <cell r="B839" t="str">
            <v xml:space="preserve"> - increase in current assets</v>
          </cell>
          <cell r="D839" t="str">
            <v>тыс.долл.</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L839">
            <v>0</v>
          </cell>
        </row>
        <row r="840">
          <cell r="A840" t="str">
            <v xml:space="preserve"> - общая сумма выплат по кредитам</v>
          </cell>
          <cell r="B840" t="str">
            <v xml:space="preserve"> - total debt service payments</v>
          </cell>
          <cell r="D840" t="str">
            <v>тыс.долл.</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L840">
            <v>0</v>
          </cell>
        </row>
        <row r="841">
          <cell r="A841" t="str">
            <v xml:space="preserve"> - продажа иностранной валюты</v>
          </cell>
          <cell r="B841" t="str">
            <v xml:space="preserve"> - foreign currency sale</v>
          </cell>
          <cell r="D841" t="str">
            <v>тыс.долл.</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L841">
            <v>0</v>
          </cell>
        </row>
        <row r="842">
          <cell r="A842" t="str">
            <v xml:space="preserve"> = Итого отток</v>
          </cell>
          <cell r="B842" t="str">
            <v xml:space="preserve"> = Total outflow</v>
          </cell>
          <cell r="D842" t="str">
            <v>тыс.долл.</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L842">
            <v>0</v>
          </cell>
        </row>
        <row r="844">
          <cell r="A844" t="str">
            <v xml:space="preserve"> = Баланс денежных средств в иностранной валюте</v>
          </cell>
          <cell r="B844" t="str">
            <v xml:space="preserve"> = Cash balance in foreign curency</v>
          </cell>
          <cell r="D844" t="str">
            <v>тыс.долл.</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L844">
            <v>0</v>
          </cell>
        </row>
        <row r="845">
          <cell r="A845" t="str">
            <v xml:space="preserve"> = Свободная иностранная валюта</v>
          </cell>
          <cell r="B845" t="str">
            <v xml:space="preserve"> = The same, accumulated (free cash in foreign currency)</v>
          </cell>
          <cell r="D845" t="str">
            <v>тыс.долл.</v>
          </cell>
          <cell r="E845" t="str">
            <v>on_end</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L845">
            <v>0</v>
          </cell>
        </row>
        <row r="849">
          <cell r="A849" t="str">
            <v>Цт=максимальные Постоянные цены</v>
          </cell>
          <cell r="B849" t="str">
            <v>Цт=максимальные Постоянные цены</v>
          </cell>
          <cell r="AL849" t="str">
            <v>АЛЬТ-Инвест™ 3.0</v>
          </cell>
        </row>
        <row r="850">
          <cell r="A850" t="str">
            <v>СВОДНЫЙ ОТЧЕТ О ДВИЖЕНИИ ДЕНЕЖНЫХ СРЕДСТВ</v>
          </cell>
          <cell r="B850" t="str">
            <v>INTEGRATED FINANCIAL CASH FLOW STATEMENT</v>
          </cell>
          <cell r="F850" t="str">
            <v>"0"</v>
          </cell>
          <cell r="G850" t="str">
            <v>1 год</v>
          </cell>
          <cell r="H850" t="str">
            <v>2 год</v>
          </cell>
          <cell r="I850" t="str">
            <v>3 год</v>
          </cell>
          <cell r="J850" t="str">
            <v>4 год</v>
          </cell>
          <cell r="K850" t="str">
            <v>5 год</v>
          </cell>
          <cell r="L850" t="str">
            <v>6 год</v>
          </cell>
          <cell r="M850" t="str">
            <v>7 год</v>
          </cell>
          <cell r="N850" t="str">
            <v>8 год</v>
          </cell>
          <cell r="O850" t="str">
            <v>9 год</v>
          </cell>
          <cell r="P850" t="str">
            <v>10 год</v>
          </cell>
          <cell r="Q850" t="str">
            <v>11 год</v>
          </cell>
          <cell r="R850" t="str">
            <v>12 год</v>
          </cell>
          <cell r="S850" t="str">
            <v>13 год</v>
          </cell>
          <cell r="T850" t="str">
            <v>14 год</v>
          </cell>
          <cell r="U850" t="str">
            <v>15 год</v>
          </cell>
          <cell r="V850" t="str">
            <v>16 год</v>
          </cell>
          <cell r="W850" t="str">
            <v>17 год</v>
          </cell>
          <cell r="X850" t="str">
            <v>18 год</v>
          </cell>
          <cell r="Y850" t="str">
            <v>19 год</v>
          </cell>
          <cell r="Z850" t="str">
            <v>20 год</v>
          </cell>
          <cell r="AA850" t="str">
            <v>21 год</v>
          </cell>
          <cell r="AB850" t="str">
            <v>22 год</v>
          </cell>
          <cell r="AC850" t="str">
            <v>23 год</v>
          </cell>
          <cell r="AD850" t="str">
            <v>24 год</v>
          </cell>
          <cell r="AE850" t="str">
            <v>25 год</v>
          </cell>
          <cell r="AF850" t="str">
            <v>26 год</v>
          </cell>
          <cell r="AG850" t="str">
            <v>27 год</v>
          </cell>
          <cell r="AH850" t="str">
            <v>28 год</v>
          </cell>
          <cell r="AI850" t="str">
            <v>29 год</v>
          </cell>
          <cell r="AJ850" t="str">
            <v>30 год</v>
          </cell>
          <cell r="AL850" t="str">
            <v>ВСЕГО</v>
          </cell>
        </row>
        <row r="852">
          <cell r="A852" t="str">
            <v>1. ПРИТОК ДЕНЕЖНЫХ СРЕДСТВ</v>
          </cell>
          <cell r="B852" t="str">
            <v>1. CASH INFLOWS</v>
          </cell>
        </row>
        <row r="853">
          <cell r="A853" t="str">
            <v xml:space="preserve"> - выручка от реализации</v>
          </cell>
          <cell r="B853" t="str">
            <v xml:space="preserve"> - sales revenues</v>
          </cell>
          <cell r="D853" t="str">
            <v>тыс.руб.</v>
          </cell>
          <cell r="F853">
            <v>0</v>
          </cell>
          <cell r="G853">
            <v>0</v>
          </cell>
          <cell r="H853">
            <v>168618.41205356369</v>
          </cell>
          <cell r="I853">
            <v>196221.2241071274</v>
          </cell>
          <cell r="J853">
            <v>230105.58350928724</v>
          </cell>
          <cell r="K853">
            <v>263989.94291144708</v>
          </cell>
          <cell r="L853">
            <v>297874.3023136069</v>
          </cell>
          <cell r="M853">
            <v>324602.54397097189</v>
          </cell>
          <cell r="N853">
            <v>351330.78562833695</v>
          </cell>
          <cell r="O853">
            <v>378059.02728570194</v>
          </cell>
          <cell r="P853">
            <v>404787.26894306706</v>
          </cell>
          <cell r="Q853">
            <v>431515.51060043194</v>
          </cell>
          <cell r="R853">
            <v>461169.82961416838</v>
          </cell>
          <cell r="S853">
            <v>490824.14862790494</v>
          </cell>
          <cell r="T853">
            <v>520478.4676416415</v>
          </cell>
          <cell r="U853">
            <v>550132.78665537795</v>
          </cell>
          <cell r="V853">
            <v>550132.78665537795</v>
          </cell>
          <cell r="W853">
            <v>550132.78665537795</v>
          </cell>
          <cell r="X853">
            <v>550132.78665537795</v>
          </cell>
          <cell r="Y853">
            <v>550132.78665537795</v>
          </cell>
          <cell r="Z853">
            <v>550132.78665537795</v>
          </cell>
          <cell r="AA853">
            <v>550132.78665537795</v>
          </cell>
          <cell r="AB853">
            <v>550132.78665537795</v>
          </cell>
          <cell r="AC853">
            <v>550132.78665537795</v>
          </cell>
          <cell r="AD853">
            <v>550132.78665537795</v>
          </cell>
          <cell r="AE853">
            <v>550132.78665537795</v>
          </cell>
          <cell r="AF853">
            <v>550132.78665537795</v>
          </cell>
          <cell r="AG853">
            <v>550132.78665537795</v>
          </cell>
          <cell r="AH853">
            <v>550132.78665537795</v>
          </cell>
          <cell r="AI853">
            <v>550132.78665537795</v>
          </cell>
          <cell r="AJ853">
            <v>550132.78665537795</v>
          </cell>
          <cell r="AL853">
            <v>13321701.633693298</v>
          </cell>
        </row>
        <row r="854">
          <cell r="A854" t="str">
            <v xml:space="preserve"> - выручка от реализации постоянных активов</v>
          </cell>
          <cell r="B854" t="str">
            <v xml:space="preserve"> - gain on disposal of fixed assets</v>
          </cell>
          <cell r="D854" t="str">
            <v>тыс.руб.</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L854">
            <v>0</v>
          </cell>
        </row>
        <row r="855">
          <cell r="A855" t="str">
            <v xml:space="preserve"> - доходы от прочей реализации и внереализационные доходы</v>
          </cell>
          <cell r="B855" t="str">
            <v xml:space="preserve"> - other (non-operation) &amp; miscellaneous profit</v>
          </cell>
          <cell r="D855" t="str">
            <v>тыс.руб.</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L855">
            <v>0</v>
          </cell>
        </row>
        <row r="856">
          <cell r="A856" t="str">
            <v xml:space="preserve"> - прирост нормируемых краткосрочных пассивов</v>
          </cell>
          <cell r="B856" t="str">
            <v xml:space="preserve"> - increase in current liabilities</v>
          </cell>
          <cell r="D856" t="str">
            <v>тыс.руб.</v>
          </cell>
          <cell r="F856">
            <v>0</v>
          </cell>
          <cell r="G856">
            <v>0</v>
          </cell>
          <cell r="H856">
            <v>2054.454306715942</v>
          </cell>
          <cell r="I856">
            <v>285.2699276940989</v>
          </cell>
          <cell r="J856">
            <v>457.23262220358447</v>
          </cell>
          <cell r="K856">
            <v>468.35769829068113</v>
          </cell>
          <cell r="L856">
            <v>467.82669829068163</v>
          </cell>
          <cell r="M856">
            <v>417.39945218926732</v>
          </cell>
          <cell r="N856">
            <v>416.11155475704072</v>
          </cell>
          <cell r="O856">
            <v>415.44112796303853</v>
          </cell>
          <cell r="P856">
            <v>414.75058836522203</v>
          </cell>
          <cell r="Q856">
            <v>414.03933257946028</v>
          </cell>
          <cell r="R856">
            <v>440.33495013330776</v>
          </cell>
          <cell r="S856">
            <v>439.83908621486717</v>
          </cell>
          <cell r="T856">
            <v>439.06187781386416</v>
          </cell>
          <cell r="U856">
            <v>438.26135316083219</v>
          </cell>
          <cell r="V856">
            <v>-34.111884053972062</v>
          </cell>
          <cell r="W856">
            <v>-37.496069721061758</v>
          </cell>
          <cell r="X856">
            <v>-38.370824623593762</v>
          </cell>
          <cell r="Y856">
            <v>-39.271822173198416</v>
          </cell>
          <cell r="Z856">
            <v>-40.199849649296993</v>
          </cell>
          <cell r="AA856">
            <v>-41.15571794967309</v>
          </cell>
          <cell r="AB856">
            <v>-42.140262299064489</v>
          </cell>
          <cell r="AC856">
            <v>-43.154342978938985</v>
          </cell>
          <cell r="AD856">
            <v>-44.198846079203577</v>
          </cell>
          <cell r="AE856">
            <v>-45.274684272482773</v>
          </cell>
          <cell r="AF856">
            <v>-46.382797611556271</v>
          </cell>
          <cell r="AG856">
            <v>-47.524154350802746</v>
          </cell>
          <cell r="AH856">
            <v>-48.69975179222547</v>
          </cell>
          <cell r="AI856">
            <v>82.233391423104877</v>
          </cell>
          <cell r="AJ856">
            <v>-39.374908417498773</v>
          </cell>
          <cell r="AL856">
            <v>7063.258051822424</v>
          </cell>
        </row>
        <row r="857">
          <cell r="A857" t="str">
            <v xml:space="preserve"> - увеличение уставного капитала</v>
          </cell>
          <cell r="B857" t="str">
            <v xml:space="preserve"> - increase in statutory equity</v>
          </cell>
          <cell r="D857" t="str">
            <v>тыс.руб.</v>
          </cell>
          <cell r="F857">
            <v>539186.75639218895</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L857">
            <v>539186.75639218895</v>
          </cell>
        </row>
        <row r="858">
          <cell r="A858" t="str">
            <v xml:space="preserve"> - целевые финансирование и поступления</v>
          </cell>
          <cell r="B858" t="str">
            <v xml:space="preserve"> - target financing (financing from a public finance)</v>
          </cell>
          <cell r="D858" t="str">
            <v>тыс.руб.</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L858">
            <v>0</v>
          </cell>
        </row>
        <row r="859">
          <cell r="A859" t="str">
            <v xml:space="preserve"> - привлечение кредитов</v>
          </cell>
          <cell r="B859" t="str">
            <v xml:space="preserve"> - loans obtained</v>
          </cell>
          <cell r="D859" t="str">
            <v>тыс.руб.</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L859">
            <v>0</v>
          </cell>
        </row>
        <row r="860">
          <cell r="A860" t="str">
            <v xml:space="preserve"> = Итого приток</v>
          </cell>
          <cell r="B860" t="str">
            <v xml:space="preserve"> = Total inflow</v>
          </cell>
          <cell r="D860" t="str">
            <v>тыс.руб.</v>
          </cell>
          <cell r="F860">
            <v>539186.75639218895</v>
          </cell>
          <cell r="G860">
            <v>0</v>
          </cell>
          <cell r="H860">
            <v>170672.86636027964</v>
          </cell>
          <cell r="I860">
            <v>196506.49403482152</v>
          </cell>
          <cell r="J860">
            <v>230562.81613149084</v>
          </cell>
          <cell r="K860">
            <v>264458.30060973775</v>
          </cell>
          <cell r="L860">
            <v>298342.1290118976</v>
          </cell>
          <cell r="M860">
            <v>325019.94342316117</v>
          </cell>
          <cell r="N860">
            <v>351746.897183094</v>
          </cell>
          <cell r="O860">
            <v>378474.46841366496</v>
          </cell>
          <cell r="P860">
            <v>405202.01953143231</v>
          </cell>
          <cell r="Q860">
            <v>431929.54993301141</v>
          </cell>
          <cell r="R860">
            <v>461610.16456430167</v>
          </cell>
          <cell r="S860">
            <v>491263.98771411984</v>
          </cell>
          <cell r="T860">
            <v>520917.52951945539</v>
          </cell>
          <cell r="U860">
            <v>550571.04800853878</v>
          </cell>
          <cell r="V860">
            <v>550098.67477132392</v>
          </cell>
          <cell r="W860">
            <v>550095.29058565688</v>
          </cell>
          <cell r="X860">
            <v>550094.41583075433</v>
          </cell>
          <cell r="Y860">
            <v>550093.5148332048</v>
          </cell>
          <cell r="Z860">
            <v>550092.58680572861</v>
          </cell>
          <cell r="AA860">
            <v>550091.63093742833</v>
          </cell>
          <cell r="AB860">
            <v>550090.64639307884</v>
          </cell>
          <cell r="AC860">
            <v>550089.63231239899</v>
          </cell>
          <cell r="AD860">
            <v>550088.58780929877</v>
          </cell>
          <cell r="AE860">
            <v>550087.51197110547</v>
          </cell>
          <cell r="AF860">
            <v>550086.40385776642</v>
          </cell>
          <cell r="AG860">
            <v>550085.26250102709</v>
          </cell>
          <cell r="AH860">
            <v>550084.0869035857</v>
          </cell>
          <cell r="AI860">
            <v>550215.02004680107</v>
          </cell>
          <cell r="AJ860">
            <v>550093.41174696048</v>
          </cell>
          <cell r="AL860">
            <v>13867951.648137312</v>
          </cell>
        </row>
        <row r="862">
          <cell r="A862" t="str">
            <v>2. ОТТОК ДЕНЕЖНЫХ СРЕДСТВ</v>
          </cell>
          <cell r="B862" t="str">
            <v>2. CASH OUTFLOWS</v>
          </cell>
        </row>
        <row r="863">
          <cell r="A863" t="str">
            <v xml:space="preserve"> - эксплуатационные расходы</v>
          </cell>
          <cell r="B863" t="str">
            <v xml:space="preserve"> - operating costs</v>
          </cell>
          <cell r="D863" t="str">
            <v>тыс.руб.</v>
          </cell>
          <cell r="F863">
            <v>0</v>
          </cell>
          <cell r="G863">
            <v>0</v>
          </cell>
          <cell r="H863">
            <v>-104586.82019999999</v>
          </cell>
          <cell r="I863">
            <v>-123126.44256</v>
          </cell>
          <cell r="J863">
            <v>-141866.83163999999</v>
          </cell>
          <cell r="K863">
            <v>-160253.22072000001</v>
          </cell>
          <cell r="L863">
            <v>-178657.30979999999</v>
          </cell>
          <cell r="M863">
            <v>-191523.21206399999</v>
          </cell>
          <cell r="N863">
            <v>-204410.81098799998</v>
          </cell>
          <cell r="O863">
            <v>-217320.75747179997</v>
          </cell>
          <cell r="P863">
            <v>-230253.72194219395</v>
          </cell>
          <cell r="Q863">
            <v>-243210.39493877979</v>
          </cell>
          <cell r="R863">
            <v>-258242.31706934317</v>
          </cell>
          <cell r="S863">
            <v>-273299.3915753435</v>
          </cell>
          <cell r="T863">
            <v>-288382.37302804383</v>
          </cell>
          <cell r="U863">
            <v>-303492.03863584518</v>
          </cell>
          <cell r="V863">
            <v>-304435.67930740048</v>
          </cell>
          <cell r="W863">
            <v>-305407.62919910252</v>
          </cell>
          <cell r="X863">
            <v>-306408.7375875556</v>
          </cell>
          <cell r="Y863">
            <v>-307439.87922766228</v>
          </cell>
          <cell r="Z863">
            <v>-308501.95511697215</v>
          </cell>
          <cell r="AA863">
            <v>-309595.89328296127</v>
          </cell>
          <cell r="AB863">
            <v>-310722.64959393011</v>
          </cell>
          <cell r="AC863">
            <v>-311883.20859422802</v>
          </cell>
          <cell r="AD863">
            <v>-313078.58436453488</v>
          </cell>
          <cell r="AE863">
            <v>-314309.82140795095</v>
          </cell>
          <cell r="AF863">
            <v>-315577.99556266947</v>
          </cell>
          <cell r="AG863">
            <v>-316884.21494202956</v>
          </cell>
          <cell r="AH863">
            <v>-318229.62090277043</v>
          </cell>
          <cell r="AI863">
            <v>-319615.38904233353</v>
          </cell>
          <cell r="AJ863">
            <v>-321042.73022608354</v>
          </cell>
          <cell r="AL863">
            <v>-7601759.6309915343</v>
          </cell>
        </row>
        <row r="864">
          <cell r="A864" t="str">
            <v xml:space="preserve"> - лизинговые платежи (начисленные)</v>
          </cell>
          <cell r="B864" t="str">
            <v xml:space="preserve"> - leasing payments (charged)</v>
          </cell>
          <cell r="D864" t="str">
            <v>тыс.руб.</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L864">
            <v>0</v>
          </cell>
        </row>
        <row r="865">
          <cell r="A865" t="str">
            <v xml:space="preserve"> - коммерческие расходы</v>
          </cell>
          <cell r="B865" t="str">
            <v xml:space="preserve"> - marketing costs</v>
          </cell>
          <cell r="D865" t="str">
            <v>тыс.руб.</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L865">
            <v>0</v>
          </cell>
        </row>
        <row r="866">
          <cell r="A866" t="str">
            <v xml:space="preserve"> - налоговые выплаты</v>
          </cell>
          <cell r="B866" t="str">
            <v xml:space="preserve"> - tax payments</v>
          </cell>
          <cell r="D866" t="str">
            <v>тыс.руб.</v>
          </cell>
          <cell r="F866">
            <v>0</v>
          </cell>
          <cell r="G866">
            <v>0</v>
          </cell>
          <cell r="H866">
            <v>-18121.818574263172</v>
          </cell>
          <cell r="I866">
            <v>-20680.0061163516</v>
          </cell>
          <cell r="J866">
            <v>-24676.710688001876</v>
          </cell>
          <cell r="K866">
            <v>-28762.415868348922</v>
          </cell>
          <cell r="L866">
            <v>-32843.873048695976</v>
          </cell>
          <cell r="M866">
            <v>-36450.351082783767</v>
          </cell>
          <cell r="N866">
            <v>-40046.525937413739</v>
          </cell>
          <cell r="O866">
            <v>-43637.3373776917</v>
          </cell>
          <cell r="P866">
            <v>-47222.624501187129</v>
          </cell>
          <cell r="Q866">
            <v>-50802.221578396449</v>
          </cell>
          <cell r="R866">
            <v>-54621.444369600285</v>
          </cell>
          <cell r="S866">
            <v>-58436.700249456575</v>
          </cell>
          <cell r="T866">
            <v>-62245.738462104862</v>
          </cell>
          <cell r="U866">
            <v>-66048.372477528887</v>
          </cell>
          <cell r="V866">
            <v>-65775.477405097103</v>
          </cell>
          <cell r="W866">
            <v>-65475.508847328616</v>
          </cell>
          <cell r="X866">
            <v>-65168.542250339873</v>
          </cell>
          <cell r="Y866">
            <v>-64854.367672954279</v>
          </cell>
          <cell r="Z866">
            <v>-64532.76887575991</v>
          </cell>
          <cell r="AA866">
            <v>-64203.523132162518</v>
          </cell>
          <cell r="AB866">
            <v>-63866.401033770002</v>
          </cell>
          <cell r="AC866">
            <v>-63521.166289938497</v>
          </cell>
          <cell r="AD866">
            <v>-63167.575521304854</v>
          </cell>
          <cell r="AE866">
            <v>-62805.378047124999</v>
          </cell>
          <cell r="AF866">
            <v>-62434.315666232549</v>
          </cell>
          <cell r="AG866">
            <v>-62054.122431426134</v>
          </cell>
          <cell r="AH866">
            <v>-61664.524417088323</v>
          </cell>
          <cell r="AI866">
            <v>-62322.391548473155</v>
          </cell>
          <cell r="AJ866">
            <v>-62007.392281133172</v>
          </cell>
          <cell r="AL866">
            <v>-1538449.5957519587</v>
          </cell>
        </row>
        <row r="867">
          <cell r="A867" t="str">
            <v xml:space="preserve"> - убытки от прочей реализации и внереализационные расходы</v>
          </cell>
          <cell r="B867" t="str">
            <v xml:space="preserve"> - other (non-operation) &amp; miscellaneous loss</v>
          </cell>
          <cell r="D867" t="str">
            <v>тыс.руб.</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L867">
            <v>0</v>
          </cell>
        </row>
        <row r="868">
          <cell r="A868" t="str">
            <v xml:space="preserve"> - дивиденды выплаченные</v>
          </cell>
          <cell r="B868" t="str">
            <v xml:space="preserve"> - dividends payable</v>
          </cell>
          <cell r="D868" t="str">
            <v>тыс.руб.</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L868">
            <v>0</v>
          </cell>
        </row>
        <row r="869">
          <cell r="A869" t="str">
            <v xml:space="preserve"> - прочие расходы из чистой прибыли</v>
          </cell>
          <cell r="B869" t="str">
            <v xml:space="preserve"> - other payments from a net profit</v>
          </cell>
          <cell r="D869" t="str">
            <v>тыс.руб.</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L869">
            <v>0</v>
          </cell>
        </row>
        <row r="870">
          <cell r="A870" t="str">
            <v xml:space="preserve"> - прирост постоянных активов</v>
          </cell>
          <cell r="B870" t="str">
            <v xml:space="preserve"> - increase in fixed assets</v>
          </cell>
          <cell r="D870" t="str">
            <v>тыс.руб.</v>
          </cell>
          <cell r="F870">
            <v>0</v>
          </cell>
          <cell r="G870">
            <v>-118599.9</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L870">
            <v>-118599.9</v>
          </cell>
        </row>
        <row r="871">
          <cell r="A871" t="str">
            <v xml:space="preserve"> - прирост нормирумых оборотных активов</v>
          </cell>
          <cell r="B871" t="str">
            <v xml:space="preserve"> - increase in current assets</v>
          </cell>
          <cell r="D871" t="str">
            <v>тыс.руб.</v>
          </cell>
          <cell r="F871">
            <v>0</v>
          </cell>
          <cell r="G871">
            <v>-22744.402525500002</v>
          </cell>
          <cell r="H871">
            <v>-22344.264846696969</v>
          </cell>
          <cell r="I871">
            <v>-10723.884560296974</v>
          </cell>
          <cell r="J871">
            <v>-12101.895921746654</v>
          </cell>
          <cell r="K871">
            <v>-12896.206004146661</v>
          </cell>
          <cell r="L871">
            <v>-13642.719386506651</v>
          </cell>
          <cell r="M871">
            <v>-13045.044589027093</v>
          </cell>
          <cell r="N871">
            <v>-13069.141010647087</v>
          </cell>
          <cell r="O871">
            <v>-13097.323998178064</v>
          </cell>
          <cell r="P871">
            <v>-13129.716148597421</v>
          </cell>
          <cell r="Q871">
            <v>-13200.054551171721</v>
          </cell>
          <cell r="R871">
            <v>-13752.021183331846</v>
          </cell>
          <cell r="S871">
            <v>-14064.747501729871</v>
          </cell>
          <cell r="T871">
            <v>-14382.211270041473</v>
          </cell>
          <cell r="U871">
            <v>-14471.938759723969</v>
          </cell>
          <cell r="V871">
            <v>-12173.303489634971</v>
          </cell>
          <cell r="W871">
            <v>-12351.038210122439</v>
          </cell>
          <cell r="X871">
            <v>-12534.104972224566</v>
          </cell>
          <cell r="Y871">
            <v>-12722.663737189636</v>
          </cell>
          <cell r="Z871">
            <v>-12916.879265103838</v>
          </cell>
          <cell r="AA871">
            <v>-13116.921258855262</v>
          </cell>
          <cell r="AB871">
            <v>-13322.964512419363</v>
          </cell>
          <cell r="AC871">
            <v>-13535.189063590369</v>
          </cell>
          <cell r="AD871">
            <v>-13753.780351296416</v>
          </cell>
          <cell r="AE871">
            <v>-13978.929377633729</v>
          </cell>
          <cell r="AF871">
            <v>-14210.832874761196</v>
          </cell>
          <cell r="AG871">
            <v>-14449.693476802378</v>
          </cell>
          <cell r="AH871">
            <v>-14695.719896904891</v>
          </cell>
          <cell r="AI871">
            <v>-14949.127109610359</v>
          </cell>
          <cell r="AJ871">
            <v>-15210.136538697057</v>
          </cell>
          <cell r="AL871">
            <v>-420586.85639218893</v>
          </cell>
        </row>
        <row r="872">
          <cell r="A872" t="str">
            <v xml:space="preserve"> - общая сумма выплат по кредитам</v>
          </cell>
          <cell r="B872" t="str">
            <v xml:space="preserve"> - total debt service payments</v>
          </cell>
          <cell r="D872" t="str">
            <v>тыс.руб.</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L872">
            <v>0</v>
          </cell>
        </row>
        <row r="873">
          <cell r="A873" t="str">
            <v xml:space="preserve"> = Итого отток</v>
          </cell>
          <cell r="B873" t="str">
            <v xml:space="preserve"> = Total outflow</v>
          </cell>
          <cell r="D873" t="str">
            <v>тыс.руб.</v>
          </cell>
          <cell r="F873">
            <v>0</v>
          </cell>
          <cell r="G873">
            <v>-141344.30252550001</v>
          </cell>
          <cell r="H873">
            <v>-145052.90362096013</v>
          </cell>
          <cell r="I873">
            <v>-154530.33323664858</v>
          </cell>
          <cell r="J873">
            <v>-178645.43824974852</v>
          </cell>
          <cell r="K873">
            <v>-201911.84259249561</v>
          </cell>
          <cell r="L873">
            <v>-225143.90223520261</v>
          </cell>
          <cell r="M873">
            <v>-241018.60773581086</v>
          </cell>
          <cell r="N873">
            <v>-257526.47793606081</v>
          </cell>
          <cell r="O873">
            <v>-274055.41884766973</v>
          </cell>
          <cell r="P873">
            <v>-290606.06259197852</v>
          </cell>
          <cell r="Q873">
            <v>-307212.67106834799</v>
          </cell>
          <cell r="R873">
            <v>-326615.78262227529</v>
          </cell>
          <cell r="S873">
            <v>-345800.83932652994</v>
          </cell>
          <cell r="T873">
            <v>-365010.32276019017</v>
          </cell>
          <cell r="U873">
            <v>-384012.34987309802</v>
          </cell>
          <cell r="V873">
            <v>-382384.46020213258</v>
          </cell>
          <cell r="W873">
            <v>-383234.17625655356</v>
          </cell>
          <cell r="X873">
            <v>-384111.38481012004</v>
          </cell>
          <cell r="Y873">
            <v>-385016.91063780617</v>
          </cell>
          <cell r="Z873">
            <v>-385951.6032578359</v>
          </cell>
          <cell r="AA873">
            <v>-386916.33767397905</v>
          </cell>
          <cell r="AB873">
            <v>-387912.01514011947</v>
          </cell>
          <cell r="AC873">
            <v>-388939.56394775689</v>
          </cell>
          <cell r="AD873">
            <v>-389999.94023713615</v>
          </cell>
          <cell r="AE873">
            <v>-391094.12883270968</v>
          </cell>
          <cell r="AF873">
            <v>-392223.14410366322</v>
          </cell>
          <cell r="AG873">
            <v>-393388.03085025807</v>
          </cell>
          <cell r="AH873">
            <v>-394589.86521676363</v>
          </cell>
          <cell r="AI873">
            <v>-396886.90770041704</v>
          </cell>
          <cell r="AJ873">
            <v>-398260.25904591376</v>
          </cell>
          <cell r="AL873">
            <v>-9679395.9831356816</v>
          </cell>
        </row>
        <row r="875">
          <cell r="A875" t="str">
            <v xml:space="preserve"> = Баланс денежных средств</v>
          </cell>
          <cell r="B875" t="str">
            <v xml:space="preserve"> = Cash balance</v>
          </cell>
          <cell r="D875" t="str">
            <v>тыс.руб.</v>
          </cell>
          <cell r="F875">
            <v>539186.75639218895</v>
          </cell>
          <cell r="G875">
            <v>-141344.30252550001</v>
          </cell>
          <cell r="H875">
            <v>25619.962739319511</v>
          </cell>
          <cell r="I875">
            <v>41976.160798172932</v>
          </cell>
          <cell r="J875">
            <v>51917.377881742315</v>
          </cell>
          <cell r="K875">
            <v>62546.458017242141</v>
          </cell>
          <cell r="L875">
            <v>73198.226776694995</v>
          </cell>
          <cell r="M875">
            <v>84001.335687350307</v>
          </cell>
          <cell r="N875">
            <v>94220.419247033191</v>
          </cell>
          <cell r="O875">
            <v>104419.04956599523</v>
          </cell>
          <cell r="P875">
            <v>114595.95693945378</v>
          </cell>
          <cell r="Q875">
            <v>124716.87886466342</v>
          </cell>
          <cell r="R875">
            <v>134994.38194202638</v>
          </cell>
          <cell r="S875">
            <v>145463.1483875899</v>
          </cell>
          <cell r="T875">
            <v>155907.20675926522</v>
          </cell>
          <cell r="U875">
            <v>166558.69813544076</v>
          </cell>
          <cell r="V875">
            <v>167714.21456919133</v>
          </cell>
          <cell r="W875">
            <v>166861.11432910332</v>
          </cell>
          <cell r="X875">
            <v>165983.03102063428</v>
          </cell>
          <cell r="Y875">
            <v>165076.60419539863</v>
          </cell>
          <cell r="Z875">
            <v>164140.98354789271</v>
          </cell>
          <cell r="AA875">
            <v>163175.29326344928</v>
          </cell>
          <cell r="AB875">
            <v>162178.63125295937</v>
          </cell>
          <cell r="AC875">
            <v>161150.06836464209</v>
          </cell>
          <cell r="AD875">
            <v>160088.64757216262</v>
          </cell>
          <cell r="AE875">
            <v>158993.38313839579</v>
          </cell>
          <cell r="AF875">
            <v>157863.2597541032</v>
          </cell>
          <cell r="AG875">
            <v>156697.23165076901</v>
          </cell>
          <cell r="AH875">
            <v>155494.22168682207</v>
          </cell>
          <cell r="AI875">
            <v>153328.11234638403</v>
          </cell>
          <cell r="AJ875">
            <v>151833.15270104673</v>
          </cell>
          <cell r="AL875">
            <v>4188555.665001634</v>
          </cell>
        </row>
        <row r="876">
          <cell r="A876" t="str">
            <v xml:space="preserve"> = Свободные денежные средства</v>
          </cell>
          <cell r="B876" t="str">
            <v xml:space="preserve"> = Accumulated cash balance (free cash)</v>
          </cell>
          <cell r="D876" t="str">
            <v>тыс.руб.</v>
          </cell>
          <cell r="E876" t="str">
            <v>on_end</v>
          </cell>
          <cell r="F876">
            <v>539186.75639218895</v>
          </cell>
          <cell r="G876">
            <v>397842.45386668894</v>
          </cell>
          <cell r="H876">
            <v>423462.41660600842</v>
          </cell>
          <cell r="I876">
            <v>465438.57740418136</v>
          </cell>
          <cell r="J876">
            <v>517355.95528592367</v>
          </cell>
          <cell r="K876">
            <v>579902.41330316581</v>
          </cell>
          <cell r="L876">
            <v>653100.64007986081</v>
          </cell>
          <cell r="M876">
            <v>737101.97576721106</v>
          </cell>
          <cell r="N876">
            <v>831322.39501424425</v>
          </cell>
          <cell r="O876">
            <v>935741.44458023948</v>
          </cell>
          <cell r="P876">
            <v>1050337.4015196932</v>
          </cell>
          <cell r="Q876">
            <v>1175054.2803843566</v>
          </cell>
          <cell r="R876">
            <v>1310048.6623263829</v>
          </cell>
          <cell r="S876">
            <v>1455511.8107139729</v>
          </cell>
          <cell r="T876">
            <v>1611419.0174732381</v>
          </cell>
          <cell r="U876">
            <v>1777977.7156086788</v>
          </cell>
          <cell r="V876">
            <v>1945691.9301778702</v>
          </cell>
          <cell r="W876">
            <v>2112553.0445069736</v>
          </cell>
          <cell r="X876">
            <v>2278536.0755276079</v>
          </cell>
          <cell r="Y876">
            <v>2443612.6797230067</v>
          </cell>
          <cell r="Z876">
            <v>2607753.6632708996</v>
          </cell>
          <cell r="AA876">
            <v>2770928.9565343489</v>
          </cell>
          <cell r="AB876">
            <v>2933107.5877873083</v>
          </cell>
          <cell r="AC876">
            <v>3094257.6561519504</v>
          </cell>
          <cell r="AD876">
            <v>3254346.3037241129</v>
          </cell>
          <cell r="AE876">
            <v>3413339.6868625088</v>
          </cell>
          <cell r="AF876">
            <v>3571202.9466166119</v>
          </cell>
          <cell r="AG876">
            <v>3727900.1782673812</v>
          </cell>
          <cell r="AH876">
            <v>3883394.3999542031</v>
          </cell>
          <cell r="AI876">
            <v>4036722.5123005873</v>
          </cell>
          <cell r="AJ876">
            <v>4188555.665001634</v>
          </cell>
          <cell r="AL876">
            <v>4188555.665001634</v>
          </cell>
        </row>
        <row r="880">
          <cell r="A880" t="str">
            <v>Цт=максимальные Постоянные цены</v>
          </cell>
          <cell r="B880" t="str">
            <v>Цт=максимальные Постоянные цены</v>
          </cell>
          <cell r="AK880" t="str">
            <v>АЛЬТ-Инвест™ 3.0</v>
          </cell>
        </row>
        <row r="881">
          <cell r="A881" t="str">
            <v>БАЛАНСОВЫЙ ОТЧЕТ</v>
          </cell>
          <cell r="B881" t="str">
            <v>BALANCE SHEET</v>
          </cell>
          <cell r="F881" t="str">
            <v>"0"</v>
          </cell>
          <cell r="G881" t="str">
            <v>1 год</v>
          </cell>
          <cell r="H881" t="str">
            <v>2 год</v>
          </cell>
          <cell r="I881" t="str">
            <v>3 год</v>
          </cell>
          <cell r="J881" t="str">
            <v>4 год</v>
          </cell>
          <cell r="K881" t="str">
            <v>5 год</v>
          </cell>
          <cell r="L881" t="str">
            <v>6 год</v>
          </cell>
          <cell r="M881" t="str">
            <v>7 год</v>
          </cell>
          <cell r="N881" t="str">
            <v>8 год</v>
          </cell>
          <cell r="O881" t="str">
            <v>9 год</v>
          </cell>
          <cell r="P881" t="str">
            <v>10 год</v>
          </cell>
          <cell r="Q881" t="str">
            <v>11 год</v>
          </cell>
          <cell r="R881" t="str">
            <v>12 год</v>
          </cell>
          <cell r="S881" t="str">
            <v>13 год</v>
          </cell>
          <cell r="T881" t="str">
            <v>14 год</v>
          </cell>
          <cell r="U881" t="str">
            <v>15 год</v>
          </cell>
          <cell r="V881" t="str">
            <v>16 год</v>
          </cell>
          <cell r="W881" t="str">
            <v>17 год</v>
          </cell>
          <cell r="X881" t="str">
            <v>18 год</v>
          </cell>
          <cell r="Y881" t="str">
            <v>19 год</v>
          </cell>
          <cell r="Z881" t="str">
            <v>20 год</v>
          </cell>
          <cell r="AA881" t="str">
            <v>21 год</v>
          </cell>
          <cell r="AB881" t="str">
            <v>22 год</v>
          </cell>
          <cell r="AC881" t="str">
            <v>23 год</v>
          </cell>
          <cell r="AD881" t="str">
            <v>24 год</v>
          </cell>
          <cell r="AE881" t="str">
            <v>25 год</v>
          </cell>
          <cell r="AF881" t="str">
            <v>26 год</v>
          </cell>
          <cell r="AG881" t="str">
            <v>27 год</v>
          </cell>
          <cell r="AH881" t="str">
            <v>28 год</v>
          </cell>
          <cell r="AI881" t="str">
            <v>29 год</v>
          </cell>
          <cell r="AJ881" t="str">
            <v>30 год</v>
          </cell>
        </row>
        <row r="883">
          <cell r="A883" t="str">
            <v>1. АКТИВЫ</v>
          </cell>
          <cell r="B883" t="str">
            <v>1. ASSETS</v>
          </cell>
        </row>
        <row r="884">
          <cell r="A884" t="str">
            <v>Постоянные активы</v>
          </cell>
          <cell r="B884" t="str">
            <v>Fixed assets</v>
          </cell>
        </row>
        <row r="885">
          <cell r="A885" t="str">
            <v xml:space="preserve"> - балансовая стоимость</v>
          </cell>
          <cell r="B885" t="str">
            <v xml:space="preserve"> - gross book value</v>
          </cell>
          <cell r="D885" t="str">
            <v>тыс.руб.</v>
          </cell>
          <cell r="E885" t="str">
            <v>on_end</v>
          </cell>
          <cell r="F885">
            <v>0</v>
          </cell>
          <cell r="G885">
            <v>118599.9</v>
          </cell>
          <cell r="H885">
            <v>118599.9</v>
          </cell>
          <cell r="I885">
            <v>118599.9</v>
          </cell>
          <cell r="J885">
            <v>118599.9</v>
          </cell>
          <cell r="K885">
            <v>118599.9</v>
          </cell>
          <cell r="L885">
            <v>118599.9</v>
          </cell>
          <cell r="M885">
            <v>118599.9</v>
          </cell>
          <cell r="N885">
            <v>118599.9</v>
          </cell>
          <cell r="O885">
            <v>118599.9</v>
          </cell>
          <cell r="P885">
            <v>118599.9</v>
          </cell>
          <cell r="Q885">
            <v>118599.9</v>
          </cell>
          <cell r="R885">
            <v>118599.9</v>
          </cell>
          <cell r="S885">
            <v>118599.9</v>
          </cell>
          <cell r="T885">
            <v>118599.9</v>
          </cell>
          <cell r="U885">
            <v>118599.9</v>
          </cell>
          <cell r="V885">
            <v>118599.9</v>
          </cell>
          <cell r="W885">
            <v>118599.9</v>
          </cell>
          <cell r="X885">
            <v>118599.9</v>
          </cell>
          <cell r="Y885">
            <v>118599.9</v>
          </cell>
          <cell r="Z885">
            <v>118599.9</v>
          </cell>
          <cell r="AA885">
            <v>118599.9</v>
          </cell>
          <cell r="AB885">
            <v>118599.9</v>
          </cell>
          <cell r="AC885">
            <v>118599.9</v>
          </cell>
          <cell r="AD885">
            <v>118599.9</v>
          </cell>
          <cell r="AE885">
            <v>118599.9</v>
          </cell>
          <cell r="AF885">
            <v>118599.9</v>
          </cell>
          <cell r="AG885">
            <v>118599.9</v>
          </cell>
          <cell r="AH885">
            <v>118599.9</v>
          </cell>
          <cell r="AI885">
            <v>118599.9</v>
          </cell>
          <cell r="AJ885">
            <v>0</v>
          </cell>
        </row>
        <row r="886">
          <cell r="A886" t="str">
            <v xml:space="preserve"> - начисленный износ</v>
          </cell>
          <cell r="B886" t="str">
            <v xml:space="preserve"> - accumulated depreciation</v>
          </cell>
          <cell r="D886" t="str">
            <v>тыс.руб.</v>
          </cell>
          <cell r="E886" t="str">
            <v>on_end</v>
          </cell>
          <cell r="F886">
            <v>0</v>
          </cell>
          <cell r="G886">
            <v>0</v>
          </cell>
          <cell r="H886">
            <v>4388.196299999996</v>
          </cell>
          <cell r="I886">
            <v>8776.3925999999919</v>
          </cell>
          <cell r="J886">
            <v>13164.588900000002</v>
          </cell>
          <cell r="K886">
            <v>17552.785199999998</v>
          </cell>
          <cell r="L886">
            <v>21940.981499999994</v>
          </cell>
          <cell r="M886">
            <v>26329.177800000005</v>
          </cell>
          <cell r="N886">
            <v>30717.374100000001</v>
          </cell>
          <cell r="O886">
            <v>35105.570399999997</v>
          </cell>
          <cell r="P886">
            <v>39493.766699999993</v>
          </cell>
          <cell r="Q886">
            <v>43881.962999999989</v>
          </cell>
          <cell r="R886">
            <v>48270.159299999985</v>
          </cell>
          <cell r="S886">
            <v>52658.355599999981</v>
          </cell>
          <cell r="T886">
            <v>57046.551899999977</v>
          </cell>
          <cell r="U886">
            <v>61434.748199999973</v>
          </cell>
          <cell r="V886">
            <v>65822.944499999969</v>
          </cell>
          <cell r="W886">
            <v>70211.140799999965</v>
          </cell>
          <cell r="X886">
            <v>74599.337099999961</v>
          </cell>
          <cell r="Y886">
            <v>78987.533399999957</v>
          </cell>
          <cell r="Z886">
            <v>83375.729699999953</v>
          </cell>
          <cell r="AA886">
            <v>87763.925999999949</v>
          </cell>
          <cell r="AB886">
            <v>92152.122299999945</v>
          </cell>
          <cell r="AC886">
            <v>96540.31859999994</v>
          </cell>
          <cell r="AD886">
            <v>100928.51489999994</v>
          </cell>
          <cell r="AE886">
            <v>105316.71119999993</v>
          </cell>
          <cell r="AF886">
            <v>109704.90749999993</v>
          </cell>
          <cell r="AG886">
            <v>114093.10379999992</v>
          </cell>
          <cell r="AH886">
            <v>118481.30009999992</v>
          </cell>
          <cell r="AI886">
            <v>118599.9</v>
          </cell>
          <cell r="AJ886">
            <v>0</v>
          </cell>
        </row>
        <row r="887">
          <cell r="A887" t="str">
            <v xml:space="preserve"> - остаточная стоимость</v>
          </cell>
          <cell r="B887" t="str">
            <v xml:space="preserve"> - book value net of depreciation.</v>
          </cell>
          <cell r="D887" t="str">
            <v>тыс.руб.</v>
          </cell>
          <cell r="E887" t="str">
            <v>on_end</v>
          </cell>
          <cell r="F887">
            <v>0</v>
          </cell>
          <cell r="G887">
            <v>118599.9</v>
          </cell>
          <cell r="H887">
            <v>114211.7037</v>
          </cell>
          <cell r="I887">
            <v>109823.5074</v>
          </cell>
          <cell r="J887">
            <v>105435.31109999999</v>
          </cell>
          <cell r="K887">
            <v>101047.1148</v>
          </cell>
          <cell r="L887">
            <v>96658.9185</v>
          </cell>
          <cell r="M887">
            <v>92270.722199999989</v>
          </cell>
          <cell r="N887">
            <v>87882.525899999993</v>
          </cell>
          <cell r="O887">
            <v>83494.329599999997</v>
          </cell>
          <cell r="P887">
            <v>79106.133300000001</v>
          </cell>
          <cell r="Q887">
            <v>74717.937000000005</v>
          </cell>
          <cell r="R887">
            <v>70329.740700000009</v>
          </cell>
          <cell r="S887">
            <v>65941.544400000013</v>
          </cell>
          <cell r="T887">
            <v>61553.348100000017</v>
          </cell>
          <cell r="U887">
            <v>57165.151800000021</v>
          </cell>
          <cell r="V887">
            <v>52776.955500000025</v>
          </cell>
          <cell r="W887">
            <v>48388.75920000003</v>
          </cell>
          <cell r="X887">
            <v>44000.562900000034</v>
          </cell>
          <cell r="Y887">
            <v>39612.366600000038</v>
          </cell>
          <cell r="Z887">
            <v>35224.170300000042</v>
          </cell>
          <cell r="AA887">
            <v>30835.974000000046</v>
          </cell>
          <cell r="AB887">
            <v>26447.77770000005</v>
          </cell>
          <cell r="AC887">
            <v>22059.581400000054</v>
          </cell>
          <cell r="AD887">
            <v>17671.385100000058</v>
          </cell>
          <cell r="AE887">
            <v>13283.188800000062</v>
          </cell>
          <cell r="AF887">
            <v>8894.9925000000658</v>
          </cell>
          <cell r="AG887">
            <v>4506.7962000000698</v>
          </cell>
          <cell r="AH887">
            <v>118.59990000007383</v>
          </cell>
          <cell r="AI887">
            <v>0</v>
          </cell>
          <cell r="AJ887">
            <v>0</v>
          </cell>
        </row>
        <row r="888">
          <cell r="A888" t="str">
            <v>Незавершенные капитальные вложения</v>
          </cell>
          <cell r="B888" t="str">
            <v>Uncompleted investments</v>
          </cell>
          <cell r="D888" t="str">
            <v>тыс.руб.</v>
          </cell>
          <cell r="E888" t="str">
            <v>on_end</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row>
        <row r="890">
          <cell r="A890" t="str">
            <v>Оборотные активы</v>
          </cell>
          <cell r="B890" t="str">
            <v>Current assets</v>
          </cell>
        </row>
        <row r="891">
          <cell r="A891" t="str">
            <v xml:space="preserve"> - запасы сырья и материалов</v>
          </cell>
          <cell r="B891" t="str">
            <v xml:space="preserve"> - stocks (inventories) of raw materials</v>
          </cell>
          <cell r="D891" t="str">
            <v>тыс.руб.</v>
          </cell>
          <cell r="E891" t="str">
            <v>on_end</v>
          </cell>
          <cell r="F891">
            <v>0</v>
          </cell>
          <cell r="G891">
            <v>0</v>
          </cell>
          <cell r="H891">
            <v>1183.4072249999997</v>
          </cell>
          <cell r="I891">
            <v>1418.0394799999999</v>
          </cell>
          <cell r="J891">
            <v>1660.8684949999999</v>
          </cell>
          <cell r="K891">
            <v>1903.6975100000002</v>
          </cell>
          <cell r="L891">
            <v>2146.5265250000002</v>
          </cell>
          <cell r="M891">
            <v>2315.1748619999998</v>
          </cell>
          <cell r="N891">
            <v>2483.8231989999995</v>
          </cell>
          <cell r="O891">
            <v>2652.4715359999991</v>
          </cell>
          <cell r="P891">
            <v>2821.1198729999992</v>
          </cell>
          <cell r="Q891">
            <v>2989.7682099999997</v>
          </cell>
          <cell r="R891">
            <v>3186.9002879999994</v>
          </cell>
          <cell r="S891">
            <v>3384.0323659999995</v>
          </cell>
          <cell r="T891">
            <v>3581.1644439999995</v>
          </cell>
          <cell r="U891">
            <v>3778.2965220000001</v>
          </cell>
          <cell r="V891">
            <v>3778.2965220000001</v>
          </cell>
          <cell r="W891">
            <v>3778.2965220000001</v>
          </cell>
          <cell r="X891">
            <v>3778.2965220000001</v>
          </cell>
          <cell r="Y891">
            <v>3778.2965220000001</v>
          </cell>
          <cell r="Z891">
            <v>3778.2965220000001</v>
          </cell>
          <cell r="AA891">
            <v>3778.2965220000001</v>
          </cell>
          <cell r="AB891">
            <v>3778.2965220000001</v>
          </cell>
          <cell r="AC891">
            <v>3778.2965220000001</v>
          </cell>
          <cell r="AD891">
            <v>3778.2965220000001</v>
          </cell>
          <cell r="AE891">
            <v>3778.2965220000001</v>
          </cell>
          <cell r="AF891">
            <v>3778.2965220000001</v>
          </cell>
          <cell r="AG891">
            <v>3778.2965220000001</v>
          </cell>
          <cell r="AH891">
            <v>3778.2965220000001</v>
          </cell>
          <cell r="AI891">
            <v>3778.2965220000001</v>
          </cell>
          <cell r="AJ891">
            <v>3778.2965220000001</v>
          </cell>
        </row>
        <row r="892">
          <cell r="A892" t="str">
            <v xml:space="preserve"> - незавершенная продукция</v>
          </cell>
          <cell r="B892" t="str">
            <v xml:space="preserve"> - work-in-progress</v>
          </cell>
          <cell r="D892" t="str">
            <v>тыс.руб.</v>
          </cell>
          <cell r="E892" t="str">
            <v>on_end</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row>
        <row r="893">
          <cell r="A893" t="str">
            <v xml:space="preserve"> - готовая продукция</v>
          </cell>
          <cell r="B893" t="str">
            <v xml:space="preserve"> - finished goods</v>
          </cell>
          <cell r="D893" t="str">
            <v>тыс.руб.</v>
          </cell>
          <cell r="E893" t="str">
            <v>on_end</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row>
        <row r="894">
          <cell r="A894" t="str">
            <v xml:space="preserve"> - кредиты покупателям</v>
          </cell>
          <cell r="B894" t="str">
            <v xml:space="preserve"> - account receivable</v>
          </cell>
          <cell r="D894" t="str">
            <v>тыс.руб.</v>
          </cell>
          <cell r="E894" t="str">
            <v>on_end</v>
          </cell>
          <cell r="F894">
            <v>0</v>
          </cell>
          <cell r="G894">
            <v>0</v>
          </cell>
          <cell r="H894">
            <v>14051.534337796973</v>
          </cell>
          <cell r="I894">
            <v>16351.76867559395</v>
          </cell>
          <cell r="J894">
            <v>19175.465292440604</v>
          </cell>
          <cell r="K894">
            <v>21999.161909287257</v>
          </cell>
          <cell r="L894">
            <v>24822.858526133907</v>
          </cell>
          <cell r="M894">
            <v>27050.211997580991</v>
          </cell>
          <cell r="N894">
            <v>29277.565469028079</v>
          </cell>
          <cell r="O894">
            <v>31504.91894047516</v>
          </cell>
          <cell r="P894">
            <v>33732.272411922255</v>
          </cell>
          <cell r="Q894">
            <v>35959.625883369328</v>
          </cell>
          <cell r="R894">
            <v>38430.819134514029</v>
          </cell>
          <cell r="S894">
            <v>40902.012385658745</v>
          </cell>
          <cell r="T894">
            <v>43373.205636803454</v>
          </cell>
          <cell r="U894">
            <v>45844.398887948162</v>
          </cell>
          <cell r="V894">
            <v>45844.398887948162</v>
          </cell>
          <cell r="W894">
            <v>45844.398887948162</v>
          </cell>
          <cell r="X894">
            <v>45844.398887948162</v>
          </cell>
          <cell r="Y894">
            <v>45844.398887948162</v>
          </cell>
          <cell r="Z894">
            <v>45844.398887948162</v>
          </cell>
          <cell r="AA894">
            <v>45844.398887948162</v>
          </cell>
          <cell r="AB894">
            <v>45844.398887948162</v>
          </cell>
          <cell r="AC894">
            <v>45844.398887948162</v>
          </cell>
          <cell r="AD894">
            <v>45844.398887948162</v>
          </cell>
          <cell r="AE894">
            <v>45844.398887948162</v>
          </cell>
          <cell r="AF894">
            <v>45844.398887948162</v>
          </cell>
          <cell r="AG894">
            <v>45844.398887948162</v>
          </cell>
          <cell r="AH894">
            <v>45844.398887948162</v>
          </cell>
          <cell r="AI894">
            <v>45844.398887948162</v>
          </cell>
          <cell r="AJ894">
            <v>45844.398887948162</v>
          </cell>
        </row>
        <row r="895">
          <cell r="A895" t="str">
            <v xml:space="preserve"> - авансы поставщикам</v>
          </cell>
          <cell r="B895" t="str">
            <v xml:space="preserve"> - advanses to suppliers</v>
          </cell>
          <cell r="D895" t="str">
            <v>тыс.руб.</v>
          </cell>
          <cell r="E895" t="str">
            <v>on_end</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row>
        <row r="896">
          <cell r="A896" t="str">
            <v xml:space="preserve"> - НДС уплаченный</v>
          </cell>
          <cell r="B896" t="str">
            <v xml:space="preserve"> - VAT paid</v>
          </cell>
          <cell r="D896" t="str">
            <v>тыс.руб.</v>
          </cell>
          <cell r="E896" t="str">
            <v>on_end</v>
          </cell>
          <cell r="F896">
            <v>0</v>
          </cell>
          <cell r="G896">
            <v>21347.982</v>
          </cell>
          <cell r="H896">
            <v>27671.012248499999</v>
          </cell>
          <cell r="I896">
            <v>35688.491539199997</v>
          </cell>
          <cell r="J896">
            <v>44600.286329099996</v>
          </cell>
          <cell r="K896">
            <v>54341.201201400007</v>
          </cell>
          <cell r="L896">
            <v>64914.422156100001</v>
          </cell>
          <cell r="M896">
            <v>75492.348106680016</v>
          </cell>
          <cell r="N896">
            <v>86092.23697398002</v>
          </cell>
          <cell r="O896">
            <v>96718.111318764</v>
          </cell>
          <cell r="P896">
            <v>107374.11437861891</v>
          </cell>
          <cell r="Q896">
            <v>118064.51368825928</v>
          </cell>
          <cell r="R896">
            <v>129065.76564518105</v>
          </cell>
          <cell r="S896">
            <v>140377.27060358282</v>
          </cell>
          <cell r="T896">
            <v>152003.69181387071</v>
          </cell>
          <cell r="U896">
            <v>163949.83242396286</v>
          </cell>
          <cell r="V896">
            <v>176030.34458089489</v>
          </cell>
          <cell r="W896">
            <v>188285.80771833329</v>
          </cell>
          <cell r="X896">
            <v>200721.4703656933</v>
          </cell>
          <cell r="Y896">
            <v>213342.73850827248</v>
          </cell>
          <cell r="Z896">
            <v>226155.18031092748</v>
          </cell>
          <cell r="AA896">
            <v>239164.53098346051</v>
          </cell>
          <cell r="AB896">
            <v>252376.69779196792</v>
          </cell>
          <cell r="AC896">
            <v>265797.76522052899</v>
          </cell>
          <cell r="AD896">
            <v>279434.00028774521</v>
          </cell>
          <cell r="AE896">
            <v>293291.85802277637</v>
          </cell>
          <cell r="AF896">
            <v>307377.98710565694</v>
          </cell>
          <cell r="AG896">
            <v>321699.23567682219</v>
          </cell>
          <cell r="AH896">
            <v>336262.6573209209</v>
          </cell>
          <cell r="AI896">
            <v>351075.51723014092</v>
          </cell>
          <cell r="AJ896">
            <v>366145.29855243588</v>
          </cell>
        </row>
        <row r="897">
          <cell r="A897" t="str">
            <v xml:space="preserve"> - резерв денежных средств</v>
          </cell>
          <cell r="B897" t="str">
            <v xml:space="preserve"> - cash-in-hand</v>
          </cell>
          <cell r="D897" t="str">
            <v>тыс.руб.</v>
          </cell>
          <cell r="E897" t="str">
            <v>on_end</v>
          </cell>
          <cell r="F897">
            <v>0</v>
          </cell>
          <cell r="G897">
            <v>1396.4205254999997</v>
          </cell>
          <cell r="H897">
            <v>2182.7135609000002</v>
          </cell>
          <cell r="I897">
            <v>2354.2522377</v>
          </cell>
          <cell r="J897">
            <v>2477.8277376999999</v>
          </cell>
          <cell r="K897">
            <v>2566.5932376999999</v>
          </cell>
          <cell r="L897">
            <v>2569.5660376599999</v>
          </cell>
          <cell r="M897">
            <v>2640.6828676599998</v>
          </cell>
          <cell r="N897">
            <v>2713.9332025599997</v>
          </cell>
          <cell r="O897">
            <v>2789.3810475070004</v>
          </cell>
          <cell r="P897">
            <v>2867.0923278024111</v>
          </cell>
          <cell r="Q897">
            <v>2980.7457608866821</v>
          </cell>
          <cell r="R897">
            <v>3063.1896581520832</v>
          </cell>
          <cell r="S897">
            <v>3148.1068723354456</v>
          </cell>
          <cell r="T897">
            <v>3235.5716029443092</v>
          </cell>
          <cell r="U897">
            <v>3093.0444234314386</v>
          </cell>
          <cell r="V897">
            <v>3185.8357561343819</v>
          </cell>
          <cell r="W897">
            <v>3281.4108288184134</v>
          </cell>
          <cell r="X897">
            <v>3379.8531536829655</v>
          </cell>
          <cell r="Y897">
            <v>3481.2487482934544</v>
          </cell>
          <cell r="Z897">
            <v>3585.6862107422585</v>
          </cell>
          <cell r="AA897">
            <v>3693.2567970645259</v>
          </cell>
          <cell r="AB897">
            <v>3804.0545009764628</v>
          </cell>
          <cell r="AC897">
            <v>3918.1761360057571</v>
          </cell>
          <cell r="AD897">
            <v>4035.7214200859294</v>
          </cell>
          <cell r="AE897">
            <v>4156.7930626885072</v>
          </cell>
          <cell r="AF897">
            <v>4281.4968545691618</v>
          </cell>
          <cell r="AG897">
            <v>4409.9417602062367</v>
          </cell>
          <cell r="AH897">
            <v>4542.2400130124242</v>
          </cell>
          <cell r="AI897">
            <v>4678.5072134027978</v>
          </cell>
          <cell r="AJ897">
            <v>4818.8624298048817</v>
          </cell>
        </row>
        <row r="898">
          <cell r="A898" t="str">
            <v xml:space="preserve"> - свободные денежные средства</v>
          </cell>
          <cell r="B898" t="str">
            <v xml:space="preserve"> - free cash (cash-in-bank)</v>
          </cell>
          <cell r="D898" t="str">
            <v>тыс.руб.</v>
          </cell>
          <cell r="E898" t="str">
            <v>on_end</v>
          </cell>
          <cell r="F898">
            <v>539186.75639218895</v>
          </cell>
          <cell r="G898">
            <v>397842.45386668894</v>
          </cell>
          <cell r="H898">
            <v>423462.41660600842</v>
          </cell>
          <cell r="I898">
            <v>465438.57740418136</v>
          </cell>
          <cell r="J898">
            <v>517355.95528592367</v>
          </cell>
          <cell r="K898">
            <v>579902.41330316581</v>
          </cell>
          <cell r="L898">
            <v>653100.64007986081</v>
          </cell>
          <cell r="M898">
            <v>737101.97576721106</v>
          </cell>
          <cell r="N898">
            <v>831322.39501424425</v>
          </cell>
          <cell r="O898">
            <v>935741.44458023948</v>
          </cell>
          <cell r="P898">
            <v>1050337.4015196932</v>
          </cell>
          <cell r="Q898">
            <v>1175054.2803843566</v>
          </cell>
          <cell r="R898">
            <v>1310048.6623263829</v>
          </cell>
          <cell r="S898">
            <v>1455511.8107139729</v>
          </cell>
          <cell r="T898">
            <v>1611419.0174732381</v>
          </cell>
          <cell r="U898">
            <v>1777977.7156086788</v>
          </cell>
          <cell r="V898">
            <v>1945691.9301778702</v>
          </cell>
          <cell r="W898">
            <v>2112553.0445069736</v>
          </cell>
          <cell r="X898">
            <v>2278536.0755276079</v>
          </cell>
          <cell r="Y898">
            <v>2443612.6797230067</v>
          </cell>
          <cell r="Z898">
            <v>2607753.6632708996</v>
          </cell>
          <cell r="AA898">
            <v>2770928.9565343489</v>
          </cell>
          <cell r="AB898">
            <v>2933107.5877873083</v>
          </cell>
          <cell r="AC898">
            <v>3094257.6561519504</v>
          </cell>
          <cell r="AD898">
            <v>3254346.3037241129</v>
          </cell>
          <cell r="AE898">
            <v>3413339.6868625088</v>
          </cell>
          <cell r="AF898">
            <v>3571202.9466166119</v>
          </cell>
          <cell r="AG898">
            <v>3727900.1782673812</v>
          </cell>
          <cell r="AH898">
            <v>3883394.3999542031</v>
          </cell>
          <cell r="AI898">
            <v>4036722.5123005873</v>
          </cell>
          <cell r="AJ898">
            <v>4188555.665001634</v>
          </cell>
        </row>
        <row r="899">
          <cell r="A899" t="str">
            <v xml:space="preserve"> = Итого </v>
          </cell>
          <cell r="B899" t="str">
            <v xml:space="preserve"> = Total</v>
          </cell>
          <cell r="D899" t="str">
            <v>тыс.руб.</v>
          </cell>
          <cell r="E899" t="str">
            <v>on_end</v>
          </cell>
          <cell r="F899">
            <v>539186.75639218895</v>
          </cell>
          <cell r="G899">
            <v>420586.85639218893</v>
          </cell>
          <cell r="H899">
            <v>468551.0839782054</v>
          </cell>
          <cell r="I899">
            <v>521251.12933667528</v>
          </cell>
          <cell r="J899">
            <v>585270.40314016421</v>
          </cell>
          <cell r="K899">
            <v>660713.06716155307</v>
          </cell>
          <cell r="L899">
            <v>747554.01332475478</v>
          </cell>
          <cell r="M899">
            <v>844600.39360113209</v>
          </cell>
          <cell r="N899">
            <v>951889.95385881234</v>
          </cell>
          <cell r="O899">
            <v>1069406.3274229856</v>
          </cell>
          <cell r="P899">
            <v>1197132.0005110367</v>
          </cell>
          <cell r="Q899">
            <v>1335048.933926872</v>
          </cell>
          <cell r="R899">
            <v>1483795.33705223</v>
          </cell>
          <cell r="S899">
            <v>1643323.23294155</v>
          </cell>
          <cell r="T899">
            <v>1813612.6509708567</v>
          </cell>
          <cell r="U899">
            <v>1994643.2878660213</v>
          </cell>
          <cell r="V899">
            <v>2174530.8059248477</v>
          </cell>
          <cell r="W899">
            <v>2353742.9584640735</v>
          </cell>
          <cell r="X899">
            <v>2532260.0944569325</v>
          </cell>
          <cell r="Y899">
            <v>2710059.3623895207</v>
          </cell>
          <cell r="Z899">
            <v>2887117.2252025176</v>
          </cell>
          <cell r="AA899">
            <v>3063409.4397248221</v>
          </cell>
          <cell r="AB899">
            <v>3238911.0354902009</v>
          </cell>
          <cell r="AC899">
            <v>3413596.2929184334</v>
          </cell>
          <cell r="AD899">
            <v>3587438.7208418921</v>
          </cell>
          <cell r="AE899">
            <v>3760411.033357922</v>
          </cell>
          <cell r="AF899">
            <v>3932485.1259867861</v>
          </cell>
          <cell r="AG899">
            <v>4103632.051114358</v>
          </cell>
          <cell r="AH899">
            <v>4273821.9926980846</v>
          </cell>
          <cell r="AI899">
            <v>4442099.2321540788</v>
          </cell>
          <cell r="AJ899">
            <v>4609142.5213938225</v>
          </cell>
        </row>
        <row r="901">
          <cell r="A901" t="str">
            <v>Прочие текущие активы</v>
          </cell>
          <cell r="B901" t="str">
            <v>Other current assets</v>
          </cell>
          <cell r="D901" t="str">
            <v>тыс.руб.</v>
          </cell>
          <cell r="E901" t="str">
            <v>,on_end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row>
        <row r="903">
          <cell r="A903" t="str">
            <v>Убытки</v>
          </cell>
          <cell r="B903" t="str">
            <v>Losses</v>
          </cell>
          <cell r="D903" t="str">
            <v>тыс.руб.</v>
          </cell>
          <cell r="E903" t="str">
            <v>on_end</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row>
        <row r="905">
          <cell r="A905" t="str">
            <v xml:space="preserve"> = Итого активов</v>
          </cell>
          <cell r="B905" t="str">
            <v xml:space="preserve"> = Total assets</v>
          </cell>
          <cell r="D905" t="str">
            <v>тыс.руб.</v>
          </cell>
          <cell r="E905" t="str">
            <v>on_end</v>
          </cell>
          <cell r="F905">
            <v>539186.75639218895</v>
          </cell>
          <cell r="G905">
            <v>539186.75639218895</v>
          </cell>
          <cell r="H905">
            <v>582762.78767820541</v>
          </cell>
          <cell r="I905">
            <v>631074.63673667528</v>
          </cell>
          <cell r="J905">
            <v>690705.71424016426</v>
          </cell>
          <cell r="K905">
            <v>761760.18196155305</v>
          </cell>
          <cell r="L905">
            <v>844212.93182475481</v>
          </cell>
          <cell r="M905">
            <v>936871.11580113205</v>
          </cell>
          <cell r="N905">
            <v>1039772.4797588123</v>
          </cell>
          <cell r="O905">
            <v>1152900.6570229856</v>
          </cell>
          <cell r="P905">
            <v>1276238.1338110368</v>
          </cell>
          <cell r="Q905">
            <v>1409766.8709268719</v>
          </cell>
          <cell r="R905">
            <v>1554125.07775223</v>
          </cell>
          <cell r="S905">
            <v>1709264.77734155</v>
          </cell>
          <cell r="T905">
            <v>1875165.9990708567</v>
          </cell>
          <cell r="U905">
            <v>2051808.4396660214</v>
          </cell>
          <cell r="V905">
            <v>2227307.7614248479</v>
          </cell>
          <cell r="W905">
            <v>2402131.7176640737</v>
          </cell>
          <cell r="X905">
            <v>2576260.6573569328</v>
          </cell>
          <cell r="Y905">
            <v>2749671.7289895206</v>
          </cell>
          <cell r="Z905">
            <v>2922341.3955025175</v>
          </cell>
          <cell r="AA905">
            <v>3094245.413724822</v>
          </cell>
          <cell r="AB905">
            <v>3265358.8131902008</v>
          </cell>
          <cell r="AC905">
            <v>3435655.8743184335</v>
          </cell>
          <cell r="AD905">
            <v>3605110.1059418921</v>
          </cell>
          <cell r="AE905">
            <v>3773694.2221579221</v>
          </cell>
          <cell r="AF905">
            <v>3941380.1184867863</v>
          </cell>
          <cell r="AG905">
            <v>4108138.8473143582</v>
          </cell>
          <cell r="AH905">
            <v>4273940.5925980844</v>
          </cell>
          <cell r="AI905">
            <v>4442099.2321540788</v>
          </cell>
          <cell r="AJ905">
            <v>4609142.5213938225</v>
          </cell>
        </row>
        <row r="907">
          <cell r="A907" t="str">
            <v>2. ПАССИВЫ</v>
          </cell>
          <cell r="B907" t="str">
            <v>2. EQUITIES &amp; LIABILITIES</v>
          </cell>
        </row>
        <row r="908">
          <cell r="A908" t="str">
            <v>Источники собственных средств</v>
          </cell>
          <cell r="B908" t="str">
            <v>Equities</v>
          </cell>
        </row>
        <row r="909">
          <cell r="A909" t="str">
            <v xml:space="preserve"> - уставный капитал</v>
          </cell>
          <cell r="B909" t="str">
            <v xml:space="preserve"> - statutory equity</v>
          </cell>
          <cell r="D909" t="str">
            <v>тыс.руб.</v>
          </cell>
          <cell r="E909" t="str">
            <v>on_end</v>
          </cell>
          <cell r="F909">
            <v>539186.75639218895</v>
          </cell>
          <cell r="G909">
            <v>539186.75639218895</v>
          </cell>
          <cell r="H909">
            <v>539186.75639218895</v>
          </cell>
          <cell r="I909">
            <v>539186.75639218895</v>
          </cell>
          <cell r="J909">
            <v>539186.75639218895</v>
          </cell>
          <cell r="K909">
            <v>539186.75639218895</v>
          </cell>
          <cell r="L909">
            <v>539186.75639218895</v>
          </cell>
          <cell r="M909">
            <v>539186.75639218895</v>
          </cell>
          <cell r="N909">
            <v>539186.75639218895</v>
          </cell>
          <cell r="O909">
            <v>539186.75639218895</v>
          </cell>
          <cell r="P909">
            <v>539186.75639218895</v>
          </cell>
          <cell r="Q909">
            <v>539186.75639218895</v>
          </cell>
          <cell r="R909">
            <v>539186.75639218895</v>
          </cell>
          <cell r="S909">
            <v>539186.75639218895</v>
          </cell>
          <cell r="T909">
            <v>539186.75639218895</v>
          </cell>
          <cell r="U909">
            <v>539186.75639218895</v>
          </cell>
          <cell r="V909">
            <v>539186.75639218895</v>
          </cell>
          <cell r="W909">
            <v>539186.75639218895</v>
          </cell>
          <cell r="X909">
            <v>539186.75639218895</v>
          </cell>
          <cell r="Y909">
            <v>539186.75639218895</v>
          </cell>
          <cell r="Z909">
            <v>539186.75639218895</v>
          </cell>
          <cell r="AA909">
            <v>539186.75639218895</v>
          </cell>
          <cell r="AB909">
            <v>539186.75639218895</v>
          </cell>
          <cell r="AC909">
            <v>539186.75639218895</v>
          </cell>
          <cell r="AD909">
            <v>539186.75639218895</v>
          </cell>
          <cell r="AE909">
            <v>539186.75639218895</v>
          </cell>
          <cell r="AF909">
            <v>539186.75639218895</v>
          </cell>
          <cell r="AG909">
            <v>539186.75639218895</v>
          </cell>
          <cell r="AH909">
            <v>539186.75639218895</v>
          </cell>
          <cell r="AI909">
            <v>539186.75639218895</v>
          </cell>
          <cell r="AJ909">
            <v>539186.75639218895</v>
          </cell>
        </row>
        <row r="910">
          <cell r="A910" t="str">
            <v xml:space="preserve"> - - учредительный капитал</v>
          </cell>
          <cell r="B910" t="str">
            <v xml:space="preserve"> - - constitutive equity</v>
          </cell>
          <cell r="D910" t="str">
            <v>тыс.руб.</v>
          </cell>
          <cell r="E910" t="str">
            <v>on_end</v>
          </cell>
          <cell r="F910">
            <v>539186.75639218895</v>
          </cell>
          <cell r="G910">
            <v>539186.75639218895</v>
          </cell>
          <cell r="H910">
            <v>539186.75639218895</v>
          </cell>
          <cell r="I910">
            <v>539186.75639218895</v>
          </cell>
          <cell r="J910">
            <v>539186.75639218895</v>
          </cell>
          <cell r="K910">
            <v>539186.75639218895</v>
          </cell>
          <cell r="L910">
            <v>539186.75639218895</v>
          </cell>
          <cell r="M910">
            <v>539186.75639218895</v>
          </cell>
          <cell r="N910">
            <v>539186.75639218895</v>
          </cell>
          <cell r="O910">
            <v>539186.75639218895</v>
          </cell>
          <cell r="P910">
            <v>539186.75639218895</v>
          </cell>
          <cell r="Q910">
            <v>539186.75639218895</v>
          </cell>
          <cell r="R910">
            <v>539186.75639218895</v>
          </cell>
          <cell r="S910">
            <v>539186.75639218895</v>
          </cell>
          <cell r="T910">
            <v>539186.75639218895</v>
          </cell>
          <cell r="U910">
            <v>539186.75639218895</v>
          </cell>
          <cell r="V910">
            <v>539186.75639218895</v>
          </cell>
          <cell r="W910">
            <v>539186.75639218895</v>
          </cell>
          <cell r="X910">
            <v>539186.75639218895</v>
          </cell>
          <cell r="Y910">
            <v>539186.75639218895</v>
          </cell>
          <cell r="Z910">
            <v>539186.75639218895</v>
          </cell>
          <cell r="AA910">
            <v>539186.75639218895</v>
          </cell>
          <cell r="AB910">
            <v>539186.75639218895</v>
          </cell>
          <cell r="AC910">
            <v>539186.75639218895</v>
          </cell>
          <cell r="AD910">
            <v>539186.75639218895</v>
          </cell>
          <cell r="AE910">
            <v>539186.75639218895</v>
          </cell>
          <cell r="AF910">
            <v>539186.75639218895</v>
          </cell>
          <cell r="AG910">
            <v>539186.75639218895</v>
          </cell>
          <cell r="AH910">
            <v>539186.75639218895</v>
          </cell>
          <cell r="AI910">
            <v>539186.75639218895</v>
          </cell>
          <cell r="AJ910">
            <v>539186.75639218895</v>
          </cell>
        </row>
        <row r="911">
          <cell r="A911" t="str">
            <v xml:space="preserve"> - - акционерный капитал</v>
          </cell>
          <cell r="B911" t="str">
            <v xml:space="preserve"> - - preference &amp; ordinary shares</v>
          </cell>
          <cell r="D911" t="str">
            <v>тыс.руб.</v>
          </cell>
          <cell r="E911" t="str">
            <v>on_end</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row>
        <row r="912">
          <cell r="A912" t="str">
            <v xml:space="preserve"> - целевые финансирование и поступления</v>
          </cell>
          <cell r="B912" t="str">
            <v xml:space="preserve"> - target financing (financing from a public finance)</v>
          </cell>
          <cell r="D912" t="str">
            <v>тыс.руб.</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row>
        <row r="913">
          <cell r="A913" t="str">
            <v xml:space="preserve"> - нераспределенная прибыль</v>
          </cell>
          <cell r="B913" t="str">
            <v xml:space="preserve"> - retained profit</v>
          </cell>
          <cell r="D913" t="str">
            <v>тыс.руб.</v>
          </cell>
          <cell r="E913" t="str">
            <v>on_end</v>
          </cell>
          <cell r="F913">
            <v>0</v>
          </cell>
          <cell r="G913">
            <v>0</v>
          </cell>
          <cell r="H913">
            <v>41521.576979300531</v>
          </cell>
          <cell r="I913">
            <v>89548.15611007635</v>
          </cell>
          <cell r="J913">
            <v>148722.00099136174</v>
          </cell>
          <cell r="K913">
            <v>219308.11101445986</v>
          </cell>
          <cell r="L913">
            <v>301293.03417937079</v>
          </cell>
          <cell r="M913">
            <v>393533.81870355888</v>
          </cell>
          <cell r="N913">
            <v>496019.07110648206</v>
          </cell>
          <cell r="O913">
            <v>608731.80724269233</v>
          </cell>
          <cell r="P913">
            <v>731654.53344237828</v>
          </cell>
          <cell r="Q913">
            <v>864769.23122563399</v>
          </cell>
          <cell r="R913">
            <v>1008687.1031008589</v>
          </cell>
          <cell r="S913">
            <v>1163386.9636039636</v>
          </cell>
          <cell r="T913">
            <v>1328849.1234554565</v>
          </cell>
          <cell r="U913">
            <v>1505053.3026974604</v>
          </cell>
          <cell r="V913">
            <v>1680586.7363403407</v>
          </cell>
          <cell r="W913">
            <v>1855448.1886492874</v>
          </cell>
          <cell r="X913">
            <v>2029615.4991667699</v>
          </cell>
          <cell r="Y913">
            <v>2203065.8426215313</v>
          </cell>
          <cell r="Z913">
            <v>2375775.7089841771</v>
          </cell>
          <cell r="AA913">
            <v>2547720.882924431</v>
          </cell>
          <cell r="AB913">
            <v>2718876.4226521086</v>
          </cell>
          <cell r="AC913">
            <v>2889216.6381233199</v>
          </cell>
          <cell r="AD913">
            <v>3058715.068592858</v>
          </cell>
          <cell r="AE913">
            <v>3227344.4594931602</v>
          </cell>
          <cell r="AF913">
            <v>3395076.7386196363</v>
          </cell>
          <cell r="AG913">
            <v>3561882.9916015584</v>
          </cell>
          <cell r="AH913">
            <v>3727733.4366370775</v>
          </cell>
          <cell r="AI913">
            <v>3895809.8428016487</v>
          </cell>
          <cell r="AJ913">
            <v>4062892.5069498098</v>
          </cell>
        </row>
        <row r="914">
          <cell r="A914" t="str">
            <v xml:space="preserve"> = Итого собственные средства</v>
          </cell>
          <cell r="B914" t="str">
            <v xml:space="preserve"> = Total equities</v>
          </cell>
          <cell r="D914" t="str">
            <v>тыс.руб.</v>
          </cell>
          <cell r="E914" t="str">
            <v>on_end</v>
          </cell>
          <cell r="F914">
            <v>539186.75639218895</v>
          </cell>
          <cell r="G914">
            <v>539186.75639218895</v>
          </cell>
          <cell r="H914">
            <v>580708.33337148954</v>
          </cell>
          <cell r="I914">
            <v>628734.9125022653</v>
          </cell>
          <cell r="J914">
            <v>687908.75738355075</v>
          </cell>
          <cell r="K914">
            <v>758494.86740664882</v>
          </cell>
          <cell r="L914">
            <v>840479.79057155969</v>
          </cell>
          <cell r="M914">
            <v>932720.57509574783</v>
          </cell>
          <cell r="N914">
            <v>1035205.827498671</v>
          </cell>
          <cell r="O914">
            <v>1147918.5636348813</v>
          </cell>
          <cell r="P914">
            <v>1270841.2898345673</v>
          </cell>
          <cell r="Q914">
            <v>1403955.9876178228</v>
          </cell>
          <cell r="R914">
            <v>1547873.8594930479</v>
          </cell>
          <cell r="S914">
            <v>1702573.7199961524</v>
          </cell>
          <cell r="T914">
            <v>1868035.8798476453</v>
          </cell>
          <cell r="U914">
            <v>2044240.0590896495</v>
          </cell>
          <cell r="V914">
            <v>2219773.4927325295</v>
          </cell>
          <cell r="W914">
            <v>2394634.9450414763</v>
          </cell>
          <cell r="X914">
            <v>2568802.2555589587</v>
          </cell>
          <cell r="Y914">
            <v>2742252.5990137202</v>
          </cell>
          <cell r="Z914">
            <v>2914962.4653763659</v>
          </cell>
          <cell r="AA914">
            <v>3086907.6393166198</v>
          </cell>
          <cell r="AB914">
            <v>3258063.1790442974</v>
          </cell>
          <cell r="AC914">
            <v>3428403.3945155088</v>
          </cell>
          <cell r="AD914">
            <v>3597901.8249850469</v>
          </cell>
          <cell r="AE914">
            <v>3766531.2158853491</v>
          </cell>
          <cell r="AF914">
            <v>3934263.4950118251</v>
          </cell>
          <cell r="AG914">
            <v>4101069.7479937472</v>
          </cell>
          <cell r="AH914">
            <v>4266920.1930292668</v>
          </cell>
          <cell r="AI914">
            <v>4434996.5991938375</v>
          </cell>
          <cell r="AJ914">
            <v>4602079.2633419987</v>
          </cell>
        </row>
        <row r="916">
          <cell r="A916" t="str">
            <v>Долгосрочные пассивы (кредиты)</v>
          </cell>
          <cell r="B916" t="str">
            <v>Long-term liabilities (loans)</v>
          </cell>
          <cell r="D916" t="str">
            <v>тыс.руб.</v>
          </cell>
          <cell r="E916" t="str">
            <v>on_end</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row>
        <row r="918">
          <cell r="A918" t="str">
            <v>Краткосрочные пассивы</v>
          </cell>
          <cell r="B918" t="str">
            <v>Current liabilities</v>
          </cell>
        </row>
        <row r="919">
          <cell r="A919" t="str">
            <v xml:space="preserve"> - счета к оплате</v>
          </cell>
          <cell r="B919" t="str">
            <v xml:space="preserve"> - accounts payable</v>
          </cell>
          <cell r="D919" t="str">
            <v>тыс.руб.</v>
          </cell>
          <cell r="E919" t="str">
            <v>on_end</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row>
        <row r="920">
          <cell r="A920" t="str">
            <v xml:space="preserve"> - расчеты с бюджетом</v>
          </cell>
          <cell r="B920" t="str">
            <v xml:space="preserve"> - deferred taxes</v>
          </cell>
          <cell r="D920" t="str">
            <v>тыс.руб.</v>
          </cell>
          <cell r="E920" t="str">
            <v>on_end</v>
          </cell>
          <cell r="F920">
            <v>0</v>
          </cell>
          <cell r="G920">
            <v>0</v>
          </cell>
          <cell r="H920">
            <v>2054.454306715942</v>
          </cell>
          <cell r="I920">
            <v>2339.7242344100409</v>
          </cell>
          <cell r="J920">
            <v>2796.9568566136254</v>
          </cell>
          <cell r="K920">
            <v>3265.3145549043065</v>
          </cell>
          <cell r="L920">
            <v>3733.1412531949882</v>
          </cell>
          <cell r="M920">
            <v>4150.5407053842555</v>
          </cell>
          <cell r="N920">
            <v>4566.6522601412962</v>
          </cell>
          <cell r="O920">
            <v>4982.0933881043347</v>
          </cell>
          <cell r="P920">
            <v>5396.8439764695568</v>
          </cell>
          <cell r="Q920">
            <v>5810.883309049017</v>
          </cell>
          <cell r="R920">
            <v>6251.2182591823248</v>
          </cell>
          <cell r="S920">
            <v>6691.057345397192</v>
          </cell>
          <cell r="T920">
            <v>7130.1192232110561</v>
          </cell>
          <cell r="U920">
            <v>7568.3805763718883</v>
          </cell>
          <cell r="V920">
            <v>7534.2686923179162</v>
          </cell>
          <cell r="W920">
            <v>7496.7726225968545</v>
          </cell>
          <cell r="X920">
            <v>7458.4017979732607</v>
          </cell>
          <cell r="Y920">
            <v>7419.1299758000623</v>
          </cell>
          <cell r="Z920">
            <v>7378.9301261507653</v>
          </cell>
          <cell r="AA920">
            <v>7337.7744082010922</v>
          </cell>
          <cell r="AB920">
            <v>7295.6341459020277</v>
          </cell>
          <cell r="AC920">
            <v>7252.4798029230888</v>
          </cell>
          <cell r="AD920">
            <v>7208.2809568438852</v>
          </cell>
          <cell r="AE920">
            <v>7163.0062725714024</v>
          </cell>
          <cell r="AF920">
            <v>7116.6234749598461</v>
          </cell>
          <cell r="AG920">
            <v>7069.0993206090434</v>
          </cell>
          <cell r="AH920">
            <v>7020.3995688168179</v>
          </cell>
          <cell r="AI920">
            <v>7102.6329602399228</v>
          </cell>
          <cell r="AJ920">
            <v>7063.258051822424</v>
          </cell>
        </row>
        <row r="921">
          <cell r="A921" t="str">
            <v xml:space="preserve"> - расчеты с персоналом</v>
          </cell>
          <cell r="B921" t="str">
            <v xml:space="preserve"> - deferred wages &amp; salaries</v>
          </cell>
          <cell r="D921" t="str">
            <v>тыс.руб.</v>
          </cell>
          <cell r="E921" t="str">
            <v>on_end</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row>
        <row r="922">
          <cell r="A922" t="str">
            <v xml:space="preserve"> - авансы покупателей</v>
          </cell>
          <cell r="B922" t="str">
            <v xml:space="preserve"> - buyers advances</v>
          </cell>
          <cell r="D922" t="str">
            <v>тыс.руб.</v>
          </cell>
          <cell r="E922" t="str">
            <v>on_end</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row>
        <row r="923">
          <cell r="A923" t="str">
            <v xml:space="preserve"> = Итого краткосрочные пассивы</v>
          </cell>
          <cell r="B923" t="str">
            <v xml:space="preserve"> = Total current liabilities</v>
          </cell>
          <cell r="D923" t="str">
            <v>тыс.руб.</v>
          </cell>
          <cell r="E923" t="str">
            <v>on_end</v>
          </cell>
          <cell r="F923">
            <v>0</v>
          </cell>
          <cell r="G923">
            <v>0</v>
          </cell>
          <cell r="H923">
            <v>2054.454306715942</v>
          </cell>
          <cell r="I923">
            <v>2339.7242344100409</v>
          </cell>
          <cell r="J923">
            <v>2796.9568566136254</v>
          </cell>
          <cell r="K923">
            <v>3265.3145549043065</v>
          </cell>
          <cell r="L923">
            <v>3733.1412531949882</v>
          </cell>
          <cell r="M923">
            <v>4150.5407053842555</v>
          </cell>
          <cell r="N923">
            <v>4566.6522601412962</v>
          </cell>
          <cell r="O923">
            <v>4982.0933881043347</v>
          </cell>
          <cell r="P923">
            <v>5396.8439764695568</v>
          </cell>
          <cell r="Q923">
            <v>5810.883309049017</v>
          </cell>
          <cell r="R923">
            <v>6251.2182591823248</v>
          </cell>
          <cell r="S923">
            <v>6691.057345397192</v>
          </cell>
          <cell r="T923">
            <v>7130.1192232110561</v>
          </cell>
          <cell r="U923">
            <v>7568.3805763718883</v>
          </cell>
          <cell r="V923">
            <v>7534.2686923179162</v>
          </cell>
          <cell r="W923">
            <v>7496.7726225968545</v>
          </cell>
          <cell r="X923">
            <v>7458.4017979732607</v>
          </cell>
          <cell r="Y923">
            <v>7419.1299758000623</v>
          </cell>
          <cell r="Z923">
            <v>7378.9301261507653</v>
          </cell>
          <cell r="AA923">
            <v>7337.7744082010922</v>
          </cell>
          <cell r="AB923">
            <v>7295.6341459020277</v>
          </cell>
          <cell r="AC923">
            <v>7252.4798029230888</v>
          </cell>
          <cell r="AD923">
            <v>7208.2809568438852</v>
          </cell>
          <cell r="AE923">
            <v>7163.0062725714024</v>
          </cell>
          <cell r="AF923">
            <v>7116.6234749598461</v>
          </cell>
          <cell r="AG923">
            <v>7069.0993206090434</v>
          </cell>
          <cell r="AH923">
            <v>7020.3995688168179</v>
          </cell>
          <cell r="AI923">
            <v>7102.6329602399228</v>
          </cell>
          <cell r="AJ923">
            <v>7063.258051822424</v>
          </cell>
        </row>
        <row r="925">
          <cell r="A925" t="str">
            <v xml:space="preserve"> = Итого пассивы</v>
          </cell>
          <cell r="B925" t="str">
            <v xml:space="preserve"> = Total equities &amp; liabilities</v>
          </cell>
          <cell r="D925" t="str">
            <v>тыс.руб.</v>
          </cell>
          <cell r="E925" t="str">
            <v>on_end</v>
          </cell>
          <cell r="F925">
            <v>539186.75639218895</v>
          </cell>
          <cell r="G925">
            <v>539186.75639218895</v>
          </cell>
          <cell r="H925">
            <v>582762.78767820552</v>
          </cell>
          <cell r="I925">
            <v>631074.6367366754</v>
          </cell>
          <cell r="J925">
            <v>690705.71424016438</v>
          </cell>
          <cell r="K925">
            <v>761760.18196155317</v>
          </cell>
          <cell r="L925">
            <v>844212.93182475469</v>
          </cell>
          <cell r="M925">
            <v>936871.11580113205</v>
          </cell>
          <cell r="N925">
            <v>1039772.4797588123</v>
          </cell>
          <cell r="O925">
            <v>1152900.6570229856</v>
          </cell>
          <cell r="P925">
            <v>1276238.1338110368</v>
          </cell>
          <cell r="Q925">
            <v>1409766.8709268719</v>
          </cell>
          <cell r="R925">
            <v>1554125.0777522302</v>
          </cell>
          <cell r="S925">
            <v>1709264.7773415498</v>
          </cell>
          <cell r="T925">
            <v>1875165.9990708563</v>
          </cell>
          <cell r="U925">
            <v>2051808.4396660214</v>
          </cell>
          <cell r="V925">
            <v>2227307.7614248474</v>
          </cell>
          <cell r="W925">
            <v>2402131.7176640732</v>
          </cell>
          <cell r="X925">
            <v>2576260.6573569318</v>
          </cell>
          <cell r="Y925">
            <v>2749671.7289895201</v>
          </cell>
          <cell r="Z925">
            <v>2922341.3955025165</v>
          </cell>
          <cell r="AA925">
            <v>3094245.4137248211</v>
          </cell>
          <cell r="AB925">
            <v>3265358.8131901994</v>
          </cell>
          <cell r="AC925">
            <v>3435655.8743184321</v>
          </cell>
          <cell r="AD925">
            <v>3605110.1059418907</v>
          </cell>
          <cell r="AE925">
            <v>3773694.2221579207</v>
          </cell>
          <cell r="AF925">
            <v>3941380.1184867849</v>
          </cell>
          <cell r="AG925">
            <v>4108138.8473143564</v>
          </cell>
          <cell r="AH925">
            <v>4273940.5925980834</v>
          </cell>
          <cell r="AI925">
            <v>4442099.2321540779</v>
          </cell>
          <cell r="AJ925">
            <v>4609142.5213938206</v>
          </cell>
        </row>
        <row r="927">
          <cell r="A927" t="str">
            <v>Сальдо баланса</v>
          </cell>
          <cell r="B927" t="str">
            <v>Balance</v>
          </cell>
          <cell r="D927" t="str">
            <v>тыс.руб.</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row>
        <row r="929">
          <cell r="A929" t="str">
            <v>Арендованные основные средства</v>
          </cell>
          <cell r="B929" t="str">
            <v>Rented fixed assets (free from deprecation)</v>
          </cell>
          <cell r="D929" t="str">
            <v>тыс.долл.</v>
          </cell>
          <cell r="E929" t="str">
            <v>,on_end</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row>
        <row r="932">
          <cell r="A932" t="str">
            <v>Цт=максимальные Постоянные цены</v>
          </cell>
          <cell r="B932" t="str">
            <v>Цт=максимальные Постоянные цены</v>
          </cell>
          <cell r="AK932" t="str">
            <v>АЛЬТ-Инвест™ 3.0</v>
          </cell>
        </row>
        <row r="933">
          <cell r="A933" t="str">
            <v>ПОКАЗАТЕЛИ ФИНАНСОВОЙ СОСТОЯТЕЛЬНОСТИ ПРОЕКТА</v>
          </cell>
          <cell r="B933" t="str">
            <v>FINANCIAL RATIOS</v>
          </cell>
          <cell r="F933" t="str">
            <v>"0"</v>
          </cell>
          <cell r="G933" t="str">
            <v>1 год</v>
          </cell>
          <cell r="H933" t="str">
            <v>2 год</v>
          </cell>
          <cell r="I933" t="str">
            <v>3 год</v>
          </cell>
          <cell r="J933" t="str">
            <v>4 год</v>
          </cell>
          <cell r="K933" t="str">
            <v>5 год</v>
          </cell>
          <cell r="L933" t="str">
            <v>6 год</v>
          </cell>
          <cell r="M933" t="str">
            <v>7 год</v>
          </cell>
          <cell r="N933" t="str">
            <v>8 год</v>
          </cell>
          <cell r="O933" t="str">
            <v>9 год</v>
          </cell>
          <cell r="P933" t="str">
            <v>10 год</v>
          </cell>
          <cell r="Q933" t="str">
            <v>11 год</v>
          </cell>
          <cell r="R933" t="str">
            <v>12 год</v>
          </cell>
          <cell r="S933" t="str">
            <v>13 год</v>
          </cell>
          <cell r="T933" t="str">
            <v>14 год</v>
          </cell>
          <cell r="U933" t="str">
            <v>15 год</v>
          </cell>
          <cell r="V933" t="str">
            <v>16 год</v>
          </cell>
          <cell r="W933" t="str">
            <v>17 год</v>
          </cell>
          <cell r="X933" t="str">
            <v>18 год</v>
          </cell>
          <cell r="Y933" t="str">
            <v>19 год</v>
          </cell>
          <cell r="Z933" t="str">
            <v>20 год</v>
          </cell>
          <cell r="AA933" t="str">
            <v>21 год</v>
          </cell>
          <cell r="AB933" t="str">
            <v>22 год</v>
          </cell>
          <cell r="AC933" t="str">
            <v>23 год</v>
          </cell>
          <cell r="AD933" t="str">
            <v>24 год</v>
          </cell>
          <cell r="AE933" t="str">
            <v>25 год</v>
          </cell>
          <cell r="AF933" t="str">
            <v>26 год</v>
          </cell>
          <cell r="AG933" t="str">
            <v>27 год</v>
          </cell>
          <cell r="AH933" t="str">
            <v>28 год</v>
          </cell>
          <cell r="AI933" t="str">
            <v>29 год</v>
          </cell>
          <cell r="AJ933" t="str">
            <v>30 год</v>
          </cell>
        </row>
        <row r="935">
          <cell r="A935" t="str">
            <v>Рентабельность активов</v>
          </cell>
          <cell r="B935" t="str">
            <v>Return on assets (ROA)</v>
          </cell>
          <cell r="D935" t="str">
            <v>%</v>
          </cell>
          <cell r="E935" t="str">
            <v>on_end</v>
          </cell>
          <cell r="F935" t="str">
            <v>-</v>
          </cell>
          <cell r="G935">
            <v>0</v>
          </cell>
          <cell r="H935">
            <v>7.4016834711945548E-2</v>
          </cell>
          <cell r="I935">
            <v>7.9131814796246827E-2</v>
          </cell>
          <cell r="J935">
            <v>8.9536578203109063E-2</v>
          </cell>
          <cell r="K935">
            <v>9.7194860420041398E-2</v>
          </cell>
          <cell r="L935">
            <v>0.10209999465261274</v>
          </cell>
          <cell r="M935">
            <v>0.10357825016415297</v>
          </cell>
          <cell r="N935">
            <v>0.10369623804021297</v>
          </cell>
          <cell r="O935">
            <v>0.10280851645917419</v>
          </cell>
          <cell r="P935">
            <v>0.10120683648337901</v>
          </cell>
          <cell r="Q935">
            <v>9.9117237345761805E-2</v>
          </cell>
          <cell r="R935">
            <v>9.7114115067091999E-2</v>
          </cell>
          <cell r="S935">
            <v>9.4809304050287466E-2</v>
          </cell>
          <cell r="T935">
            <v>9.2322697896875541E-2</v>
          </cell>
          <cell r="U935">
            <v>8.9740425862654946E-2</v>
          </cell>
          <cell r="V935">
            <v>8.2041910242181257E-2</v>
          </cell>
          <cell r="W935">
            <v>7.5543250148875363E-2</v>
          </cell>
          <cell r="X935">
            <v>6.9969298278441783E-2</v>
          </cell>
          <cell r="Y935">
            <v>6.5134264152289387E-2</v>
          </cell>
          <cell r="Z935">
            <v>6.0898965701216744E-2</v>
          </cell>
          <cell r="AA935">
            <v>5.7157049135084508E-2</v>
          </cell>
          <cell r="AB935">
            <v>5.3825846269903381E-2</v>
          </cell>
          <cell r="AC935">
            <v>5.0840125985320637E-2</v>
          </cell>
          <cell r="AD935">
            <v>4.8147724535866826E-2</v>
          </cell>
          <cell r="AE935">
            <v>4.5706427058414052E-2</v>
          </cell>
          <cell r="AF935">
            <v>4.348170133444481E-2</v>
          </cell>
          <cell r="AG935">
            <v>4.1445023905306265E-2</v>
          </cell>
          <cell r="AH935">
            <v>3.9572625438456042E-2</v>
          </cell>
          <cell r="AI935">
            <v>3.8567149656030947E-2</v>
          </cell>
          <cell r="AJ935">
            <v>3.6919279961264602E-2</v>
          </cell>
        </row>
        <row r="936">
          <cell r="A936" t="str">
            <v>Рентабельность собственного капитала</v>
          </cell>
          <cell r="B936" t="str">
            <v>Return on invested capital (ROIC)</v>
          </cell>
          <cell r="D936" t="str">
            <v>%</v>
          </cell>
          <cell r="E936" t="str">
            <v>on_end</v>
          </cell>
          <cell r="F936" t="str">
            <v>-</v>
          </cell>
          <cell r="G936">
            <v>0</v>
          </cell>
          <cell r="H936">
            <v>7.4152619042311282E-2</v>
          </cell>
          <cell r="I936">
            <v>7.9419318425445098E-2</v>
          </cell>
          <cell r="J936">
            <v>8.9885891277504321E-2</v>
          </cell>
          <cell r="K936">
            <v>9.7602230543824359E-2</v>
          </cell>
          <cell r="L936">
            <v>0.10254686996550041</v>
          </cell>
          <cell r="M936">
            <v>0.10403876099977589</v>
          </cell>
          <cell r="N936">
            <v>0.10415557438307818</v>
          </cell>
          <cell r="O936">
            <v>0.10325818958734273</v>
          </cell>
          <cell r="P936">
            <v>0.10164111664361111</v>
          </cell>
          <cell r="Q936">
            <v>9.9532550676169923E-2</v>
          </cell>
          <cell r="R936">
            <v>9.751095376726121E-2</v>
          </cell>
          <cell r="S936">
            <v>9.5186805336768765E-2</v>
          </cell>
          <cell r="T936">
            <v>9.2680062171306102E-2</v>
          </cell>
          <cell r="U936">
            <v>9.0077582456960764E-2</v>
          </cell>
          <cell r="V936">
            <v>8.2332493323276648E-2</v>
          </cell>
          <cell r="W936">
            <v>7.5789325833193949E-2</v>
          </cell>
          <cell r="X936">
            <v>7.0180120540827298E-2</v>
          </cell>
          <cell r="Y936">
            <v>6.5316720766092323E-2</v>
          </cell>
          <cell r="Z936">
            <v>6.1058264321533627E-2</v>
          </cell>
          <cell r="AA936">
            <v>5.7297199353183823E-2</v>
          </cell>
          <cell r="AB936">
            <v>5.3949984839139757E-2</v>
          </cell>
          <cell r="AC936">
            <v>5.095074165024175E-2</v>
          </cell>
          <cell r="AD936">
            <v>4.8246816833153884E-2</v>
          </cell>
          <cell r="AE936">
            <v>4.5795620644375312E-2</v>
          </cell>
          <cell r="AF936">
            <v>4.3562329713613263E-2</v>
          </cell>
          <cell r="AG936">
            <v>4.1518191700915516E-2</v>
          </cell>
          <cell r="AH936">
            <v>3.9639255353895279E-2</v>
          </cell>
          <cell r="AI936">
            <v>3.8629743349139108E-2</v>
          </cell>
          <cell r="AJ936">
            <v>3.6977152054420669E-2</v>
          </cell>
        </row>
        <row r="937">
          <cell r="A937" t="str">
            <v>Рентабельность постоянных активов</v>
          </cell>
          <cell r="B937" t="str">
            <v>Return on invested capital (ROIC)</v>
          </cell>
          <cell r="D937" t="str">
            <v>%</v>
          </cell>
          <cell r="E937" t="str">
            <v>,on_end</v>
          </cell>
          <cell r="F937" t="str">
            <v>-</v>
          </cell>
          <cell r="G937">
            <v>0</v>
          </cell>
          <cell r="H937">
            <v>0.35669679963894801</v>
          </cell>
          <cell r="I937">
            <v>0.42874134735310637</v>
          </cell>
          <cell r="J937">
            <v>0.54979252690904623</v>
          </cell>
          <cell r="K937">
            <v>0.68370089817990798</v>
          </cell>
          <cell r="L937">
            <v>0.8293618742580976</v>
          </cell>
          <cell r="M937">
            <v>0.97645646477099468</v>
          </cell>
          <cell r="N937">
            <v>1.1377563655808793</v>
          </cell>
          <cell r="O937">
            <v>1.3153787401147672</v>
          </cell>
          <cell r="P937">
            <v>1.5119603475579773</v>
          </cell>
          <cell r="Q937">
            <v>1.7307395068098868</v>
          </cell>
          <cell r="R937">
            <v>1.9844215937450327</v>
          </cell>
          <cell r="S937">
            <v>2.270468945670856</v>
          </cell>
          <cell r="T937">
            <v>2.5955888366507347</v>
          </cell>
          <cell r="U937">
            <v>2.9684367540092853</v>
          </cell>
          <cell r="V937">
            <v>3.1931975464850906</v>
          </cell>
          <cell r="W937">
            <v>3.4569310922675016</v>
          </cell>
          <cell r="X937">
            <v>3.7702909071887722</v>
          </cell>
          <cell r="Y937">
            <v>4.1488880844621336</v>
          </cell>
          <cell r="Z937">
            <v>4.6156562961599494</v>
          </cell>
          <cell r="AA937">
            <v>5.2057159657234937</v>
          </cell>
          <cell r="AB937">
            <v>5.9757098530848332</v>
          </cell>
          <cell r="AC937">
            <v>7.0232731128506662</v>
          </cell>
          <cell r="AD937">
            <v>8.5323084435682048</v>
          </cell>
          <cell r="AE937">
            <v>10.895281029877225</v>
          </cell>
          <cell r="AF937">
            <v>15.125882222495399</v>
          </cell>
          <cell r="AG937">
            <v>24.893132807252893</v>
          </cell>
          <cell r="AH937">
            <v>71.712969635406594</v>
          </cell>
          <cell r="AI937">
            <v>2834.3431345973572</v>
          </cell>
          <cell r="AJ937" t="str">
            <v>-</v>
          </cell>
        </row>
        <row r="938">
          <cell r="A938" t="str">
            <v>Себестоимость к выручке от реализации</v>
          </cell>
          <cell r="B938" t="str">
            <v>Cost price to sales revenues</v>
          </cell>
          <cell r="D938" t="str">
            <v>%</v>
          </cell>
          <cell r="E938" t="str">
            <v>on_end</v>
          </cell>
          <cell r="F938" t="str">
            <v>-</v>
          </cell>
          <cell r="G938" t="str">
            <v>-</v>
          </cell>
          <cell r="H938">
            <v>0.64628183347725243</v>
          </cell>
          <cell r="I938">
            <v>0.64985140848159773</v>
          </cell>
          <cell r="J938">
            <v>0.63559964825493698</v>
          </cell>
          <cell r="K938">
            <v>0.62366548969339874</v>
          </cell>
          <cell r="L938">
            <v>0.6145058659920476</v>
          </cell>
          <cell r="M938">
            <v>0.60354243059019186</v>
          </cell>
          <cell r="N938">
            <v>0.59430888447357033</v>
          </cell>
          <cell r="O938">
            <v>0.58644004711003217</v>
          </cell>
          <cell r="P938">
            <v>0.57966723818874877</v>
          </cell>
          <cell r="Q938">
            <v>0.5737883926681081</v>
          </cell>
          <cell r="R938">
            <v>0.56948763016234072</v>
          </cell>
          <cell r="S938">
            <v>0.5657577946228135</v>
          </cell>
          <cell r="T938">
            <v>0.56250274993051486</v>
          </cell>
          <cell r="U938">
            <v>0.5596471295733042</v>
          </cell>
          <cell r="V938">
            <v>0.56136242576077977</v>
          </cell>
          <cell r="W938">
            <v>0.56312918083387975</v>
          </cell>
          <cell r="X938">
            <v>0.56494893855917272</v>
          </cell>
          <cell r="Y938">
            <v>0.56682328901622459</v>
          </cell>
          <cell r="Z938">
            <v>0.56875386998698785</v>
          </cell>
          <cell r="AA938">
            <v>0.57074236838687398</v>
          </cell>
          <cell r="AB938">
            <v>0.57279052173875677</v>
          </cell>
          <cell r="AC938">
            <v>0.57490011969119614</v>
          </cell>
          <cell r="AD938">
            <v>0.57707300558220864</v>
          </cell>
          <cell r="AE938">
            <v>0.57931107804995152</v>
          </cell>
          <cell r="AF938">
            <v>0.58161629269172654</v>
          </cell>
          <cell r="AG938">
            <v>0.58399066377275499</v>
          </cell>
          <cell r="AH938">
            <v>0.58643626598621423</v>
          </cell>
          <cell r="AI938">
            <v>0.58119420746799799</v>
          </cell>
          <cell r="AJ938">
            <v>0.58357316272297677</v>
          </cell>
        </row>
        <row r="940">
          <cell r="A940" t="str">
            <v xml:space="preserve">Рентабельность по балансовой прибыли </v>
          </cell>
          <cell r="B940" t="str">
            <v>Gross profit to cost price</v>
          </cell>
          <cell r="D940" t="str">
            <v>%</v>
          </cell>
          <cell r="E940" t="str">
            <v>,on_end</v>
          </cell>
          <cell r="F940" t="str">
            <v>-</v>
          </cell>
          <cell r="G940" t="str">
            <v>-</v>
          </cell>
          <cell r="H940">
            <v>0.5473125627245371</v>
          </cell>
          <cell r="I940">
            <v>0.5388133147799703</v>
          </cell>
          <cell r="J940">
            <v>0.5733174219739392</v>
          </cell>
          <cell r="K940">
            <v>0.60342365663300002</v>
          </cell>
          <cell r="L940">
            <v>0.62732376587751093</v>
          </cell>
          <cell r="M940">
            <v>0.6568843370666092</v>
          </cell>
          <cell r="N940">
            <v>0.68262670494280875</v>
          </cell>
          <cell r="O940">
            <v>0.70520414649031071</v>
          </cell>
          <cell r="P940">
            <v>0.72512768381501014</v>
          </cell>
          <cell r="Q940">
            <v>0.74280276976328119</v>
          </cell>
          <cell r="R940">
            <v>0.75596439156182471</v>
          </cell>
          <cell r="S940">
            <v>0.76754082666539769</v>
          </cell>
          <cell r="T940">
            <v>0.77776908668184919</v>
          </cell>
          <cell r="U940">
            <v>0.78684021976926299</v>
          </cell>
          <cell r="V940">
            <v>0.78138035983573695</v>
          </cell>
          <cell r="W940">
            <v>0.77579147739991627</v>
          </cell>
          <cell r="X940">
            <v>0.77007147327396908</v>
          </cell>
          <cell r="Y940">
            <v>0.76421826586482466</v>
          </cell>
          <cell r="Z940">
            <v>0.75822979459089801</v>
          </cell>
          <cell r="AA940">
            <v>0.75210402344294947</v>
          </cell>
          <cell r="AB940">
            <v>0.74583894468855849</v>
          </cell>
          <cell r="AC940">
            <v>0.73943258271914003</v>
          </cell>
          <cell r="AD940">
            <v>0.73288299803783163</v>
          </cell>
          <cell r="AE940">
            <v>0.72618829138595264</v>
          </cell>
          <cell r="AF940">
            <v>0.71934660800506289</v>
          </cell>
          <cell r="AG940">
            <v>0.71235614203093567</v>
          </cell>
          <cell r="AH940">
            <v>0.70521514101501315</v>
          </cell>
          <cell r="AI940">
            <v>0.72059526256558992</v>
          </cell>
          <cell r="AJ940">
            <v>0.7135811992003851</v>
          </cell>
        </row>
        <row r="941">
          <cell r="A941" t="str">
            <v xml:space="preserve">Рентабельность по чистой прибыли </v>
          </cell>
          <cell r="B941" t="str">
            <v>Net profit to cost price</v>
          </cell>
          <cell r="D941" t="str">
            <v>%</v>
          </cell>
          <cell r="E941" t="str">
            <v>,on_end</v>
          </cell>
          <cell r="F941" t="str">
            <v>-</v>
          </cell>
          <cell r="G941" t="str">
            <v>-</v>
          </cell>
          <cell r="H941">
            <v>0.3810192309473111</v>
          </cell>
          <cell r="I941">
            <v>0.37663580872079189</v>
          </cell>
          <cell r="J941">
            <v>0.40459357681406338</v>
          </cell>
          <cell r="K941">
            <v>0.42872632719459408</v>
          </cell>
          <cell r="L941">
            <v>0.44789366814676979</v>
          </cell>
          <cell r="M941">
            <v>0.47082906143375958</v>
          </cell>
          <cell r="N941">
            <v>0.49083208648383841</v>
          </cell>
          <cell r="O941">
            <v>0.50838152550312854</v>
          </cell>
          <cell r="P941">
            <v>0.52387368429543324</v>
          </cell>
          <cell r="Q941">
            <v>0.53762300147694364</v>
          </cell>
          <cell r="R941">
            <v>0.5479861042377433</v>
          </cell>
          <cell r="S941">
            <v>0.55710037919502198</v>
          </cell>
          <cell r="T941">
            <v>0.56515981176405605</v>
          </cell>
          <cell r="U941">
            <v>0.57231403399026437</v>
          </cell>
          <cell r="V941">
            <v>0.56839333842837747</v>
          </cell>
          <cell r="W941">
            <v>0.56444095728931432</v>
          </cell>
          <cell r="X941">
            <v>0.56038941034242995</v>
          </cell>
          <cell r="Y941">
            <v>0.55623709687223011</v>
          </cell>
          <cell r="Z941">
            <v>0.5519824308323612</v>
          </cell>
          <cell r="AA941">
            <v>0.54762384351587523</v>
          </cell>
          <cell r="AB941">
            <v>0.54315978633528439</v>
          </cell>
          <cell r="AC941">
            <v>0.53858873371172777</v>
          </cell>
          <cell r="AD941">
            <v>0.53390918607212046</v>
          </cell>
          <cell r="AE941">
            <v>0.52911967295269113</v>
          </cell>
          <cell r="AF941">
            <v>0.52421875620680314</v>
          </cell>
          <cell r="AG941">
            <v>0.51920503331442069</v>
          </cell>
          <cell r="AH941">
            <v>0.51407714079002509</v>
          </cell>
          <cell r="AI941">
            <v>0.52567575540079658</v>
          </cell>
          <cell r="AJ941">
            <v>0.52043746335728847</v>
          </cell>
        </row>
        <row r="943">
          <cell r="A943" t="str">
            <v>Оборачиваемость активов</v>
          </cell>
          <cell r="B943" t="str">
            <v>Assets turnover rate</v>
          </cell>
          <cell r="D943" t="str">
            <v>разы</v>
          </cell>
          <cell r="E943" t="str">
            <v>on_end</v>
          </cell>
          <cell r="F943" t="str">
            <v>-</v>
          </cell>
          <cell r="G943">
            <v>0</v>
          </cell>
          <cell r="H943">
            <v>0.3005810964400803</v>
          </cell>
          <cell r="I943">
            <v>0.32330725706815971</v>
          </cell>
          <cell r="J943">
            <v>0.34817522191070788</v>
          </cell>
          <cell r="K943">
            <v>0.3635058745293725</v>
          </cell>
          <cell r="L943">
            <v>0.37095801885664981</v>
          </cell>
          <cell r="M943">
            <v>0.36449997337706103</v>
          </cell>
          <cell r="N943">
            <v>0.3554821783932291</v>
          </cell>
          <cell r="O943">
            <v>0.34483847222261493</v>
          </cell>
          <cell r="P943">
            <v>0.33327636154053347</v>
          </cell>
          <cell r="Q943">
            <v>0.3213065573885911</v>
          </cell>
          <cell r="R943">
            <v>0.31119206610733219</v>
          </cell>
          <cell r="S943">
            <v>0.30080632129304707</v>
          </cell>
          <cell r="T943">
            <v>0.29041066775047575</v>
          </cell>
          <cell r="U943">
            <v>0.28018149607937337</v>
          </cell>
          <cell r="V943">
            <v>0.25712449057360648</v>
          </cell>
          <cell r="W943">
            <v>0.23766712542212332</v>
          </cell>
          <cell r="X943">
            <v>0.22100820715364236</v>
          </cell>
          <cell r="Y943">
            <v>0.20658647040495562</v>
          </cell>
          <cell r="Z943">
            <v>0.19398149284241853</v>
          </cell>
          <cell r="AA943">
            <v>0.18287205157969857</v>
          </cell>
          <cell r="AB943">
            <v>0.17300849770717314</v>
          </cell>
          <cell r="AC943">
            <v>0.16419387579641664</v>
          </cell>
          <cell r="AD943">
            <v>0.15627072059993038</v>
          </cell>
          <cell r="AE943">
            <v>0.14911163440406558</v>
          </cell>
          <cell r="AF943">
            <v>0.14261243958652675</v>
          </cell>
          <cell r="AG943">
            <v>0.13668712105472383</v>
          </cell>
          <cell r="AH943">
            <v>0.13126403551745022</v>
          </cell>
          <cell r="AI943">
            <v>0.12623457389285642</v>
          </cell>
          <cell r="AJ943">
            <v>0.12155962720578914</v>
          </cell>
        </row>
        <row r="944">
          <cell r="A944" t="str">
            <v>Оборачиваемость собственного капитала</v>
          </cell>
          <cell r="B944" t="str">
            <v>Invested capital turnover rate</v>
          </cell>
          <cell r="D944" t="str">
            <v>разы</v>
          </cell>
          <cell r="E944" t="str">
            <v>on_end</v>
          </cell>
          <cell r="F944" t="str">
            <v>-</v>
          </cell>
          <cell r="G944">
            <v>0</v>
          </cell>
          <cell r="H944">
            <v>0.30113251427711091</v>
          </cell>
          <cell r="I944">
            <v>0.32448190483773975</v>
          </cell>
          <cell r="J944">
            <v>0.34953357354346726</v>
          </cell>
          <cell r="K944">
            <v>0.36502942662320659</v>
          </cell>
          <cell r="L944">
            <v>0.37258164265123261</v>
          </cell>
          <cell r="M944">
            <v>0.36612054706949532</v>
          </cell>
          <cell r="N944">
            <v>0.35705683420392093</v>
          </cell>
          <cell r="O944">
            <v>0.34634675772130497</v>
          </cell>
          <cell r="P944">
            <v>0.33470645575867619</v>
          </cell>
          <cell r="Q944">
            <v>0.32265287110762186</v>
          </cell>
          <cell r="R944">
            <v>0.31246369438641075</v>
          </cell>
          <cell r="S944">
            <v>0.30200403890533545</v>
          </cell>
          <cell r="T944">
            <v>0.29153479431882484</v>
          </cell>
          <cell r="U944">
            <v>0.28123414362475285</v>
          </cell>
          <cell r="V944">
            <v>0.25803519616877613</v>
          </cell>
          <cell r="W944">
            <v>0.23844130578122918</v>
          </cell>
          <cell r="X944">
            <v>0.22167411993802499</v>
          </cell>
          <cell r="Y944">
            <v>0.20716516839652976</v>
          </cell>
          <cell r="Z944">
            <v>0.19448890678321373</v>
          </cell>
          <cell r="AA944">
            <v>0.18332045747715126</v>
          </cell>
          <cell r="AB944">
            <v>0.17340750726966861</v>
          </cell>
          <cell r="AC944">
            <v>0.16455112146399109</v>
          </cell>
          <cell r="AD944">
            <v>0.15659233963493618</v>
          </cell>
          <cell r="AE944">
            <v>0.14940261758164025</v>
          </cell>
          <cell r="AF944">
            <v>0.14287688668726639</v>
          </cell>
          <cell r="AG944">
            <v>0.13692843097310145</v>
          </cell>
          <cell r="AH944">
            <v>0.13148504970313632</v>
          </cell>
          <cell r="AI944">
            <v>0.12643945001796184</v>
          </cell>
          <cell r="AJ944">
            <v>0.12175017561510404</v>
          </cell>
        </row>
        <row r="945">
          <cell r="A945" t="str">
            <v>Оборачиваемость постоянных активов</v>
          </cell>
          <cell r="B945" t="str">
            <v>Statutory equity turnover rate</v>
          </cell>
          <cell r="D945" t="str">
            <v>разы</v>
          </cell>
          <cell r="E945" t="str">
            <v>on_end</v>
          </cell>
          <cell r="F945" t="str">
            <v>-</v>
          </cell>
          <cell r="G945">
            <v>0</v>
          </cell>
          <cell r="H945">
            <v>1.4485395862900772</v>
          </cell>
          <cell r="I945">
            <v>1.7516998613181605</v>
          </cell>
          <cell r="J945">
            <v>2.1379433847379148</v>
          </cell>
          <cell r="K945">
            <v>2.5570209354213822</v>
          </cell>
          <cell r="L945">
            <v>3.013305131276506</v>
          </cell>
          <cell r="M945">
            <v>3.4362267642948194</v>
          </cell>
          <cell r="N945">
            <v>3.9003547183708758</v>
          </cell>
          <cell r="O945">
            <v>4.4120196532104297</v>
          </cell>
          <cell r="P945">
            <v>4.978919023029019</v>
          </cell>
          <cell r="Q945">
            <v>5.6105069870905879</v>
          </cell>
          <cell r="R945">
            <v>6.358872295328978</v>
          </cell>
          <cell r="S945">
            <v>7.2036327868739649</v>
          </cell>
          <cell r="T945">
            <v>8.1646951879525904</v>
          </cell>
          <cell r="U945">
            <v>9.2678527292506292</v>
          </cell>
          <cell r="V945">
            <v>10.007681318209146</v>
          </cell>
          <cell r="W945">
            <v>10.875874070316387</v>
          </cell>
          <cell r="X945">
            <v>11.909012300359276</v>
          </cell>
          <cell r="Y945">
            <v>13.159036286496276</v>
          </cell>
          <cell r="Z945">
            <v>14.7022513185101</v>
          </cell>
          <cell r="AA945">
            <v>16.655512714506052</v>
          </cell>
          <cell r="AB945">
            <v>19.207288989606351</v>
          </cell>
          <cell r="AC945">
            <v>22.68244641070871</v>
          </cell>
          <cell r="AD945">
            <v>27.692897259641363</v>
          </cell>
          <cell r="AE945">
            <v>35.54452330260478</v>
          </cell>
          <cell r="AF945">
            <v>49.610270491870743</v>
          </cell>
          <cell r="AG945">
            <v>82.098412229909641</v>
          </cell>
          <cell r="AH945">
            <v>237.87488671742551</v>
          </cell>
          <cell r="AI945">
            <v>9277.1205819741081</v>
          </cell>
          <cell r="AJ945" t="str">
            <v>-</v>
          </cell>
        </row>
        <row r="947">
          <cell r="A947" t="str">
            <v>Коэффициент общей ликвидности</v>
          </cell>
          <cell r="B947" t="str">
            <v>Current assets ratio</v>
          </cell>
          <cell r="D947" t="str">
            <v>разы</v>
          </cell>
          <cell r="E947" t="str">
            <v>on_end</v>
          </cell>
          <cell r="F947" t="str">
            <v>-</v>
          </cell>
          <cell r="G947" t="str">
            <v>-</v>
          </cell>
          <cell r="H947">
            <v>228.06595524978465</v>
          </cell>
          <cell r="I947">
            <v>222.78314754820164</v>
          </cell>
          <cell r="J947">
            <v>209.25256739525534</v>
          </cell>
          <cell r="K947">
            <v>202.34285428005754</v>
          </cell>
          <cell r="L947">
            <v>200.24798490680331</v>
          </cell>
          <cell r="M947">
            <v>203.49165411279571</v>
          </cell>
          <cell r="N947">
            <v>208.44371316973454</v>
          </cell>
          <cell r="O947">
            <v>214.64999632009912</v>
          </cell>
          <cell r="P947">
            <v>221.82075407971351</v>
          </cell>
          <cell r="Q947">
            <v>229.74974077484273</v>
          </cell>
          <cell r="R947">
            <v>237.36098717601234</v>
          </cell>
          <cell r="S947">
            <v>245.59993258345025</v>
          </cell>
          <cell r="T947">
            <v>254.35937243053482</v>
          </cell>
          <cell r="U947">
            <v>263.54954904001517</v>
          </cell>
          <cell r="V947">
            <v>288.61869608420534</v>
          </cell>
          <cell r="W947">
            <v>313.96750001052396</v>
          </cell>
          <cell r="X947">
            <v>339.51778987625022</v>
          </cell>
          <cell r="Y947">
            <v>365.2799413447766</v>
          </cell>
          <cell r="Z947">
            <v>391.2650175356232</v>
          </cell>
          <cell r="AA947">
            <v>417.48482159672153</v>
          </cell>
          <cell r="AB947">
            <v>443.95195410250989</v>
          </cell>
          <cell r="AC947">
            <v>470.67987580504456</v>
          </cell>
          <cell r="AD947">
            <v>497.6829763323538</v>
          </cell>
          <cell r="AE947">
            <v>524.97664950501235</v>
          </cell>
          <cell r="AF947">
            <v>552.57737602999634</v>
          </cell>
          <cell r="AG947">
            <v>580.50281443220786</v>
          </cell>
          <cell r="AH947">
            <v>608.77190120082764</v>
          </cell>
          <cell r="AI947">
            <v>625.41585029392081</v>
          </cell>
          <cell r="AJ947">
            <v>652.55190842200591</v>
          </cell>
        </row>
        <row r="948">
          <cell r="A948" t="str">
            <v>Коэффициент срочной ликвидности</v>
          </cell>
          <cell r="B948" t="str">
            <v>Acid-test ratio / Quick (assets) ratio</v>
          </cell>
          <cell r="D948" t="str">
            <v>разы</v>
          </cell>
          <cell r="E948" t="str">
            <v>on_end</v>
          </cell>
          <cell r="F948" t="str">
            <v>-</v>
          </cell>
          <cell r="G948" t="str">
            <v>-</v>
          </cell>
          <cell r="H948">
            <v>214.02114569662211</v>
          </cell>
          <cell r="I948">
            <v>206.9237866570852</v>
          </cell>
          <cell r="J948">
            <v>192.71275030272074</v>
          </cell>
          <cell r="K948">
            <v>185.11789853209643</v>
          </cell>
          <cell r="L948">
            <v>182.28430656387795</v>
          </cell>
          <cell r="M948">
            <v>184.74529586897827</v>
          </cell>
          <cell r="N948">
            <v>189.0474344239035</v>
          </cell>
          <cell r="O948">
            <v>194.70444831169976</v>
          </cell>
          <cell r="P948">
            <v>201.40229567475049</v>
          </cell>
          <cell r="Q948">
            <v>208.91740333833849</v>
          </cell>
          <cell r="R948">
            <v>216.2046844443141</v>
          </cell>
          <cell r="S948">
            <v>224.11434435000359</v>
          </cell>
          <cell r="T948">
            <v>232.53857934317841</v>
          </cell>
          <cell r="U948">
            <v>241.38785576185182</v>
          </cell>
          <cell r="V948">
            <v>264.75325559543813</v>
          </cell>
          <cell r="W948">
            <v>288.34792824154545</v>
          </cell>
          <cell r="X948">
            <v>312.09907841138062</v>
          </cell>
          <cell r="Y948">
            <v>336.01491488770091</v>
          </cell>
          <cell r="Z948">
            <v>360.10420249848818</v>
          </cell>
          <cell r="AA948">
            <v>384.3763047644332</v>
          </cell>
          <cell r="AB948">
            <v>408.84123045721157</v>
          </cell>
          <cell r="AC948">
            <v>433.50968449560065</v>
          </cell>
          <cell r="AD948">
            <v>458.39312366077479</v>
          </cell>
          <cell r="AE948">
            <v>483.50381767428809</v>
          </cell>
          <cell r="AF948">
            <v>508.85491625360464</v>
          </cell>
          <cell r="AG948">
            <v>534.46052284211305</v>
          </cell>
          <cell r="AH948">
            <v>560.33577580515737</v>
          </cell>
          <cell r="AI948">
            <v>575.45496737365875</v>
          </cell>
          <cell r="AJ948">
            <v>600.17896772518543</v>
          </cell>
        </row>
        <row r="949">
          <cell r="A949" t="str">
            <v>Коэффициент абсолютной ликвидности</v>
          </cell>
          <cell r="B949" t="str">
            <v>Liquid assets ratio</v>
          </cell>
          <cell r="D949" t="str">
            <v>разы</v>
          </cell>
          <cell r="E949" t="str">
            <v>on_end</v>
          </cell>
          <cell r="F949" t="str">
            <v>-</v>
          </cell>
          <cell r="G949" t="str">
            <v>-</v>
          </cell>
          <cell r="H949">
            <v>207.18159989029147</v>
          </cell>
          <cell r="I949">
            <v>199.93502771057754</v>
          </cell>
          <cell r="J949">
            <v>185.85691867017385</v>
          </cell>
          <cell r="K949">
            <v>178.38067259585523</v>
          </cell>
          <cell r="L949">
            <v>175.63498449365372</v>
          </cell>
          <cell r="M949">
            <v>178.22802163468626</v>
          </cell>
          <cell r="N949">
            <v>182.63626847536634</v>
          </cell>
          <cell r="O949">
            <v>188.38081756328808</v>
          </cell>
          <cell r="P949">
            <v>195.15192554009471</v>
          </cell>
          <cell r="Q949">
            <v>202.72907981317476</v>
          </cell>
          <cell r="R949">
            <v>210.05695170788894</v>
          </cell>
          <cell r="S949">
            <v>218.00140729472704</v>
          </cell>
          <cell r="T949">
            <v>226.45548251422099</v>
          </cell>
          <cell r="U949">
            <v>235.33049667091603</v>
          </cell>
          <cell r="V949">
            <v>258.66847142326071</v>
          </cell>
          <cell r="W949">
            <v>282.23271024096698</v>
          </cell>
          <cell r="X949">
            <v>305.9523997891045</v>
          </cell>
          <cell r="Y949">
            <v>329.83569993426505</v>
          </cell>
          <cell r="Z949">
            <v>353.89132365234263</v>
          </cell>
          <cell r="AA949">
            <v>378.12857945460223</v>
          </cell>
          <cell r="AB949">
            <v>402.5574177041147</v>
          </cell>
          <cell r="AC949">
            <v>427.18848124737229</v>
          </cell>
          <cell r="AD949">
            <v>452.03316083989984</v>
          </cell>
          <cell r="AE949">
            <v>477.10365590652646</v>
          </cell>
          <cell r="AF949">
            <v>502.41304124795715</v>
          </cell>
          <cell r="AG949">
            <v>527.97534038693175</v>
          </cell>
          <cell r="AH949">
            <v>553.80560634135929</v>
          </cell>
          <cell r="AI949">
            <v>569.00040339089605</v>
          </cell>
          <cell r="AJ949">
            <v>593.68842206600209</v>
          </cell>
        </row>
        <row r="951">
          <cell r="A951" t="str">
            <v>Коэффициент общей платежеспособности</v>
          </cell>
          <cell r="B951" t="str">
            <v>Solvency ratio</v>
          </cell>
          <cell r="D951" t="str">
            <v>%</v>
          </cell>
          <cell r="E951" t="str">
            <v>on_end</v>
          </cell>
          <cell r="F951">
            <v>1</v>
          </cell>
          <cell r="G951">
            <v>1</v>
          </cell>
          <cell r="H951">
            <v>0.99647463024380611</v>
          </cell>
          <cell r="I951">
            <v>0.99629247620137462</v>
          </cell>
          <cell r="J951">
            <v>0.99595058097978739</v>
          </cell>
          <cell r="K951">
            <v>0.99571346122805204</v>
          </cell>
          <cell r="L951">
            <v>0.99557796248734798</v>
          </cell>
          <cell r="M951">
            <v>0.99556978474906332</v>
          </cell>
          <cell r="N951">
            <v>0.99560802738191279</v>
          </cell>
          <cell r="O951">
            <v>0.99567864467961265</v>
          </cell>
          <cell r="P951">
            <v>0.99577128763551859</v>
          </cell>
          <cell r="Q951">
            <v>0.99587812465388081</v>
          </cell>
          <cell r="R951">
            <v>0.99597766077604022</v>
          </cell>
          <cell r="S951">
            <v>0.99608541787434246</v>
          </cell>
          <cell r="T951">
            <v>0.99619760638431798</v>
          </cell>
          <cell r="U951">
            <v>0.99631136102666396</v>
          </cell>
          <cell r="V951">
            <v>0.99661732032599837</v>
          </cell>
          <cell r="W951">
            <v>0.99687911675805729</v>
          </cell>
          <cell r="X951">
            <v>0.99710495062808402</v>
          </cell>
          <cell r="Y951">
            <v>0.99730181246816452</v>
          </cell>
          <cell r="Z951">
            <v>0.99747499380547844</v>
          </cell>
          <cell r="AA951">
            <v>0.99762857387599124</v>
          </cell>
          <cell r="AB951">
            <v>0.99776574809591156</v>
          </cell>
          <cell r="AC951">
            <v>0.99788905522897808</v>
          </cell>
          <cell r="AD951">
            <v>0.99800053791839438</v>
          </cell>
          <cell r="AE951">
            <v>0.99810185832479148</v>
          </cell>
          <cell r="AF951">
            <v>0.99819438286564144</v>
          </cell>
          <cell r="AG951">
            <v>0.99827924527788769</v>
          </cell>
          <cell r="AH951">
            <v>0.99835739420876013</v>
          </cell>
          <cell r="AI951">
            <v>0.99840106386889604</v>
          </cell>
          <cell r="AJ951">
            <v>0.99846755486101002</v>
          </cell>
        </row>
        <row r="952">
          <cell r="A952" t="str">
            <v>Коэффициент автономии</v>
          </cell>
          <cell r="B952" t="str">
            <v>Capital dearing (capital leverage)</v>
          </cell>
          <cell r="D952" t="str">
            <v>%</v>
          </cell>
          <cell r="E952" t="str">
            <v>,on_end</v>
          </cell>
          <cell r="F952" t="str">
            <v>-</v>
          </cell>
          <cell r="G952" t="str">
            <v>-</v>
          </cell>
          <cell r="H952" t="str">
            <v>-</v>
          </cell>
          <cell r="I952" t="str">
            <v>-</v>
          </cell>
          <cell r="J952" t="str">
            <v>-</v>
          </cell>
          <cell r="K952" t="str">
            <v>-</v>
          </cell>
          <cell r="L952" t="str">
            <v>-</v>
          </cell>
          <cell r="M952" t="str">
            <v>-</v>
          </cell>
          <cell r="N952" t="str">
            <v>-</v>
          </cell>
          <cell r="O952" t="str">
            <v>-</v>
          </cell>
          <cell r="P952" t="str">
            <v>-</v>
          </cell>
          <cell r="Q952" t="str">
            <v>-</v>
          </cell>
          <cell r="R952" t="str">
            <v>-</v>
          </cell>
          <cell r="S952" t="str">
            <v>-</v>
          </cell>
          <cell r="T952" t="str">
            <v>-</v>
          </cell>
          <cell r="U952" t="str">
            <v>-</v>
          </cell>
          <cell r="V952" t="str">
            <v>-</v>
          </cell>
          <cell r="W952" t="str">
            <v>-</v>
          </cell>
          <cell r="X952" t="str">
            <v>-</v>
          </cell>
          <cell r="Y952" t="str">
            <v>-</v>
          </cell>
          <cell r="Z952" t="str">
            <v>-</v>
          </cell>
          <cell r="AA952" t="str">
            <v>-</v>
          </cell>
          <cell r="AB952" t="str">
            <v>-</v>
          </cell>
          <cell r="AC952" t="str">
            <v>-</v>
          </cell>
          <cell r="AD952" t="str">
            <v>-</v>
          </cell>
          <cell r="AE952" t="str">
            <v>-</v>
          </cell>
          <cell r="AF952" t="str">
            <v>-</v>
          </cell>
          <cell r="AG952" t="str">
            <v>-</v>
          </cell>
          <cell r="AH952" t="str">
            <v>-</v>
          </cell>
          <cell r="AI952" t="str">
            <v>-</v>
          </cell>
          <cell r="AJ952" t="str">
            <v>-</v>
          </cell>
        </row>
        <row r="953">
          <cell r="A953" t="str">
            <v>Доля долгосрочных кредитов в валюте баланса</v>
          </cell>
          <cell r="B953" t="str">
            <v>Long-term loans in total liabilities</v>
          </cell>
          <cell r="D953" t="str">
            <v>%</v>
          </cell>
          <cell r="E953" t="str">
            <v>,on_end</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row>
        <row r="954">
          <cell r="A954" t="str">
            <v>Общий коэффициент покрытия долга</v>
          </cell>
          <cell r="B954" t="str">
            <v>Debt-service coverage</v>
          </cell>
          <cell r="D954" t="str">
            <v>разы</v>
          </cell>
          <cell r="E954" t="str">
            <v>,on_end</v>
          </cell>
          <cell r="F954" t="str">
            <v>-</v>
          </cell>
          <cell r="G954" t="str">
            <v>-</v>
          </cell>
          <cell r="H954" t="str">
            <v>-</v>
          </cell>
          <cell r="I954" t="str">
            <v>-</v>
          </cell>
          <cell r="J954" t="str">
            <v>-</v>
          </cell>
          <cell r="K954" t="str">
            <v>-</v>
          </cell>
          <cell r="L954" t="str">
            <v>-</v>
          </cell>
          <cell r="M954" t="str">
            <v>-</v>
          </cell>
          <cell r="N954" t="str">
            <v>-</v>
          </cell>
          <cell r="O954" t="str">
            <v>-</v>
          </cell>
          <cell r="P954" t="str">
            <v>-</v>
          </cell>
          <cell r="Q954" t="str">
            <v>-</v>
          </cell>
          <cell r="R954" t="str">
            <v>-</v>
          </cell>
          <cell r="S954" t="str">
            <v>-</v>
          </cell>
          <cell r="T954" t="str">
            <v>-</v>
          </cell>
          <cell r="U954" t="str">
            <v>-</v>
          </cell>
          <cell r="V954" t="str">
            <v>-</v>
          </cell>
          <cell r="W954" t="str">
            <v>-</v>
          </cell>
          <cell r="X954" t="str">
            <v>-</v>
          </cell>
          <cell r="Y954" t="str">
            <v>-</v>
          </cell>
          <cell r="Z954" t="str">
            <v>-</v>
          </cell>
          <cell r="AA954" t="str">
            <v>-</v>
          </cell>
          <cell r="AB954" t="str">
            <v>-</v>
          </cell>
          <cell r="AC954" t="str">
            <v>-</v>
          </cell>
          <cell r="AD954" t="str">
            <v>-</v>
          </cell>
          <cell r="AE954" t="str">
            <v>-</v>
          </cell>
          <cell r="AF954" t="str">
            <v>-</v>
          </cell>
          <cell r="AG954" t="str">
            <v>-</v>
          </cell>
          <cell r="AH954" t="str">
            <v>-</v>
          </cell>
          <cell r="AI954" t="str">
            <v>-</v>
          </cell>
          <cell r="AJ954" t="str">
            <v>-</v>
          </cell>
        </row>
        <row r="958">
          <cell r="A958" t="str">
            <v>Цт=максимальные Постоянные цены</v>
          </cell>
          <cell r="B958" t="str">
            <v>Цт=максимальные Постоянные цены</v>
          </cell>
          <cell r="AL958" t="str">
            <v>АЛЬТ-Инвест™ 3.0</v>
          </cell>
        </row>
        <row r="959">
          <cell r="A959" t="str">
            <v>ЭФФЕКТИВНОСТЬ ПОЛНЫХ ИНВЕСТИЦИОННЫХ ЗАТРАТ</v>
          </cell>
          <cell r="B959" t="str">
            <v>EFFICIENCY OF TOTAL INVESTMENT COSTS</v>
          </cell>
          <cell r="F959" t="str">
            <v>"0"</v>
          </cell>
          <cell r="G959" t="str">
            <v>1 год</v>
          </cell>
          <cell r="H959" t="str">
            <v>2 год</v>
          </cell>
          <cell r="I959" t="str">
            <v>3 год</v>
          </cell>
          <cell r="J959" t="str">
            <v>4 год</v>
          </cell>
          <cell r="K959" t="str">
            <v>5 год</v>
          </cell>
          <cell r="L959" t="str">
            <v>6 год</v>
          </cell>
          <cell r="M959" t="str">
            <v>7 год</v>
          </cell>
          <cell r="N959" t="str">
            <v>8 год</v>
          </cell>
          <cell r="O959" t="str">
            <v>9 год</v>
          </cell>
          <cell r="P959" t="str">
            <v>10 год</v>
          </cell>
          <cell r="Q959" t="str">
            <v>11 год</v>
          </cell>
          <cell r="R959" t="str">
            <v>12 год</v>
          </cell>
          <cell r="S959" t="str">
            <v>13 год</v>
          </cell>
          <cell r="T959" t="str">
            <v>14 год</v>
          </cell>
          <cell r="U959" t="str">
            <v>15 год</v>
          </cell>
          <cell r="V959" t="str">
            <v>16 год</v>
          </cell>
          <cell r="W959" t="str">
            <v>17 год</v>
          </cell>
          <cell r="X959" t="str">
            <v>18 год</v>
          </cell>
          <cell r="Y959" t="str">
            <v>19 год</v>
          </cell>
          <cell r="Z959" t="str">
            <v>20 год</v>
          </cell>
          <cell r="AA959" t="str">
            <v>21 год</v>
          </cell>
          <cell r="AB959" t="str">
            <v>22 год</v>
          </cell>
          <cell r="AC959" t="str">
            <v>23 год</v>
          </cell>
          <cell r="AD959" t="str">
            <v>24 год</v>
          </cell>
          <cell r="AE959" t="str">
            <v>25 год</v>
          </cell>
          <cell r="AF959" t="str">
            <v>26 год</v>
          </cell>
          <cell r="AG959" t="str">
            <v>27 год</v>
          </cell>
          <cell r="AH959" t="str">
            <v>28 год</v>
          </cell>
          <cell r="AI959" t="str">
            <v>29 год</v>
          </cell>
          <cell r="AJ959" t="str">
            <v>30 год</v>
          </cell>
          <cell r="AL959" t="str">
            <v>ВСЕГО</v>
          </cell>
        </row>
        <row r="961">
          <cell r="A961" t="str">
            <v xml:space="preserve"> - выручка от реализации</v>
          </cell>
          <cell r="B961" t="str">
            <v xml:space="preserve"> - sales revenues</v>
          </cell>
          <cell r="D961" t="str">
            <v>тыс.руб.</v>
          </cell>
          <cell r="F961">
            <v>0</v>
          </cell>
          <cell r="G961">
            <v>0</v>
          </cell>
          <cell r="H961">
            <v>168618.41205356369</v>
          </cell>
          <cell r="I961">
            <v>196221.2241071274</v>
          </cell>
          <cell r="J961">
            <v>230105.58350928724</v>
          </cell>
          <cell r="K961">
            <v>263989.94291144708</v>
          </cell>
          <cell r="L961">
            <v>297874.3023136069</v>
          </cell>
          <cell r="M961">
            <v>324602.54397097189</v>
          </cell>
          <cell r="N961">
            <v>351330.78562833695</v>
          </cell>
          <cell r="O961">
            <v>378059.02728570194</v>
          </cell>
          <cell r="P961">
            <v>404787.26894306706</v>
          </cell>
          <cell r="Q961">
            <v>431515.51060043194</v>
          </cell>
          <cell r="R961">
            <v>461169.82961416838</v>
          </cell>
          <cell r="S961">
            <v>490824.14862790494</v>
          </cell>
          <cell r="T961">
            <v>520478.4676416415</v>
          </cell>
          <cell r="U961">
            <v>550132.78665537795</v>
          </cell>
          <cell r="V961">
            <v>550132.78665537795</v>
          </cell>
          <cell r="W961">
            <v>550132.78665537795</v>
          </cell>
          <cell r="X961">
            <v>550132.78665537795</v>
          </cell>
          <cell r="Y961">
            <v>550132.78665537795</v>
          </cell>
          <cell r="Z961">
            <v>550132.78665537795</v>
          </cell>
          <cell r="AA961">
            <v>550132.78665537795</v>
          </cell>
          <cell r="AB961">
            <v>550132.78665537795</v>
          </cell>
          <cell r="AC961">
            <v>550132.78665537795</v>
          </cell>
          <cell r="AD961">
            <v>550132.78665537795</v>
          </cell>
          <cell r="AE961">
            <v>550132.78665537795</v>
          </cell>
          <cell r="AF961">
            <v>550132.78665537795</v>
          </cell>
          <cell r="AG961">
            <v>550132.78665537795</v>
          </cell>
          <cell r="AH961">
            <v>550132.78665537795</v>
          </cell>
          <cell r="AI961">
            <v>550132.78665537795</v>
          </cell>
          <cell r="AJ961">
            <v>550132.78665537795</v>
          </cell>
          <cell r="AL961">
            <v>13321701.633693298</v>
          </cell>
        </row>
        <row r="962">
          <cell r="A962" t="str">
            <v xml:space="preserve"> - внереализационные поступления</v>
          </cell>
          <cell r="B962" t="str">
            <v xml:space="preserve"> - gain on disposal of fixed assets</v>
          </cell>
          <cell r="D962" t="str">
            <v>тыс.руб.</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L962">
            <v>0</v>
          </cell>
        </row>
        <row r="963">
          <cell r="A963" t="str">
            <v xml:space="preserve"> = Итого приток средств</v>
          </cell>
          <cell r="B963" t="str">
            <v xml:space="preserve"> = Cash inflows</v>
          </cell>
          <cell r="D963" t="str">
            <v>тыс.руб.</v>
          </cell>
          <cell r="F963">
            <v>0</v>
          </cell>
          <cell r="G963">
            <v>0</v>
          </cell>
          <cell r="H963">
            <v>168618.41205356369</v>
          </cell>
          <cell r="I963">
            <v>196221.2241071274</v>
          </cell>
          <cell r="J963">
            <v>230105.58350928724</v>
          </cell>
          <cell r="K963">
            <v>263989.94291144708</v>
          </cell>
          <cell r="L963">
            <v>297874.3023136069</v>
          </cell>
          <cell r="M963">
            <v>324602.54397097189</v>
          </cell>
          <cell r="N963">
            <v>351330.78562833695</v>
          </cell>
          <cell r="O963">
            <v>378059.02728570194</v>
          </cell>
          <cell r="P963">
            <v>404787.26894306706</v>
          </cell>
          <cell r="Q963">
            <v>431515.51060043194</v>
          </cell>
          <cell r="R963">
            <v>461169.82961416838</v>
          </cell>
          <cell r="S963">
            <v>490824.14862790494</v>
          </cell>
          <cell r="T963">
            <v>520478.4676416415</v>
          </cell>
          <cell r="U963">
            <v>550132.78665537795</v>
          </cell>
          <cell r="V963">
            <v>550132.78665537795</v>
          </cell>
          <cell r="W963">
            <v>550132.78665537795</v>
          </cell>
          <cell r="X963">
            <v>550132.78665537795</v>
          </cell>
          <cell r="Y963">
            <v>550132.78665537795</v>
          </cell>
          <cell r="Z963">
            <v>550132.78665537795</v>
          </cell>
          <cell r="AA963">
            <v>550132.78665537795</v>
          </cell>
          <cell r="AB963">
            <v>550132.78665537795</v>
          </cell>
          <cell r="AC963">
            <v>550132.78665537795</v>
          </cell>
          <cell r="AD963">
            <v>550132.78665537795</v>
          </cell>
          <cell r="AE963">
            <v>550132.78665537795</v>
          </cell>
          <cell r="AF963">
            <v>550132.78665537795</v>
          </cell>
          <cell r="AG963">
            <v>550132.78665537795</v>
          </cell>
          <cell r="AH963">
            <v>550132.78665537795</v>
          </cell>
          <cell r="AI963">
            <v>550132.78665537795</v>
          </cell>
          <cell r="AJ963">
            <v>550132.78665537795</v>
          </cell>
          <cell r="AL963">
            <v>13321701.633693298</v>
          </cell>
        </row>
        <row r="965">
          <cell r="A965" t="str">
            <v xml:space="preserve"> - полные инвестиционные затраты вкл. существующие ПА</v>
          </cell>
          <cell r="B965" t="str">
            <v xml:space="preserve"> - total investment costs incl. existing Fixed Assets</v>
          </cell>
          <cell r="D965" t="str">
            <v>тыс.руб.</v>
          </cell>
          <cell r="F965">
            <v>0</v>
          </cell>
          <cell r="G965">
            <v>-141344.30252550001</v>
          </cell>
          <cell r="H965">
            <v>-20289.810539981027</v>
          </cell>
          <cell r="I965">
            <v>-10438.614632602876</v>
          </cell>
          <cell r="J965">
            <v>-11644.66329954307</v>
          </cell>
          <cell r="K965">
            <v>-12427.84830585598</v>
          </cell>
          <cell r="L965">
            <v>-13174.892688215969</v>
          </cell>
          <cell r="M965">
            <v>-12627.645136837826</v>
          </cell>
          <cell r="N965">
            <v>-12653.029455890046</v>
          </cell>
          <cell r="O965">
            <v>-12681.882870215026</v>
          </cell>
          <cell r="P965">
            <v>-12714.965560232198</v>
          </cell>
          <cell r="Q965">
            <v>-12786.01521859226</v>
          </cell>
          <cell r="R965">
            <v>-13311.686233198539</v>
          </cell>
          <cell r="S965">
            <v>-13624.908415515005</v>
          </cell>
          <cell r="T965">
            <v>-13943.149392227609</v>
          </cell>
          <cell r="U965">
            <v>-14033.677406563136</v>
          </cell>
          <cell r="V965">
            <v>-12207.415373688942</v>
          </cell>
          <cell r="W965">
            <v>-12388.534279843501</v>
          </cell>
          <cell r="X965">
            <v>-12572.475796848161</v>
          </cell>
          <cell r="Y965">
            <v>-12761.935559362835</v>
          </cell>
          <cell r="Z965">
            <v>-12957.079114753134</v>
          </cell>
          <cell r="AA965">
            <v>-13158.076976804936</v>
          </cell>
          <cell r="AB965">
            <v>-13365.104774718428</v>
          </cell>
          <cell r="AC965">
            <v>-13578.343406569307</v>
          </cell>
          <cell r="AD965">
            <v>-13797.97919737562</v>
          </cell>
          <cell r="AE965">
            <v>-14024.204061906212</v>
          </cell>
          <cell r="AF965">
            <v>-14257.215672372753</v>
          </cell>
          <cell r="AG965">
            <v>-14497.21763115318</v>
          </cell>
          <cell r="AH965">
            <v>-14744.419648697116</v>
          </cell>
          <cell r="AI965">
            <v>-14866.893718187253</v>
          </cell>
          <cell r="AJ965">
            <v>-15249.511447114557</v>
          </cell>
          <cell r="AL965">
            <v>-532123.49834036641</v>
          </cell>
        </row>
        <row r="966">
          <cell r="A966" t="str">
            <v xml:space="preserve"> - эксплуатационные расходы</v>
          </cell>
          <cell r="B966" t="str">
            <v xml:space="preserve"> - operating costs</v>
          </cell>
          <cell r="D966" t="str">
            <v>тыс.руб.</v>
          </cell>
          <cell r="F966">
            <v>0</v>
          </cell>
          <cell r="G966">
            <v>0</v>
          </cell>
          <cell r="H966">
            <v>-104586.82019999999</v>
          </cell>
          <cell r="I966">
            <v>-123126.44256</v>
          </cell>
          <cell r="J966">
            <v>-141866.83163999999</v>
          </cell>
          <cell r="K966">
            <v>-160253.22072000001</v>
          </cell>
          <cell r="L966">
            <v>-178657.30979999999</v>
          </cell>
          <cell r="M966">
            <v>-191523.21206399999</v>
          </cell>
          <cell r="N966">
            <v>-204410.81098799998</v>
          </cell>
          <cell r="O966">
            <v>-217320.75747179997</v>
          </cell>
          <cell r="P966">
            <v>-230253.72194219395</v>
          </cell>
          <cell r="Q966">
            <v>-243210.39493877979</v>
          </cell>
          <cell r="R966">
            <v>-258242.31706934317</v>
          </cell>
          <cell r="S966">
            <v>-273299.3915753435</v>
          </cell>
          <cell r="T966">
            <v>-288382.37302804383</v>
          </cell>
          <cell r="U966">
            <v>-303492.03863584518</v>
          </cell>
          <cell r="V966">
            <v>-304435.67930740048</v>
          </cell>
          <cell r="W966">
            <v>-305407.62919910252</v>
          </cell>
          <cell r="X966">
            <v>-306408.7375875556</v>
          </cell>
          <cell r="Y966">
            <v>-307439.87922766228</v>
          </cell>
          <cell r="Z966">
            <v>-308501.95511697215</v>
          </cell>
          <cell r="AA966">
            <v>-309595.89328296127</v>
          </cell>
          <cell r="AB966">
            <v>-310722.64959393011</v>
          </cell>
          <cell r="AC966">
            <v>-311883.20859422802</v>
          </cell>
          <cell r="AD966">
            <v>-313078.58436453488</v>
          </cell>
          <cell r="AE966">
            <v>-314309.82140795095</v>
          </cell>
          <cell r="AF966">
            <v>-315577.99556266947</v>
          </cell>
          <cell r="AG966">
            <v>-316884.21494202956</v>
          </cell>
          <cell r="AH966">
            <v>-318229.62090277043</v>
          </cell>
          <cell r="AI966">
            <v>-319615.38904233353</v>
          </cell>
          <cell r="AJ966">
            <v>-321042.73022608354</v>
          </cell>
          <cell r="AL966">
            <v>-7601759.6309915343</v>
          </cell>
        </row>
        <row r="967">
          <cell r="A967" t="str">
            <v xml:space="preserve"> - лизинговые платежи (начисленные)</v>
          </cell>
          <cell r="B967" t="str">
            <v xml:space="preserve"> - leasing payments (charged)</v>
          </cell>
          <cell r="D967" t="str">
            <v>тыс.руб.</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L967">
            <v>0</v>
          </cell>
        </row>
        <row r="968">
          <cell r="A968" t="str">
            <v xml:space="preserve"> - коммерческие расходы</v>
          </cell>
          <cell r="B968" t="str">
            <v xml:space="preserve"> - marketing costs</v>
          </cell>
          <cell r="D968" t="str">
            <v>тыс.руб.</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L968">
            <v>0</v>
          </cell>
        </row>
        <row r="969">
          <cell r="A969" t="str">
            <v xml:space="preserve"> - прочие текущие затраты</v>
          </cell>
          <cell r="B969" t="str">
            <v xml:space="preserve"> - other current expenditures</v>
          </cell>
          <cell r="D969" t="str">
            <v>тыс.руб.</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L969">
            <v>0</v>
          </cell>
        </row>
        <row r="970">
          <cell r="A970" t="str">
            <v xml:space="preserve"> - налоговые выплаты</v>
          </cell>
          <cell r="B970" t="str">
            <v xml:space="preserve"> - tax payments</v>
          </cell>
          <cell r="D970" t="str">
            <v>тыс.руб.</v>
          </cell>
          <cell r="F970">
            <v>0</v>
          </cell>
          <cell r="G970">
            <v>0</v>
          </cell>
          <cell r="H970">
            <v>-18121.818574263172</v>
          </cell>
          <cell r="I970">
            <v>-20680.0061163516</v>
          </cell>
          <cell r="J970">
            <v>-24676.710688001876</v>
          </cell>
          <cell r="K970">
            <v>-28762.415868348922</v>
          </cell>
          <cell r="L970">
            <v>-32843.873048695976</v>
          </cell>
          <cell r="M970">
            <v>-36450.351082783767</v>
          </cell>
          <cell r="N970">
            <v>-40046.525937413739</v>
          </cell>
          <cell r="O970">
            <v>-43637.3373776917</v>
          </cell>
          <cell r="P970">
            <v>-47222.624501187129</v>
          </cell>
          <cell r="Q970">
            <v>-50802.221578396449</v>
          </cell>
          <cell r="R970">
            <v>-54621.444369600285</v>
          </cell>
          <cell r="S970">
            <v>-58436.700249456575</v>
          </cell>
          <cell r="T970">
            <v>-62245.738462104862</v>
          </cell>
          <cell r="U970">
            <v>-66048.372477528887</v>
          </cell>
          <cell r="V970">
            <v>-65775.477405097103</v>
          </cell>
          <cell r="W970">
            <v>-65475.508847328616</v>
          </cell>
          <cell r="X970">
            <v>-65168.542250339873</v>
          </cell>
          <cell r="Y970">
            <v>-64854.367672954279</v>
          </cell>
          <cell r="Z970">
            <v>-64532.76887575991</v>
          </cell>
          <cell r="AA970">
            <v>-64203.523132162518</v>
          </cell>
          <cell r="AB970">
            <v>-63866.401033770002</v>
          </cell>
          <cell r="AC970">
            <v>-63521.166289938497</v>
          </cell>
          <cell r="AD970">
            <v>-63167.575521304854</v>
          </cell>
          <cell r="AE970">
            <v>-62805.378047124999</v>
          </cell>
          <cell r="AF970">
            <v>-62434.315666232549</v>
          </cell>
          <cell r="AG970">
            <v>-62054.122431426134</v>
          </cell>
          <cell r="AH970">
            <v>-61664.524417088323</v>
          </cell>
          <cell r="AI970">
            <v>-62322.391548473155</v>
          </cell>
          <cell r="AJ970">
            <v>-62007.392281133172</v>
          </cell>
          <cell r="AL970">
            <v>-1538449.5957519587</v>
          </cell>
        </row>
        <row r="971">
          <cell r="A971" t="str">
            <v xml:space="preserve"> = Итого отток средств</v>
          </cell>
          <cell r="B971" t="str">
            <v xml:space="preserve"> = Cash outflows</v>
          </cell>
          <cell r="D971" t="str">
            <v>тыс.руб.</v>
          </cell>
          <cell r="F971">
            <v>0</v>
          </cell>
          <cell r="G971">
            <v>-141344.30252550001</v>
          </cell>
          <cell r="H971">
            <v>-142998.44931424418</v>
          </cell>
          <cell r="I971">
            <v>-154245.06330895447</v>
          </cell>
          <cell r="J971">
            <v>-178188.20562754496</v>
          </cell>
          <cell r="K971">
            <v>-201443.48489420488</v>
          </cell>
          <cell r="L971">
            <v>-224676.07553691193</v>
          </cell>
          <cell r="M971">
            <v>-240601.20828362158</v>
          </cell>
          <cell r="N971">
            <v>-257110.36638130376</v>
          </cell>
          <cell r="O971">
            <v>-273639.97771970672</v>
          </cell>
          <cell r="P971">
            <v>-290191.31200361328</v>
          </cell>
          <cell r="Q971">
            <v>-306798.63173576852</v>
          </cell>
          <cell r="R971">
            <v>-326175.44767214201</v>
          </cell>
          <cell r="S971">
            <v>-345361.0002403151</v>
          </cell>
          <cell r="T971">
            <v>-364571.26088237629</v>
          </cell>
          <cell r="U971">
            <v>-383574.08851993718</v>
          </cell>
          <cell r="V971">
            <v>-382418.5720861865</v>
          </cell>
          <cell r="W971">
            <v>-383271.67232627462</v>
          </cell>
          <cell r="X971">
            <v>-384149.75563474366</v>
          </cell>
          <cell r="Y971">
            <v>-385056.18245997938</v>
          </cell>
          <cell r="Z971">
            <v>-385991.80310748518</v>
          </cell>
          <cell r="AA971">
            <v>-386957.49339192873</v>
          </cell>
          <cell r="AB971">
            <v>-387954.15540241852</v>
          </cell>
          <cell r="AC971">
            <v>-388982.71829073585</v>
          </cell>
          <cell r="AD971">
            <v>-390044.13908321533</v>
          </cell>
          <cell r="AE971">
            <v>-391139.40351698216</v>
          </cell>
          <cell r="AF971">
            <v>-392269.52690127474</v>
          </cell>
          <cell r="AG971">
            <v>-393435.55500460888</v>
          </cell>
          <cell r="AH971">
            <v>-394638.56496855587</v>
          </cell>
          <cell r="AI971">
            <v>-396804.67430899391</v>
          </cell>
          <cell r="AJ971">
            <v>-398299.63395433128</v>
          </cell>
          <cell r="AL971">
            <v>-9672332.7250838615</v>
          </cell>
        </row>
        <row r="973">
          <cell r="A973" t="str">
            <v xml:space="preserve"> = Чистый поток денежных средств (ЧПДС)</v>
          </cell>
          <cell r="B973" t="str">
            <v xml:space="preserve"> = Net cash flow (NCF)</v>
          </cell>
          <cell r="D973" t="str">
            <v>тыс.руб.</v>
          </cell>
          <cell r="F973">
            <v>0</v>
          </cell>
          <cell r="G973">
            <v>-141344.30252550001</v>
          </cell>
          <cell r="H973">
            <v>25619.962739319511</v>
          </cell>
          <cell r="I973">
            <v>41976.160798172932</v>
          </cell>
          <cell r="J973">
            <v>51917.377881742286</v>
          </cell>
          <cell r="K973">
            <v>62546.458017242199</v>
          </cell>
          <cell r="L973">
            <v>73198.226776694966</v>
          </cell>
          <cell r="M973">
            <v>84001.335687350307</v>
          </cell>
          <cell r="N973">
            <v>94220.419247033191</v>
          </cell>
          <cell r="O973">
            <v>104419.04956599523</v>
          </cell>
          <cell r="P973">
            <v>114595.95693945378</v>
          </cell>
          <cell r="Q973">
            <v>124716.87886466342</v>
          </cell>
          <cell r="R973">
            <v>134994.38194202638</v>
          </cell>
          <cell r="S973">
            <v>145463.14838758984</v>
          </cell>
          <cell r="T973">
            <v>155907.20675926522</v>
          </cell>
          <cell r="U973">
            <v>166558.69813544076</v>
          </cell>
          <cell r="V973">
            <v>167714.21456919145</v>
          </cell>
          <cell r="W973">
            <v>166861.11432910332</v>
          </cell>
          <cell r="X973">
            <v>165983.03102063428</v>
          </cell>
          <cell r="Y973">
            <v>165076.60419539857</v>
          </cell>
          <cell r="Z973">
            <v>164140.98354789277</v>
          </cell>
          <cell r="AA973">
            <v>163175.29326344922</v>
          </cell>
          <cell r="AB973">
            <v>162178.63125295943</v>
          </cell>
          <cell r="AC973">
            <v>161150.06836464209</v>
          </cell>
          <cell r="AD973">
            <v>160088.64757216262</v>
          </cell>
          <cell r="AE973">
            <v>158993.38313839579</v>
          </cell>
          <cell r="AF973">
            <v>157863.2597541032</v>
          </cell>
          <cell r="AG973">
            <v>156697.23165076907</v>
          </cell>
          <cell r="AH973">
            <v>155494.22168682207</v>
          </cell>
          <cell r="AI973">
            <v>153328.11234638403</v>
          </cell>
          <cell r="AJ973">
            <v>151833.15270104667</v>
          </cell>
          <cell r="AK973">
            <v>413523.5983403665</v>
          </cell>
          <cell r="AL973">
            <v>4062892.5069498112</v>
          </cell>
        </row>
        <row r="974">
          <cell r="A974" t="str">
            <v xml:space="preserve"> = То же, нарастающим итогом</v>
          </cell>
          <cell r="B974" t="str">
            <v xml:space="preserve"> = Accumulated net cash flow</v>
          </cell>
          <cell r="D974" t="str">
            <v>тыс.руб.</v>
          </cell>
          <cell r="E974" t="str">
            <v>on_end</v>
          </cell>
          <cell r="F974">
            <v>-9.9999999999999998E-13</v>
          </cell>
          <cell r="G974">
            <v>-141344.30252550001</v>
          </cell>
          <cell r="H974">
            <v>-115724.3397861805</v>
          </cell>
          <cell r="I974">
            <v>-73748.178988007567</v>
          </cell>
          <cell r="J974">
            <v>-21830.80110626528</v>
          </cell>
          <cell r="K974">
            <v>40715.656910976919</v>
          </cell>
          <cell r="L974">
            <v>113913.88368767189</v>
          </cell>
          <cell r="M974">
            <v>197915.21937502219</v>
          </cell>
          <cell r="N974">
            <v>292135.63862205541</v>
          </cell>
          <cell r="O974">
            <v>396554.68818805064</v>
          </cell>
          <cell r="P974">
            <v>511150.64512750442</v>
          </cell>
          <cell r="Q974">
            <v>635867.52399216779</v>
          </cell>
          <cell r="R974">
            <v>770861.9059341941</v>
          </cell>
          <cell r="S974">
            <v>916325.05432178394</v>
          </cell>
          <cell r="T974">
            <v>1072232.2610810492</v>
          </cell>
          <cell r="U974">
            <v>1238790.9592164899</v>
          </cell>
          <cell r="V974">
            <v>1406505.1737856814</v>
          </cell>
          <cell r="W974">
            <v>1573366.2881147848</v>
          </cell>
          <cell r="X974">
            <v>1739349.3191354191</v>
          </cell>
          <cell r="Y974">
            <v>1904425.9233308176</v>
          </cell>
          <cell r="Z974">
            <v>2068566.9068787103</v>
          </cell>
          <cell r="AA974">
            <v>2231742.2001421596</v>
          </cell>
          <cell r="AB974">
            <v>2393920.831395119</v>
          </cell>
          <cell r="AC974">
            <v>2555070.8997597611</v>
          </cell>
          <cell r="AD974">
            <v>2715159.5473319236</v>
          </cell>
          <cell r="AE974">
            <v>2874152.9304703195</v>
          </cell>
          <cell r="AF974">
            <v>3032016.1902244226</v>
          </cell>
          <cell r="AG974">
            <v>3188713.4218751919</v>
          </cell>
          <cell r="AH974">
            <v>3344207.6435620137</v>
          </cell>
          <cell r="AI974">
            <v>3497535.755908398</v>
          </cell>
          <cell r="AJ974">
            <v>3649368.9086094447</v>
          </cell>
          <cell r="AK974">
            <v>4062892.5069498112</v>
          </cell>
          <cell r="AL974">
            <v>4062892.5069498112</v>
          </cell>
        </row>
        <row r="976">
          <cell r="A976" t="str">
            <v>Период начисления процентов</v>
          </cell>
          <cell r="B976" t="str">
            <v>Period of interest accretion</v>
          </cell>
          <cell r="D976" t="str">
            <v>дни</v>
          </cell>
          <cell r="E976" t="str">
            <v>on_end</v>
          </cell>
          <cell r="F976">
            <v>360</v>
          </cell>
        </row>
        <row r="977">
          <cell r="A977" t="str">
            <v>Включение в ЧПДС существующих основных фондов</v>
          </cell>
          <cell r="B977" t="str">
            <v>Actuation in NCF of existing Fixed Assets</v>
          </cell>
          <cell r="D977" t="str">
            <v>Да</v>
          </cell>
          <cell r="F977">
            <v>1</v>
          </cell>
        </row>
        <row r="979">
          <cell r="A979" t="str">
            <v xml:space="preserve">Ставка сравнения </v>
          </cell>
          <cell r="B979" t="str">
            <v>Rate of discount</v>
          </cell>
        </row>
        <row r="980">
          <cell r="A980" t="str">
            <v xml:space="preserve"> - номинальная годовая банковская</v>
          </cell>
          <cell r="B980" t="str">
            <v xml:space="preserve"> - nominal "banking" per year</v>
          </cell>
          <cell r="D980" t="str">
            <v>%</v>
          </cell>
          <cell r="E980" t="str">
            <v>on_end</v>
          </cell>
          <cell r="F980">
            <v>0.15</v>
          </cell>
          <cell r="G980">
            <v>0.15</v>
          </cell>
          <cell r="H980">
            <v>0.15</v>
          </cell>
          <cell r="I980">
            <v>0.15</v>
          </cell>
          <cell r="J980">
            <v>0.15</v>
          </cell>
          <cell r="K980">
            <v>0.15</v>
          </cell>
          <cell r="L980">
            <v>0.15</v>
          </cell>
          <cell r="M980">
            <v>0.15</v>
          </cell>
          <cell r="N980">
            <v>0.15</v>
          </cell>
          <cell r="O980">
            <v>0.15</v>
          </cell>
          <cell r="P980">
            <v>0.15</v>
          </cell>
          <cell r="Q980">
            <v>0.15</v>
          </cell>
          <cell r="R980">
            <v>0.15</v>
          </cell>
          <cell r="S980">
            <v>0.15</v>
          </cell>
          <cell r="T980">
            <v>0.15</v>
          </cell>
          <cell r="U980">
            <v>0.15</v>
          </cell>
          <cell r="V980">
            <v>0.15</v>
          </cell>
          <cell r="W980">
            <v>0.15</v>
          </cell>
          <cell r="X980">
            <v>0.15</v>
          </cell>
          <cell r="Y980">
            <v>0.15</v>
          </cell>
          <cell r="Z980">
            <v>0.15</v>
          </cell>
          <cell r="AA980">
            <v>0.15</v>
          </cell>
          <cell r="AB980">
            <v>0.15</v>
          </cell>
          <cell r="AC980">
            <v>0.15</v>
          </cell>
          <cell r="AD980">
            <v>0.15</v>
          </cell>
          <cell r="AE980">
            <v>0.15</v>
          </cell>
          <cell r="AF980">
            <v>0.15</v>
          </cell>
          <cell r="AG980">
            <v>0.15</v>
          </cell>
          <cell r="AH980">
            <v>0.15</v>
          </cell>
          <cell r="AI980">
            <v>0.15</v>
          </cell>
          <cell r="AJ980">
            <v>0.15</v>
          </cell>
          <cell r="AK980">
            <v>0.15</v>
          </cell>
        </row>
        <row r="981">
          <cell r="A981" t="str">
            <v xml:space="preserve"> - реальная годовая банковская</v>
          </cell>
          <cell r="B981" t="str">
            <v xml:space="preserve"> - real "banking" per year</v>
          </cell>
          <cell r="D981" t="str">
            <v>%</v>
          </cell>
          <cell r="E981" t="str">
            <v>on_end</v>
          </cell>
          <cell r="F981">
            <v>0.14999999999999991</v>
          </cell>
          <cell r="G981">
            <v>0.14999999999999991</v>
          </cell>
          <cell r="H981">
            <v>0.14999999999999991</v>
          </cell>
          <cell r="I981">
            <v>0.14999999999999991</v>
          </cell>
          <cell r="J981">
            <v>0.14999999999999991</v>
          </cell>
          <cell r="K981">
            <v>0.14999999999999991</v>
          </cell>
          <cell r="L981">
            <v>0.14999999999999991</v>
          </cell>
          <cell r="M981">
            <v>0.14999999999999991</v>
          </cell>
          <cell r="N981">
            <v>0.14999999999999991</v>
          </cell>
          <cell r="O981">
            <v>0.14999999999999991</v>
          </cell>
          <cell r="P981">
            <v>0.14999999999999991</v>
          </cell>
          <cell r="Q981">
            <v>0.14999999999999991</v>
          </cell>
          <cell r="R981">
            <v>0.14999999999999991</v>
          </cell>
          <cell r="S981">
            <v>0.14999999999999991</v>
          </cell>
          <cell r="T981">
            <v>0.14999999999999991</v>
          </cell>
          <cell r="U981">
            <v>0.14999999999999991</v>
          </cell>
          <cell r="V981">
            <v>0.14999999999999991</v>
          </cell>
          <cell r="W981">
            <v>0.14999999999999991</v>
          </cell>
          <cell r="X981">
            <v>0.14999999999999991</v>
          </cell>
          <cell r="Y981">
            <v>0.14999999999999991</v>
          </cell>
          <cell r="Z981">
            <v>0.14999999999999991</v>
          </cell>
          <cell r="AA981">
            <v>0.14999999999999991</v>
          </cell>
          <cell r="AB981">
            <v>0.14999999999999991</v>
          </cell>
          <cell r="AC981">
            <v>0.14999999999999991</v>
          </cell>
          <cell r="AD981">
            <v>0.14999999999999991</v>
          </cell>
          <cell r="AE981">
            <v>0.14999999999999991</v>
          </cell>
          <cell r="AF981">
            <v>0.14999999999999991</v>
          </cell>
          <cell r="AG981">
            <v>0.14999999999999991</v>
          </cell>
          <cell r="AH981">
            <v>0.14999999999999991</v>
          </cell>
          <cell r="AI981">
            <v>0.14999999999999991</v>
          </cell>
          <cell r="AJ981">
            <v>0.14999999999999991</v>
          </cell>
          <cell r="AK981">
            <v>0.14999999999999991</v>
          </cell>
        </row>
        <row r="982">
          <cell r="A982" t="str">
            <v xml:space="preserve"> - номинальная годовая эффективная</v>
          </cell>
          <cell r="B982" t="str">
            <v xml:space="preserve"> - nominal "effective" per year</v>
          </cell>
          <cell r="D982" t="str">
            <v>%</v>
          </cell>
          <cell r="E982" t="str">
            <v>on_end</v>
          </cell>
          <cell r="F982">
            <v>0.14999999999999991</v>
          </cell>
          <cell r="G982">
            <v>0.14999999999999991</v>
          </cell>
          <cell r="H982">
            <v>0.14999999999999991</v>
          </cell>
          <cell r="I982">
            <v>0.14999999999999991</v>
          </cell>
          <cell r="J982">
            <v>0.14999999999999991</v>
          </cell>
          <cell r="K982">
            <v>0.14999999999999991</v>
          </cell>
          <cell r="L982">
            <v>0.14999999999999991</v>
          </cell>
          <cell r="M982">
            <v>0.14999999999999991</v>
          </cell>
          <cell r="N982">
            <v>0.14999999999999991</v>
          </cell>
          <cell r="O982">
            <v>0.14999999999999991</v>
          </cell>
          <cell r="P982">
            <v>0.14999999999999991</v>
          </cell>
          <cell r="Q982">
            <v>0.14999999999999991</v>
          </cell>
          <cell r="R982">
            <v>0.14999999999999991</v>
          </cell>
          <cell r="S982">
            <v>0.14999999999999991</v>
          </cell>
          <cell r="T982">
            <v>0.14999999999999991</v>
          </cell>
          <cell r="U982">
            <v>0.14999999999999991</v>
          </cell>
          <cell r="V982">
            <v>0.14999999999999991</v>
          </cell>
          <cell r="W982">
            <v>0.14999999999999991</v>
          </cell>
          <cell r="X982">
            <v>0.14999999999999991</v>
          </cell>
          <cell r="Y982">
            <v>0.14999999999999991</v>
          </cell>
          <cell r="Z982">
            <v>0.14999999999999991</v>
          </cell>
          <cell r="AA982">
            <v>0.14999999999999991</v>
          </cell>
          <cell r="AB982">
            <v>0.14999999999999991</v>
          </cell>
          <cell r="AC982">
            <v>0.14999999999999991</v>
          </cell>
          <cell r="AD982">
            <v>0.14999999999999991</v>
          </cell>
          <cell r="AE982">
            <v>0.14999999999999991</v>
          </cell>
          <cell r="AF982">
            <v>0.14999999999999991</v>
          </cell>
          <cell r="AG982">
            <v>0.14999999999999991</v>
          </cell>
          <cell r="AH982">
            <v>0.14999999999999991</v>
          </cell>
          <cell r="AI982">
            <v>0.14999999999999991</v>
          </cell>
          <cell r="AJ982">
            <v>0.14999999999999991</v>
          </cell>
          <cell r="AK982">
            <v>0.14999999999999991</v>
          </cell>
        </row>
        <row r="983">
          <cell r="A983" t="str">
            <v xml:space="preserve"> - реальная годовая эффективная</v>
          </cell>
          <cell r="B983" t="str">
            <v xml:space="preserve"> - real "effective" per year</v>
          </cell>
          <cell r="D983" t="str">
            <v>%</v>
          </cell>
          <cell r="E983" t="str">
            <v>on_end</v>
          </cell>
          <cell r="F983">
            <v>0.14999999999999991</v>
          </cell>
          <cell r="G983">
            <v>0.14999999999999991</v>
          </cell>
          <cell r="H983">
            <v>0.14999999999999991</v>
          </cell>
          <cell r="I983">
            <v>0.14999999999999991</v>
          </cell>
          <cell r="J983">
            <v>0.14999999999999991</v>
          </cell>
          <cell r="K983">
            <v>0.14999999999999991</v>
          </cell>
          <cell r="L983">
            <v>0.14999999999999991</v>
          </cell>
          <cell r="M983">
            <v>0.14999999999999991</v>
          </cell>
          <cell r="N983">
            <v>0.14999999999999991</v>
          </cell>
          <cell r="O983">
            <v>0.14999999999999991</v>
          </cell>
          <cell r="P983">
            <v>0.14999999999999991</v>
          </cell>
          <cell r="Q983">
            <v>0.14999999999999991</v>
          </cell>
          <cell r="R983">
            <v>0.14999999999999991</v>
          </cell>
          <cell r="S983">
            <v>0.14999999999999991</v>
          </cell>
          <cell r="T983">
            <v>0.14999999999999991</v>
          </cell>
          <cell r="U983">
            <v>0.14999999999999991</v>
          </cell>
          <cell r="V983">
            <v>0.14999999999999991</v>
          </cell>
          <cell r="W983">
            <v>0.14999999999999991</v>
          </cell>
          <cell r="X983">
            <v>0.14999999999999991</v>
          </cell>
          <cell r="Y983">
            <v>0.14999999999999991</v>
          </cell>
          <cell r="Z983">
            <v>0.14999999999999991</v>
          </cell>
          <cell r="AA983">
            <v>0.14999999999999991</v>
          </cell>
          <cell r="AB983">
            <v>0.14999999999999991</v>
          </cell>
          <cell r="AC983">
            <v>0.14999999999999991</v>
          </cell>
          <cell r="AD983">
            <v>0.14999999999999991</v>
          </cell>
          <cell r="AE983">
            <v>0.14999999999999991</v>
          </cell>
          <cell r="AF983">
            <v>0.14999999999999991</v>
          </cell>
          <cell r="AG983">
            <v>0.14999999999999991</v>
          </cell>
          <cell r="AH983">
            <v>0.14999999999999991</v>
          </cell>
          <cell r="AI983">
            <v>0.14999999999999991</v>
          </cell>
          <cell r="AJ983">
            <v>0.14999999999999991</v>
          </cell>
          <cell r="AK983">
            <v>0.14999999999999991</v>
          </cell>
        </row>
        <row r="984">
          <cell r="A984" t="str">
            <v xml:space="preserve"> - расчетная на ИП (номинальная)</v>
          </cell>
          <cell r="B984" t="str">
            <v xml:space="preserve"> - calculated per PI (nominal)</v>
          </cell>
          <cell r="D984" t="str">
            <v>%</v>
          </cell>
          <cell r="E984" t="str">
            <v>on_end</v>
          </cell>
          <cell r="F984">
            <v>0.14999999999999991</v>
          </cell>
          <cell r="G984">
            <v>0.14999999999999991</v>
          </cell>
          <cell r="H984">
            <v>0.14999999999999991</v>
          </cell>
          <cell r="I984">
            <v>0.14999999999999991</v>
          </cell>
          <cell r="J984">
            <v>0.14999999999999991</v>
          </cell>
          <cell r="K984">
            <v>0.14999999999999991</v>
          </cell>
          <cell r="L984">
            <v>0.14999999999999991</v>
          </cell>
          <cell r="M984">
            <v>0.14999999999999991</v>
          </cell>
          <cell r="N984">
            <v>0.14999999999999991</v>
          </cell>
          <cell r="O984">
            <v>0.14999999999999991</v>
          </cell>
          <cell r="P984">
            <v>0.14999999999999991</v>
          </cell>
          <cell r="Q984">
            <v>0.14999999999999991</v>
          </cell>
          <cell r="R984">
            <v>0.14999999999999991</v>
          </cell>
          <cell r="S984">
            <v>0.14999999999999991</v>
          </cell>
          <cell r="T984">
            <v>0.14999999999999991</v>
          </cell>
          <cell r="U984">
            <v>0.14999999999999991</v>
          </cell>
          <cell r="V984">
            <v>0.14999999999999991</v>
          </cell>
          <cell r="W984">
            <v>0.14999999999999991</v>
          </cell>
          <cell r="X984">
            <v>0.14999999999999991</v>
          </cell>
          <cell r="Y984">
            <v>0.14999999999999991</v>
          </cell>
          <cell r="Z984">
            <v>0.14999999999999991</v>
          </cell>
          <cell r="AA984">
            <v>0.14999999999999991</v>
          </cell>
          <cell r="AB984">
            <v>0.14999999999999991</v>
          </cell>
          <cell r="AC984">
            <v>0.14999999999999991</v>
          </cell>
          <cell r="AD984">
            <v>0.14999999999999991</v>
          </cell>
          <cell r="AE984">
            <v>0.14999999999999991</v>
          </cell>
          <cell r="AF984">
            <v>0.14999999999999991</v>
          </cell>
          <cell r="AG984">
            <v>0.14999999999999991</v>
          </cell>
          <cell r="AH984">
            <v>0.14999999999999991</v>
          </cell>
          <cell r="AI984">
            <v>0.14999999999999991</v>
          </cell>
          <cell r="AJ984">
            <v>0.14999999999999991</v>
          </cell>
          <cell r="AK984">
            <v>0.14999999999999991</v>
          </cell>
        </row>
        <row r="985">
          <cell r="A985" t="str">
            <v xml:space="preserve"> - расчетная на ИП (реальная)</v>
          </cell>
          <cell r="B985" t="str">
            <v xml:space="preserve"> - calculated per PI (real)</v>
          </cell>
          <cell r="D985" t="str">
            <v>%</v>
          </cell>
          <cell r="E985" t="str">
            <v>on_end</v>
          </cell>
          <cell r="F985">
            <v>0.14999999999999991</v>
          </cell>
          <cell r="G985">
            <v>0.14999999999999991</v>
          </cell>
          <cell r="H985">
            <v>0.14999999999999991</v>
          </cell>
          <cell r="I985">
            <v>0.14999999999999991</v>
          </cell>
          <cell r="J985">
            <v>0.14999999999999991</v>
          </cell>
          <cell r="K985">
            <v>0.14999999999999991</v>
          </cell>
          <cell r="L985">
            <v>0.14999999999999991</v>
          </cell>
          <cell r="M985">
            <v>0.14999999999999991</v>
          </cell>
          <cell r="N985">
            <v>0.14999999999999991</v>
          </cell>
          <cell r="O985">
            <v>0.14999999999999991</v>
          </cell>
          <cell r="P985">
            <v>0.14999999999999991</v>
          </cell>
          <cell r="Q985">
            <v>0.14999999999999991</v>
          </cell>
          <cell r="R985">
            <v>0.14999999999999991</v>
          </cell>
          <cell r="S985">
            <v>0.14999999999999991</v>
          </cell>
          <cell r="T985">
            <v>0.14999999999999991</v>
          </cell>
          <cell r="U985">
            <v>0.14999999999999991</v>
          </cell>
          <cell r="V985">
            <v>0.14999999999999991</v>
          </cell>
          <cell r="W985">
            <v>0.14999999999999991</v>
          </cell>
          <cell r="X985">
            <v>0.14999999999999991</v>
          </cell>
          <cell r="Y985">
            <v>0.14999999999999991</v>
          </cell>
          <cell r="Z985">
            <v>0.14999999999999991</v>
          </cell>
          <cell r="AA985">
            <v>0.14999999999999991</v>
          </cell>
          <cell r="AB985">
            <v>0.14999999999999991</v>
          </cell>
          <cell r="AC985">
            <v>0.14999999999999991</v>
          </cell>
          <cell r="AD985">
            <v>0.14999999999999991</v>
          </cell>
          <cell r="AE985">
            <v>0.14999999999999991</v>
          </cell>
          <cell r="AF985">
            <v>0.14999999999999991</v>
          </cell>
          <cell r="AG985">
            <v>0.14999999999999991</v>
          </cell>
          <cell r="AH985">
            <v>0.14999999999999991</v>
          </cell>
          <cell r="AI985">
            <v>0.14999999999999991</v>
          </cell>
          <cell r="AJ985">
            <v>0.14999999999999991</v>
          </cell>
          <cell r="AK985">
            <v>0.14999999999999991</v>
          </cell>
        </row>
        <row r="986">
          <cell r="A986" t="str">
            <v xml:space="preserve"> - расчетная на интервал планирования</v>
          </cell>
          <cell r="B986" t="str">
            <v xml:space="preserve"> - used in calculations per PI</v>
          </cell>
          <cell r="D986" t="str">
            <v>%</v>
          </cell>
          <cell r="E986" t="str">
            <v>on_end</v>
          </cell>
          <cell r="F986">
            <v>0.14999999999999991</v>
          </cell>
          <cell r="G986">
            <v>0.14999999999999991</v>
          </cell>
          <cell r="H986">
            <v>0.14999999999999991</v>
          </cell>
          <cell r="I986">
            <v>0.14999999999999991</v>
          </cell>
          <cell r="J986">
            <v>0.14999999999999991</v>
          </cell>
          <cell r="K986">
            <v>0.14999999999999991</v>
          </cell>
          <cell r="L986">
            <v>0.14999999999999991</v>
          </cell>
          <cell r="M986">
            <v>0.14999999999999991</v>
          </cell>
          <cell r="N986">
            <v>0.14999999999999991</v>
          </cell>
          <cell r="O986">
            <v>0.14999999999999991</v>
          </cell>
          <cell r="P986">
            <v>0.14999999999999991</v>
          </cell>
          <cell r="Q986">
            <v>0.14999999999999991</v>
          </cell>
          <cell r="R986">
            <v>0.14999999999999991</v>
          </cell>
          <cell r="S986">
            <v>0.14999999999999991</v>
          </cell>
          <cell r="T986">
            <v>0.14999999999999991</v>
          </cell>
          <cell r="U986">
            <v>0.14999999999999991</v>
          </cell>
          <cell r="V986">
            <v>0.14999999999999991</v>
          </cell>
          <cell r="W986">
            <v>0.14999999999999991</v>
          </cell>
          <cell r="X986">
            <v>0.14999999999999991</v>
          </cell>
          <cell r="Y986">
            <v>0.14999999999999991</v>
          </cell>
          <cell r="Z986">
            <v>0.14999999999999991</v>
          </cell>
          <cell r="AA986">
            <v>0.14999999999999991</v>
          </cell>
          <cell r="AB986">
            <v>0.14999999999999991</v>
          </cell>
          <cell r="AC986">
            <v>0.14999999999999991</v>
          </cell>
          <cell r="AD986">
            <v>0.14999999999999991</v>
          </cell>
          <cell r="AE986">
            <v>0.14999999999999991</v>
          </cell>
          <cell r="AF986">
            <v>0.14999999999999991</v>
          </cell>
          <cell r="AG986">
            <v>0.14999999999999991</v>
          </cell>
          <cell r="AH986">
            <v>0.14999999999999991</v>
          </cell>
          <cell r="AI986">
            <v>0.14999999999999991</v>
          </cell>
          <cell r="AJ986">
            <v>0.14999999999999991</v>
          </cell>
          <cell r="AK986">
            <v>0.14999999999999991</v>
          </cell>
        </row>
        <row r="988">
          <cell r="A988" t="str">
            <v>Коэффициент дисконтирования</v>
          </cell>
          <cell r="B988" t="str">
            <v>Factor of discount</v>
          </cell>
          <cell r="F988">
            <v>1</v>
          </cell>
          <cell r="G988">
            <v>0.86956521739130443</v>
          </cell>
          <cell r="H988">
            <v>0.7561436672967865</v>
          </cell>
          <cell r="I988">
            <v>0.65751623243198831</v>
          </cell>
          <cell r="J988">
            <v>0.57175324559303331</v>
          </cell>
          <cell r="K988">
            <v>0.49717673529828987</v>
          </cell>
          <cell r="L988">
            <v>0.43232759591155645</v>
          </cell>
          <cell r="M988">
            <v>0.37593703992309258</v>
          </cell>
          <cell r="N988">
            <v>0.32690177384616748</v>
          </cell>
          <cell r="O988">
            <v>0.28426241204014563</v>
          </cell>
          <cell r="P988">
            <v>0.24718470612186577</v>
          </cell>
          <cell r="Q988">
            <v>0.2149432227146659</v>
          </cell>
          <cell r="R988">
            <v>0.18690715018666601</v>
          </cell>
          <cell r="S988">
            <v>0.16252795668405742</v>
          </cell>
          <cell r="T988">
            <v>0.14132865798613689</v>
          </cell>
          <cell r="U988">
            <v>0.12289448520533644</v>
          </cell>
          <cell r="V988">
            <v>0.10686476974377082</v>
          </cell>
          <cell r="W988">
            <v>9.292588673371377E-2</v>
          </cell>
          <cell r="X988">
            <v>8.0805118898881548E-2</v>
          </cell>
          <cell r="Y988">
            <v>7.0265320781636137E-2</v>
          </cell>
          <cell r="Z988">
            <v>6.1100278940553164E-2</v>
          </cell>
          <cell r="AA988">
            <v>5.3130677339611451E-2</v>
          </cell>
          <cell r="AB988">
            <v>4.6200588990966483E-2</v>
          </cell>
          <cell r="AC988">
            <v>4.0174425209536076E-2</v>
          </cell>
          <cell r="AD988">
            <v>3.4934282790900939E-2</v>
          </cell>
          <cell r="AE988">
            <v>3.0377637209479079E-2</v>
          </cell>
          <cell r="AF988">
            <v>2.6415336703894853E-2</v>
          </cell>
          <cell r="AG988">
            <v>2.2969858003386832E-2</v>
          </cell>
          <cell r="AH988">
            <v>1.9973789568162464E-2</v>
          </cell>
          <cell r="AI988">
            <v>1.7368512667967361E-2</v>
          </cell>
          <cell r="AJ988">
            <v>1.5103054493884664E-2</v>
          </cell>
          <cell r="AK988">
            <v>1.3133090864247535E-2</v>
          </cell>
        </row>
        <row r="989">
          <cell r="A989" t="str">
            <v>Дисконтированный ЧПДС</v>
          </cell>
          <cell r="B989" t="str">
            <v xml:space="preserve">Present value of net cash flow </v>
          </cell>
          <cell r="D989" t="str">
            <v>тыс.руб.</v>
          </cell>
          <cell r="F989">
            <v>0</v>
          </cell>
          <cell r="G989">
            <v>-122908.08915260872</v>
          </cell>
          <cell r="H989">
            <v>19372.372581716081</v>
          </cell>
          <cell r="I989">
            <v>27600.007099973991</v>
          </cell>
          <cell r="J989">
            <v>29683.929306566111</v>
          </cell>
          <cell r="K989">
            <v>31096.643801484024</v>
          </cell>
          <cell r="L989">
            <v>31645.613407357454</v>
          </cell>
          <cell r="M989">
            <v>31579.213487888512</v>
          </cell>
          <cell r="N989">
            <v>30800.822184384728</v>
          </cell>
          <cell r="O989">
            <v>29682.410892569325</v>
          </cell>
          <cell r="P989">
            <v>28326.367938832867</v>
          </cell>
          <cell r="Q989">
            <v>26807.047870085356</v>
          </cell>
          <cell r="R989">
            <v>25231.415219994477</v>
          </cell>
          <cell r="S989">
            <v>23641.828280264817</v>
          </cell>
          <cell r="T989">
            <v>22034.156301654122</v>
          </cell>
          <cell r="U989">
            <v>20469.145463826022</v>
          </cell>
          <cell r="V989">
            <v>17922.740922694018</v>
          </cell>
          <cell r="W989">
            <v>15505.717010407519</v>
          </cell>
          <cell r="X989">
            <v>13412.278556819098</v>
          </cell>
          <cell r="Y989">
            <v>11599.160547332862</v>
          </cell>
          <cell r="Z989">
            <v>10029.059880352996</v>
          </cell>
          <cell r="AA989">
            <v>8669.6138561767948</v>
          </cell>
          <cell r="AB989">
            <v>7492.74828563549</v>
          </cell>
          <cell r="AC989">
            <v>6474.1113690269394</v>
          </cell>
          <cell r="AD989">
            <v>5592.5820858988063</v>
          </cell>
          <cell r="AE989">
            <v>4829.8433116858951</v>
          </cell>
          <cell r="AF989">
            <v>4170.0111595790495</v>
          </cell>
          <cell r="AG989">
            <v>3599.3131605419785</v>
          </cell>
          <cell r="AH989">
            <v>3105.8088630377883</v>
          </cell>
          <cell r="AI989">
            <v>2663.0812616436938</v>
          </cell>
          <cell r="AJ989">
            <v>2293.1443792222194</v>
          </cell>
          <cell r="AK989">
            <v>6245.469440241829</v>
          </cell>
          <cell r="AL989">
            <v>378667.56877428608</v>
          </cell>
        </row>
        <row r="990">
          <cell r="A990" t="str">
            <v>То же, нарастающим итогом</v>
          </cell>
          <cell r="B990" t="str">
            <v xml:space="preserve">The same, accumulated </v>
          </cell>
          <cell r="D990" t="str">
            <v>тыс.руб.</v>
          </cell>
          <cell r="E990" t="str">
            <v>on_end</v>
          </cell>
          <cell r="F990">
            <v>0</v>
          </cell>
          <cell r="G990">
            <v>-122908.08915260872</v>
          </cell>
          <cell r="H990">
            <v>-103535.71657089263</v>
          </cell>
          <cell r="I990">
            <v>-75935.709470918635</v>
          </cell>
          <cell r="J990">
            <v>-46251.780164352524</v>
          </cell>
          <cell r="K990">
            <v>-15155.136362868499</v>
          </cell>
          <cell r="L990">
            <v>16490.477044488955</v>
          </cell>
          <cell r="M990">
            <v>48069.69053237747</v>
          </cell>
          <cell r="N990">
            <v>78870.512716762198</v>
          </cell>
          <cell r="O990">
            <v>108552.92360933153</v>
          </cell>
          <cell r="P990">
            <v>136879.29154816439</v>
          </cell>
          <cell r="Q990">
            <v>163686.33941824973</v>
          </cell>
          <cell r="R990">
            <v>188917.75463824419</v>
          </cell>
          <cell r="S990">
            <v>212559.58291850903</v>
          </cell>
          <cell r="T990">
            <v>234593.73922016314</v>
          </cell>
          <cell r="U990">
            <v>255062.88468398916</v>
          </cell>
          <cell r="V990">
            <v>272985.6256066832</v>
          </cell>
          <cell r="W990">
            <v>288491.34261709073</v>
          </cell>
          <cell r="X990">
            <v>301903.62117390981</v>
          </cell>
          <cell r="Y990">
            <v>313502.78172124265</v>
          </cell>
          <cell r="Z990">
            <v>323531.84160159563</v>
          </cell>
          <cell r="AA990">
            <v>332201.45545777242</v>
          </cell>
          <cell r="AB990">
            <v>339694.20374340791</v>
          </cell>
          <cell r="AC990">
            <v>346168.31511243485</v>
          </cell>
          <cell r="AD990">
            <v>351760.89719833364</v>
          </cell>
          <cell r="AE990">
            <v>356590.74051001953</v>
          </cell>
          <cell r="AF990">
            <v>360760.75166959857</v>
          </cell>
          <cell r="AG990">
            <v>364360.06483014056</v>
          </cell>
          <cell r="AH990">
            <v>367465.87369317835</v>
          </cell>
          <cell r="AI990">
            <v>370128.95495482202</v>
          </cell>
          <cell r="AJ990">
            <v>372422.09933404427</v>
          </cell>
          <cell r="AK990">
            <v>378667.56877428608</v>
          </cell>
          <cell r="AL990">
            <v>378667.56877428608</v>
          </cell>
        </row>
        <row r="992">
          <cell r="A992" t="str">
            <v>Дисконтированная остаточная стоимость проекта</v>
          </cell>
          <cell r="B992" t="str">
            <v>Present salvage value of the project</v>
          </cell>
          <cell r="D992" t="str">
            <v>тыс.руб.</v>
          </cell>
          <cell r="E992" t="str">
            <v>on_end</v>
          </cell>
          <cell r="F992">
            <v>0</v>
          </cell>
          <cell r="G992">
            <v>122908.08915260872</v>
          </cell>
          <cell r="H992">
            <v>118900.50417049607</v>
          </cell>
          <cell r="I992">
            <v>107369.9910236436</v>
          </cell>
          <cell r="J992">
            <v>97514.118144304521</v>
          </cell>
          <cell r="K992">
            <v>88792.013280079322</v>
          </cell>
          <cell r="L992">
            <v>81009.177656025946</v>
          </cell>
          <cell r="M992">
            <v>73540.277185471568</v>
          </cell>
          <cell r="N992">
            <v>66649.855737004429</v>
          </cell>
          <cell r="O992">
            <v>60313.979642201622</v>
          </cell>
          <cell r="P992">
            <v>54505.188831840846</v>
          </cell>
          <cell r="Q992">
            <v>49200.870637650194</v>
          </cell>
          <cell r="R992">
            <v>44451.229845003276</v>
          </cell>
          <cell r="S992">
            <v>40154.467290094646</v>
          </cell>
          <cell r="T992">
            <v>36267.316775988191</v>
          </cell>
          <cell r="U992">
            <v>32722.173631660349</v>
          </cell>
          <cell r="V992">
            <v>29289.663073416614</v>
          </cell>
          <cell r="W992">
            <v>26212.710738699945</v>
          </cell>
          <cell r="X992">
            <v>23454.993189757493</v>
          </cell>
          <cell r="Y992">
            <v>20984.02972716395</v>
          </cell>
          <cell r="Z992">
            <v>18770.543501637239</v>
          </cell>
          <cell r="AA992">
            <v>16788.161441100339</v>
          </cell>
          <cell r="AB992">
            <v>15013.139711980722</v>
          </cell>
          <cell r="AC992">
            <v>13424.112974972044</v>
          </cell>
          <cell r="AD992">
            <v>12001.865734104902</v>
          </cell>
          <cell r="AE992">
            <v>10729.124134117086</v>
          </cell>
          <cell r="AF992">
            <v>9590.3666297603013</v>
          </cell>
          <cell r="AG992">
            <v>8571.652027799626</v>
          </cell>
          <cell r="AH992">
            <v>7660.4634848439646</v>
          </cell>
          <cell r="AI992">
            <v>6917.4285235285797</v>
          </cell>
          <cell r="AJ992">
            <v>6245.469440241829</v>
          </cell>
          <cell r="AK992">
            <v>5430.8429915146344</v>
          </cell>
          <cell r="AL992">
            <v>5430.8429915146344</v>
          </cell>
        </row>
        <row r="994">
          <cell r="A994" t="str">
            <v>Дисконтированная стоимость инвестиционных затрат</v>
          </cell>
          <cell r="B994" t="str">
            <v xml:space="preserve">Present value of investment costs (PVI) </v>
          </cell>
          <cell r="D994" t="str">
            <v>тыс.руб.</v>
          </cell>
          <cell r="F994">
            <v>0</v>
          </cell>
          <cell r="G994">
            <v>-122908.08915260872</v>
          </cell>
          <cell r="H994">
            <v>-15342.011750458245</v>
          </cell>
          <cell r="I994">
            <v>-6863.5585650384664</v>
          </cell>
          <cell r="J994">
            <v>-6657.8740353518306</v>
          </cell>
          <cell r="K994">
            <v>-6178.8370474878584</v>
          </cell>
          <cell r="L994">
            <v>-5695.8696822891525</v>
          </cell>
          <cell r="M994">
            <v>-4747.1995339420473</v>
          </cell>
          <cell r="N994">
            <v>-4136.2977736582634</v>
          </cell>
          <cell r="O994">
            <v>-3604.9826138979283</v>
          </cell>
          <cell r="P994">
            <v>-3142.9450253556402</v>
          </cell>
          <cell r="Q994">
            <v>-2748.2673167629837</v>
          </cell>
          <cell r="R994">
            <v>-2488.0493380262137</v>
          </cell>
          <cell r="S994">
            <v>-2214.4285247810722</v>
          </cell>
          <cell r="T994">
            <v>-1970.5665917037484</v>
          </cell>
          <cell r="U994">
            <v>-1724.6615604173376</v>
          </cell>
          <cell r="V994">
            <v>-1304.5426330758369</v>
          </cell>
          <cell r="W994">
            <v>-1151.2155332854675</v>
          </cell>
          <cell r="X994">
            <v>-1015.9204016176261</v>
          </cell>
          <cell r="Y994">
            <v>-896.72149587319859</v>
          </cell>
          <cell r="Z994">
            <v>-791.68114816623222</v>
          </cell>
          <cell r="AA994">
            <v>-699.09754226439316</v>
          </cell>
          <cell r="AB994">
            <v>-617.47571251796978</v>
          </cell>
          <cell r="AC994">
            <v>-545.50214165661589</v>
          </cell>
          <cell r="AD994">
            <v>-482.02250722408826</v>
          </cell>
          <cell r="AE994">
            <v>-426.02218314428978</v>
          </cell>
          <cell r="AF994">
            <v>-376.60915244577291</v>
          </cell>
          <cell r="AG994">
            <v>-332.99903043178455</v>
          </cell>
          <cell r="AH994">
            <v>-294.50193536775612</v>
          </cell>
          <cell r="AI994">
            <v>-258.2158318776597</v>
          </cell>
          <cell r="AJ994">
            <v>-230.31420239088914</v>
          </cell>
          <cell r="AL994">
            <v>-199846.47996311911</v>
          </cell>
        </row>
        <row r="995">
          <cell r="A995" t="str">
            <v>То же, нарастающим итогом</v>
          </cell>
          <cell r="B995" t="str">
            <v xml:space="preserve">The same, accumulated </v>
          </cell>
          <cell r="D995" t="str">
            <v>тыс.руб.</v>
          </cell>
          <cell r="E995" t="str">
            <v>on_end</v>
          </cell>
          <cell r="F995">
            <v>0</v>
          </cell>
          <cell r="G995">
            <v>-122908.08915260872</v>
          </cell>
          <cell r="H995">
            <v>-138250.10090306698</v>
          </cell>
          <cell r="I995">
            <v>-145113.65946810544</v>
          </cell>
          <cell r="J995">
            <v>-151771.53350345726</v>
          </cell>
          <cell r="K995">
            <v>-157950.37055094511</v>
          </cell>
          <cell r="L995">
            <v>-163646.24023323428</v>
          </cell>
          <cell r="M995">
            <v>-168393.43976717631</v>
          </cell>
          <cell r="N995">
            <v>-172529.73754083458</v>
          </cell>
          <cell r="O995">
            <v>-176134.72015473252</v>
          </cell>
          <cell r="P995">
            <v>-179277.66518008817</v>
          </cell>
          <cell r="Q995">
            <v>-182025.93249685114</v>
          </cell>
          <cell r="R995">
            <v>-184513.98183487734</v>
          </cell>
          <cell r="S995">
            <v>-186728.41035965842</v>
          </cell>
          <cell r="T995">
            <v>-188698.97695136216</v>
          </cell>
          <cell r="U995">
            <v>-190423.63851177949</v>
          </cell>
          <cell r="V995">
            <v>-191728.18114485533</v>
          </cell>
          <cell r="W995">
            <v>-192879.39667814079</v>
          </cell>
          <cell r="X995">
            <v>-193895.31707975842</v>
          </cell>
          <cell r="Y995">
            <v>-194792.03857563162</v>
          </cell>
          <cell r="Z995">
            <v>-195583.71972379787</v>
          </cell>
          <cell r="AA995">
            <v>-196282.81726606225</v>
          </cell>
          <cell r="AB995">
            <v>-196900.29297858023</v>
          </cell>
          <cell r="AC995">
            <v>-197445.79512023684</v>
          </cell>
          <cell r="AD995">
            <v>-197927.81762746093</v>
          </cell>
          <cell r="AE995">
            <v>-198353.83981060522</v>
          </cell>
          <cell r="AF995">
            <v>-198730.44896305099</v>
          </cell>
          <cell r="AG995">
            <v>-199063.44799348278</v>
          </cell>
          <cell r="AH995">
            <v>-199357.94992885055</v>
          </cell>
          <cell r="AI995">
            <v>-199616.16576072821</v>
          </cell>
          <cell r="AJ995">
            <v>-199846.47996311911</v>
          </cell>
          <cell r="AK995">
            <v>-199846.47996311911</v>
          </cell>
          <cell r="AL995">
            <v>-199846.47996311911</v>
          </cell>
        </row>
        <row r="997">
          <cell r="A997" t="str">
            <v>ПОКАЗАТЕЛИ ЭФФЕКТИВНОСТИ ПОЛНЫХ ИНВЕСТИЦИОННЫХ ЗАТРАТ</v>
          </cell>
          <cell r="B997" t="str">
            <v>TOTAL INVESTMENTS' EFFICIENCY INDICATORS</v>
          </cell>
        </row>
        <row r="999">
          <cell r="A999" t="str">
            <v>№ ИП достижения окупаемости 1</v>
          </cell>
          <cell r="B999" t="str">
            <v>№ PI for pay-back achieved 1</v>
          </cell>
          <cell r="C999" t="str">
            <v>год</v>
          </cell>
          <cell r="F999">
            <v>0</v>
          </cell>
          <cell r="G999">
            <v>0</v>
          </cell>
          <cell r="H999">
            <v>0</v>
          </cell>
          <cell r="I999">
            <v>0</v>
          </cell>
          <cell r="J999">
            <v>0</v>
          </cell>
          <cell r="K999">
            <v>6</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6</v>
          </cell>
        </row>
        <row r="1000">
          <cell r="A1000" t="str">
            <v>Простой срок окупаемости</v>
          </cell>
          <cell r="B1000" t="str">
            <v>Simple pay-back period</v>
          </cell>
          <cell r="C1000" t="str">
            <v>лет</v>
          </cell>
          <cell r="D1000">
            <v>4.3490333713261133</v>
          </cell>
          <cell r="F1000" t="str">
            <v/>
          </cell>
        </row>
        <row r="1001">
          <cell r="A1001" t="str">
            <v>№ ИП достижения окупаемости 2</v>
          </cell>
          <cell r="B1001" t="str">
            <v>№ PI for pay-back achieved 2</v>
          </cell>
          <cell r="C1001" t="str">
            <v>год</v>
          </cell>
          <cell r="F1001">
            <v>0</v>
          </cell>
          <cell r="G1001">
            <v>0</v>
          </cell>
          <cell r="H1001">
            <v>0</v>
          </cell>
          <cell r="I1001">
            <v>0</v>
          </cell>
          <cell r="J1001">
            <v>0</v>
          </cell>
          <cell r="K1001">
            <v>0</v>
          </cell>
          <cell r="L1001">
            <v>7</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7</v>
          </cell>
        </row>
        <row r="1002">
          <cell r="A1002" t="str">
            <v>Дисконтированный срок окупаемости</v>
          </cell>
          <cell r="B1002" t="str">
            <v>Discounted pay-back period</v>
          </cell>
          <cell r="C1002" t="str">
            <v>лет</v>
          </cell>
          <cell r="D1002">
            <v>5.4789016464236084</v>
          </cell>
          <cell r="F1002" t="str">
            <v/>
          </cell>
        </row>
        <row r="1004">
          <cell r="A1004" t="str">
            <v>NPV (чистая текущая стоимость проекта)</v>
          </cell>
          <cell r="B1004" t="str">
            <v>Net present value (NPV)</v>
          </cell>
          <cell r="C1004" t="str">
            <v>тыс.руб.</v>
          </cell>
          <cell r="D1004">
            <v>378667.56877428608</v>
          </cell>
          <cell r="E1004" t="str">
            <v>on_end</v>
          </cell>
          <cell r="F1004">
            <v>0</v>
          </cell>
          <cell r="G1004">
            <v>0</v>
          </cell>
          <cell r="H1004">
            <v>15364.787599603442</v>
          </cell>
          <cell r="I1004">
            <v>31434.281552724962</v>
          </cell>
          <cell r="J1004">
            <v>51262.337979951997</v>
          </cell>
          <cell r="K1004">
            <v>73636.876917210815</v>
          </cell>
          <cell r="L1004">
            <v>97499.654700514904</v>
          </cell>
          <cell r="M1004">
            <v>121609.96771784904</v>
          </cell>
          <cell r="N1004">
            <v>145520.36845376663</v>
          </cell>
          <cell r="O1004">
            <v>168866.90325153316</v>
          </cell>
          <cell r="P1004">
            <v>191384.48038000523</v>
          </cell>
          <cell r="Q1004">
            <v>212887.21005589992</v>
          </cell>
          <cell r="R1004">
            <v>233368.98448324748</v>
          </cell>
          <cell r="S1004">
            <v>252714.05020860367</v>
          </cell>
          <cell r="T1004">
            <v>270861.05599615135</v>
          </cell>
          <cell r="U1004">
            <v>287785.05831564951</v>
          </cell>
          <cell r="V1004">
            <v>302275.28868009982</v>
          </cell>
          <cell r="W1004">
            <v>314704.05335579067</v>
          </cell>
          <cell r="X1004">
            <v>325358.61436366732</v>
          </cell>
          <cell r="Y1004">
            <v>334486.8114484066</v>
          </cell>
          <cell r="Z1004">
            <v>342302.38510323287</v>
          </cell>
          <cell r="AA1004">
            <v>348989.61689887277</v>
          </cell>
          <cell r="AB1004">
            <v>354707.34345538862</v>
          </cell>
          <cell r="AC1004">
            <v>359592.42808740691</v>
          </cell>
          <cell r="AD1004">
            <v>363762.76293243852</v>
          </cell>
          <cell r="AE1004">
            <v>367319.86464413663</v>
          </cell>
          <cell r="AF1004">
            <v>370351.11829935887</v>
          </cell>
          <cell r="AG1004">
            <v>372931.71685794019</v>
          </cell>
          <cell r="AH1004">
            <v>375126.33717802231</v>
          </cell>
          <cell r="AI1004">
            <v>377046.38347835059</v>
          </cell>
          <cell r="AJ1004">
            <v>378667.56877428608</v>
          </cell>
          <cell r="AK1004">
            <v>378667.56877428608</v>
          </cell>
          <cell r="AL1004">
            <v>378667.56877428608</v>
          </cell>
        </row>
        <row r="1005">
          <cell r="A1005" t="str">
            <v>NPV на 1 кВт</v>
          </cell>
          <cell r="C1005" t="str">
            <v>руб/кВт</v>
          </cell>
          <cell r="D1005">
            <v>12622.252292476203</v>
          </cell>
        </row>
        <row r="1006">
          <cell r="A1006" t="str">
            <v>IRR (внутренняя норма доходности)</v>
          </cell>
          <cell r="B1006" t="str">
            <v>Internal rate of return (IRR)</v>
          </cell>
        </row>
        <row r="1007">
          <cell r="A1007" t="str">
            <v xml:space="preserve"> - расчетная на интервал планирования</v>
          </cell>
          <cell r="B1007" t="str">
            <v xml:space="preserve"> - calculated per PI</v>
          </cell>
          <cell r="D1007">
            <v>0.39473981488114612</v>
          </cell>
          <cell r="AK1007">
            <v>0.39473981488114612</v>
          </cell>
          <cell r="AL1007">
            <v>0.39473981488114612</v>
          </cell>
        </row>
        <row r="1008">
          <cell r="A1008" t="str">
            <v xml:space="preserve"> - расчетная на ИП (реальная)</v>
          </cell>
          <cell r="B1008" t="str">
            <v xml:space="preserve"> - calculated per PI (real)</v>
          </cell>
          <cell r="D1008">
            <v>0.39473981488114612</v>
          </cell>
          <cell r="AK1008">
            <v>0.39473981488114612</v>
          </cell>
          <cell r="AL1008">
            <v>0.39473981488114612</v>
          </cell>
        </row>
        <row r="1009">
          <cell r="A1009" t="str">
            <v xml:space="preserve"> - расчетная на ИП (номинальная)</v>
          </cell>
          <cell r="B1009" t="str">
            <v xml:space="preserve"> - calculated per PI (nominal)</v>
          </cell>
          <cell r="D1009">
            <v>0.39473981488114612</v>
          </cell>
          <cell r="AK1009">
            <v>0.39473981488114612</v>
          </cell>
          <cell r="AL1009">
            <v>0.39473981488114612</v>
          </cell>
        </row>
        <row r="1010">
          <cell r="A1010" t="str">
            <v xml:space="preserve"> - номинальная годовая эффективная</v>
          </cell>
          <cell r="B1010" t="str">
            <v xml:space="preserve"> - nominal "effective" per year</v>
          </cell>
          <cell r="D1010">
            <v>0.39473981488114607</v>
          </cell>
          <cell r="AK1010">
            <v>0.39473981488114607</v>
          </cell>
          <cell r="AL1010">
            <v>0.39473981488114607</v>
          </cell>
        </row>
        <row r="1011">
          <cell r="A1011" t="str">
            <v xml:space="preserve"> - реальная годовая эффективная</v>
          </cell>
          <cell r="B1011" t="str">
            <v xml:space="preserve"> - real "effective" per year</v>
          </cell>
          <cell r="D1011">
            <v>0.39473981488114607</v>
          </cell>
          <cell r="AK1011">
            <v>0.39473981488114607</v>
          </cell>
          <cell r="AL1011">
            <v>0.39473981488114607</v>
          </cell>
        </row>
        <row r="1012">
          <cell r="A1012" t="str">
            <v xml:space="preserve"> - реальная годовая банковская</v>
          </cell>
          <cell r="B1012" t="str">
            <v xml:space="preserve"> - real "banking" per year</v>
          </cell>
          <cell r="D1012">
            <v>0.39473981488114607</v>
          </cell>
          <cell r="AK1012">
            <v>0.39473981488114607</v>
          </cell>
          <cell r="AL1012">
            <v>0.39473981488114607</v>
          </cell>
        </row>
        <row r="1013">
          <cell r="A1013" t="str">
            <v xml:space="preserve"> - номинальная годовая банковская</v>
          </cell>
          <cell r="B1013" t="str">
            <v xml:space="preserve"> - nominal "banking" per year</v>
          </cell>
          <cell r="D1013">
            <v>0.39473981488114607</v>
          </cell>
          <cell r="AK1013">
            <v>0.39473981488114607</v>
          </cell>
          <cell r="AL1013">
            <v>0.39473981488114607</v>
          </cell>
        </row>
        <row r="1015">
          <cell r="A1015" t="str">
            <v>Максимальная ставка процентов по кредитам</v>
          </cell>
          <cell r="B1015" t="str">
            <v>Maximal rate of interest</v>
          </cell>
        </row>
        <row r="1016">
          <cell r="A1016" t="str">
            <v xml:space="preserve"> в пределах периода планирования</v>
          </cell>
          <cell r="B1016" t="str">
            <v xml:space="preserve"> to be repaid within planning period</v>
          </cell>
        </row>
        <row r="1017">
          <cell r="A1017" t="str">
            <v xml:space="preserve"> - расчетная на интервал планирования</v>
          </cell>
          <cell r="B1017" t="str">
            <v xml:space="preserve"> - calculated per PI</v>
          </cell>
          <cell r="D1017">
            <v>0.39470326403443123</v>
          </cell>
          <cell r="E1017" t="str">
            <v>on_end</v>
          </cell>
          <cell r="F1017">
            <v>0</v>
          </cell>
          <cell r="G1017">
            <v>0</v>
          </cell>
          <cell r="H1017">
            <v>0</v>
          </cell>
          <cell r="I1017">
            <v>0</v>
          </cell>
          <cell r="J1017">
            <v>-7.2089278828498249E-2</v>
          </cell>
          <cell r="K1017">
            <v>9.5312976379266931E-2</v>
          </cell>
          <cell r="L1017">
            <v>0.19667708455786423</v>
          </cell>
          <cell r="M1017">
            <v>0.26061444682127766</v>
          </cell>
          <cell r="N1017">
            <v>0.30210698547871817</v>
          </cell>
          <cell r="O1017">
            <v>0.32984980378088363</v>
          </cell>
          <cell r="P1017">
            <v>0.34883792670261193</v>
          </cell>
          <cell r="Q1017">
            <v>0.36207178449410021</v>
          </cell>
          <cell r="R1017">
            <v>0.37144221704875691</v>
          </cell>
          <cell r="S1017">
            <v>0.37816117422893547</v>
          </cell>
          <cell r="T1017">
            <v>0.38302013774481558</v>
          </cell>
          <cell r="U1017">
            <v>0.38656241039277556</v>
          </cell>
          <cell r="V1017">
            <v>0.38902159333819247</v>
          </cell>
          <cell r="W1017">
            <v>0.39072434853293342</v>
          </cell>
          <cell r="X1017">
            <v>0.39191170071917686</v>
          </cell>
          <cell r="Y1017">
            <v>0.39274402018508514</v>
          </cell>
          <cell r="Z1017">
            <v>0.39332976243471679</v>
          </cell>
          <cell r="AA1017">
            <v>0.3937431847858881</v>
          </cell>
          <cell r="AB1017">
            <v>0.39403561437351442</v>
          </cell>
          <cell r="AC1017">
            <v>0.39424278846982941</v>
          </cell>
          <cell r="AD1017">
            <v>0.3943897291187724</v>
          </cell>
          <cell r="AE1017">
            <v>0.39449403074788514</v>
          </cell>
          <cell r="AF1017">
            <v>0.39456810499971745</v>
          </cell>
          <cell r="AG1017">
            <v>0.39462072865139269</v>
          </cell>
          <cell r="AH1017">
            <v>0.39465811926546862</v>
          </cell>
          <cell r="AI1017">
            <v>0.39468452794241593</v>
          </cell>
          <cell r="AJ1017">
            <v>0.39470326403443123</v>
          </cell>
          <cell r="AK1017">
            <v>0.39470326403443123</v>
          </cell>
          <cell r="AL1017">
            <v>0.39470326403443123</v>
          </cell>
        </row>
        <row r="1018">
          <cell r="A1018" t="str">
            <v xml:space="preserve"> - расчетная на ИП (реальная)</v>
          </cell>
          <cell r="B1018" t="str">
            <v xml:space="preserve"> - calculated per PI (real)</v>
          </cell>
          <cell r="D1018">
            <v>0.39470326403443123</v>
          </cell>
          <cell r="E1018" t="str">
            <v>on_end</v>
          </cell>
          <cell r="F1018">
            <v>0</v>
          </cell>
          <cell r="G1018">
            <v>0</v>
          </cell>
          <cell r="H1018">
            <v>0</v>
          </cell>
          <cell r="I1018">
            <v>0</v>
          </cell>
          <cell r="J1018">
            <v>-7.2089278828498249E-2</v>
          </cell>
          <cell r="K1018">
            <v>9.5312976379266931E-2</v>
          </cell>
          <cell r="L1018">
            <v>0.19667708455786423</v>
          </cell>
          <cell r="M1018">
            <v>0.26061444682127766</v>
          </cell>
          <cell r="N1018">
            <v>0.30210698547871817</v>
          </cell>
          <cell r="O1018">
            <v>0.32984980378088363</v>
          </cell>
          <cell r="P1018">
            <v>0.34883792670261193</v>
          </cell>
          <cell r="Q1018">
            <v>0.36207178449410021</v>
          </cell>
          <cell r="R1018">
            <v>0.37144221704875691</v>
          </cell>
          <cell r="S1018">
            <v>0.37816117422893547</v>
          </cell>
          <cell r="T1018">
            <v>0.38302013774481558</v>
          </cell>
          <cell r="U1018">
            <v>0.38656241039277556</v>
          </cell>
          <cell r="V1018">
            <v>0.38902159333819247</v>
          </cell>
          <cell r="W1018">
            <v>0.39072434853293342</v>
          </cell>
          <cell r="X1018">
            <v>0.39191170071917686</v>
          </cell>
          <cell r="Y1018">
            <v>0.39274402018508514</v>
          </cell>
          <cell r="Z1018">
            <v>0.39332976243471679</v>
          </cell>
          <cell r="AA1018">
            <v>0.3937431847858881</v>
          </cell>
          <cell r="AB1018">
            <v>0.39403561437351442</v>
          </cell>
          <cell r="AC1018">
            <v>0.39424278846982941</v>
          </cell>
          <cell r="AD1018">
            <v>0.3943897291187724</v>
          </cell>
          <cell r="AE1018">
            <v>0.39449403074788514</v>
          </cell>
          <cell r="AF1018">
            <v>0.39456810499971745</v>
          </cell>
          <cell r="AG1018">
            <v>0.39462072865139269</v>
          </cell>
          <cell r="AH1018">
            <v>0.39465811926546862</v>
          </cell>
          <cell r="AI1018">
            <v>0.39468452794241593</v>
          </cell>
          <cell r="AJ1018">
            <v>0.39470326403443123</v>
          </cell>
          <cell r="AK1018">
            <v>0.39470326403443123</v>
          </cell>
          <cell r="AL1018">
            <v>0.39470326403443123</v>
          </cell>
        </row>
        <row r="1019">
          <cell r="A1019" t="str">
            <v xml:space="preserve"> - расчетная на ИП (номинальная)</v>
          </cell>
          <cell r="B1019" t="str">
            <v xml:space="preserve"> - calculated per PI (nominal)</v>
          </cell>
          <cell r="D1019">
            <v>0.39470326403443123</v>
          </cell>
          <cell r="E1019" t="str">
            <v>on_end</v>
          </cell>
          <cell r="F1019">
            <v>0</v>
          </cell>
          <cell r="G1019">
            <v>0</v>
          </cell>
          <cell r="H1019">
            <v>0</v>
          </cell>
          <cell r="I1019">
            <v>0</v>
          </cell>
          <cell r="J1019">
            <v>-7.2089278828498249E-2</v>
          </cell>
          <cell r="K1019">
            <v>9.5312976379266931E-2</v>
          </cell>
          <cell r="L1019">
            <v>0.19667708455786423</v>
          </cell>
          <cell r="M1019">
            <v>0.26061444682127766</v>
          </cell>
          <cell r="N1019">
            <v>0.30210698547871817</v>
          </cell>
          <cell r="O1019">
            <v>0.32984980378088363</v>
          </cell>
          <cell r="P1019">
            <v>0.34883792670261193</v>
          </cell>
          <cell r="Q1019">
            <v>0.36207178449410021</v>
          </cell>
          <cell r="R1019">
            <v>0.37144221704875691</v>
          </cell>
          <cell r="S1019">
            <v>0.37816117422893547</v>
          </cell>
          <cell r="T1019">
            <v>0.38302013774481558</v>
          </cell>
          <cell r="U1019">
            <v>0.38656241039277556</v>
          </cell>
          <cell r="V1019">
            <v>0.38902159333819247</v>
          </cell>
          <cell r="W1019">
            <v>0.39072434853293342</v>
          </cell>
          <cell r="X1019">
            <v>0.39191170071917686</v>
          </cell>
          <cell r="Y1019">
            <v>0.39274402018508514</v>
          </cell>
          <cell r="Z1019">
            <v>0.39332976243471679</v>
          </cell>
          <cell r="AA1019">
            <v>0.3937431847858881</v>
          </cell>
          <cell r="AB1019">
            <v>0.39403561437351442</v>
          </cell>
          <cell r="AC1019">
            <v>0.39424278846982941</v>
          </cell>
          <cell r="AD1019">
            <v>0.3943897291187724</v>
          </cell>
          <cell r="AE1019">
            <v>0.39449403074788514</v>
          </cell>
          <cell r="AF1019">
            <v>0.39456810499971745</v>
          </cell>
          <cell r="AG1019">
            <v>0.39462072865139269</v>
          </cell>
          <cell r="AH1019">
            <v>0.39465811926546862</v>
          </cell>
          <cell r="AI1019">
            <v>0.39468452794241593</v>
          </cell>
          <cell r="AJ1019">
            <v>0.39470326403443123</v>
          </cell>
          <cell r="AK1019">
            <v>0.39470326403443123</v>
          </cell>
          <cell r="AL1019">
            <v>0.39470326403443123</v>
          </cell>
        </row>
        <row r="1020">
          <cell r="A1020" t="str">
            <v xml:space="preserve"> - номинальная годовая эффективная</v>
          </cell>
          <cell r="B1020" t="str">
            <v xml:space="preserve"> - nominal "effective" per year</v>
          </cell>
          <cell r="D1020">
            <v>0.39470326403443123</v>
          </cell>
          <cell r="E1020" t="str">
            <v>on_end</v>
          </cell>
          <cell r="F1020">
            <v>0</v>
          </cell>
          <cell r="G1020">
            <v>0</v>
          </cell>
          <cell r="H1020">
            <v>0</v>
          </cell>
          <cell r="I1020">
            <v>0</v>
          </cell>
          <cell r="J1020">
            <v>-7.2089278828498249E-2</v>
          </cell>
          <cell r="K1020">
            <v>9.5312976379266834E-2</v>
          </cell>
          <cell r="L1020">
            <v>0.19667708455786426</v>
          </cell>
          <cell r="M1020">
            <v>0.26061444682127766</v>
          </cell>
          <cell r="N1020">
            <v>0.30210698547871817</v>
          </cell>
          <cell r="O1020">
            <v>0.32984980378088369</v>
          </cell>
          <cell r="P1020">
            <v>0.34883792670261204</v>
          </cell>
          <cell r="Q1020">
            <v>0.36207178449410016</v>
          </cell>
          <cell r="R1020">
            <v>0.3714422170487568</v>
          </cell>
          <cell r="S1020">
            <v>0.37816117422893547</v>
          </cell>
          <cell r="T1020">
            <v>0.38302013774481569</v>
          </cell>
          <cell r="U1020">
            <v>0.38656241039277561</v>
          </cell>
          <cell r="V1020">
            <v>0.38902159333819242</v>
          </cell>
          <cell r="W1020">
            <v>0.39072434853293347</v>
          </cell>
          <cell r="X1020">
            <v>0.3919117007191768</v>
          </cell>
          <cell r="Y1020">
            <v>0.39274402018508514</v>
          </cell>
          <cell r="Z1020">
            <v>0.39332976243471673</v>
          </cell>
          <cell r="AA1020">
            <v>0.3937431847858881</v>
          </cell>
          <cell r="AB1020">
            <v>0.39403561437351442</v>
          </cell>
          <cell r="AC1020">
            <v>0.39424278846982941</v>
          </cell>
          <cell r="AD1020">
            <v>0.39438972911877235</v>
          </cell>
          <cell r="AE1020">
            <v>0.39449403074788503</v>
          </cell>
          <cell r="AF1020">
            <v>0.3945681049997174</v>
          </cell>
          <cell r="AG1020">
            <v>0.39462072865139275</v>
          </cell>
          <cell r="AH1020">
            <v>0.39465811926546857</v>
          </cell>
          <cell r="AI1020">
            <v>0.39468452794241582</v>
          </cell>
          <cell r="AJ1020">
            <v>0.39470326403443123</v>
          </cell>
          <cell r="AK1020">
            <v>0.39470326403443123</v>
          </cell>
          <cell r="AL1020">
            <v>0.39470326403443123</v>
          </cell>
        </row>
        <row r="1021">
          <cell r="A1021" t="str">
            <v xml:space="preserve"> - реальная годовая эффективная</v>
          </cell>
          <cell r="B1021" t="str">
            <v xml:space="preserve"> - real "effective" per year</v>
          </cell>
          <cell r="D1021">
            <v>0.39470326403443123</v>
          </cell>
          <cell r="E1021" t="str">
            <v>on_end</v>
          </cell>
          <cell r="F1021">
            <v>0</v>
          </cell>
          <cell r="G1021">
            <v>0</v>
          </cell>
          <cell r="H1021">
            <v>0</v>
          </cell>
          <cell r="I1021">
            <v>0</v>
          </cell>
          <cell r="J1021">
            <v>-7.2089278828498249E-2</v>
          </cell>
          <cell r="K1021">
            <v>9.5312976379266834E-2</v>
          </cell>
          <cell r="L1021">
            <v>0.19667708455786426</v>
          </cell>
          <cell r="M1021">
            <v>0.26061444682127766</v>
          </cell>
          <cell r="N1021">
            <v>0.30210698547871817</v>
          </cell>
          <cell r="O1021">
            <v>0.32984980378088369</v>
          </cell>
          <cell r="P1021">
            <v>0.34883792670261204</v>
          </cell>
          <cell r="Q1021">
            <v>0.36207178449410016</v>
          </cell>
          <cell r="R1021">
            <v>0.3714422170487568</v>
          </cell>
          <cell r="S1021">
            <v>0.37816117422893547</v>
          </cell>
          <cell r="T1021">
            <v>0.38302013774481569</v>
          </cell>
          <cell r="U1021">
            <v>0.38656241039277561</v>
          </cell>
          <cell r="V1021">
            <v>0.38902159333819242</v>
          </cell>
          <cell r="W1021">
            <v>0.39072434853293347</v>
          </cell>
          <cell r="X1021">
            <v>0.3919117007191768</v>
          </cell>
          <cell r="Y1021">
            <v>0.39274402018508514</v>
          </cell>
          <cell r="Z1021">
            <v>0.39332976243471673</v>
          </cell>
          <cell r="AA1021">
            <v>0.3937431847858881</v>
          </cell>
          <cell r="AB1021">
            <v>0.39403561437351442</v>
          </cell>
          <cell r="AC1021">
            <v>0.39424278846982941</v>
          </cell>
          <cell r="AD1021">
            <v>0.39438972911877235</v>
          </cell>
          <cell r="AE1021">
            <v>0.39449403074788503</v>
          </cell>
          <cell r="AF1021">
            <v>0.3945681049997174</v>
          </cell>
          <cell r="AG1021">
            <v>0.39462072865139275</v>
          </cell>
          <cell r="AH1021">
            <v>0.39465811926546857</v>
          </cell>
          <cell r="AI1021">
            <v>0.39468452794241582</v>
          </cell>
          <cell r="AJ1021">
            <v>0.39470326403443123</v>
          </cell>
          <cell r="AK1021">
            <v>0.39470326403443123</v>
          </cell>
          <cell r="AL1021">
            <v>0.39470326403443123</v>
          </cell>
        </row>
        <row r="1022">
          <cell r="A1022" t="str">
            <v xml:space="preserve"> - реальная годовая банковская</v>
          </cell>
          <cell r="B1022" t="str">
            <v xml:space="preserve"> - real "banking" per year</v>
          </cell>
          <cell r="D1022">
            <v>0.39470326403443123</v>
          </cell>
          <cell r="E1022" t="str">
            <v>on_end</v>
          </cell>
          <cell r="F1022">
            <v>0</v>
          </cell>
          <cell r="G1022">
            <v>0</v>
          </cell>
          <cell r="H1022">
            <v>0</v>
          </cell>
          <cell r="I1022">
            <v>0</v>
          </cell>
          <cell r="J1022">
            <v>-7.2089278828498249E-2</v>
          </cell>
          <cell r="K1022">
            <v>9.5312976379266834E-2</v>
          </cell>
          <cell r="L1022">
            <v>0.19667708455786428</v>
          </cell>
          <cell r="M1022">
            <v>0.26061444682127766</v>
          </cell>
          <cell r="N1022">
            <v>0.30210698547871817</v>
          </cell>
          <cell r="O1022">
            <v>0.32984980378088369</v>
          </cell>
          <cell r="P1022">
            <v>0.34883792670261204</v>
          </cell>
          <cell r="Q1022">
            <v>0.3620717844941001</v>
          </cell>
          <cell r="R1022">
            <v>0.3714422170487568</v>
          </cell>
          <cell r="S1022">
            <v>0.37816117422893547</v>
          </cell>
          <cell r="T1022">
            <v>0.38302013774481569</v>
          </cell>
          <cell r="U1022">
            <v>0.38656241039277561</v>
          </cell>
          <cell r="V1022">
            <v>0.38902159333819242</v>
          </cell>
          <cell r="W1022">
            <v>0.39072434853293347</v>
          </cell>
          <cell r="X1022">
            <v>0.39191170071917675</v>
          </cell>
          <cell r="Y1022">
            <v>0.39274402018508514</v>
          </cell>
          <cell r="Z1022">
            <v>0.39332976243471673</v>
          </cell>
          <cell r="AA1022">
            <v>0.3937431847858881</v>
          </cell>
          <cell r="AB1022">
            <v>0.39403561437351442</v>
          </cell>
          <cell r="AC1022">
            <v>0.39424278846982941</v>
          </cell>
          <cell r="AD1022">
            <v>0.39438972911877235</v>
          </cell>
          <cell r="AE1022">
            <v>0.39449403074788503</v>
          </cell>
          <cell r="AF1022">
            <v>0.39456810499971745</v>
          </cell>
          <cell r="AG1022">
            <v>0.39462072865139269</v>
          </cell>
          <cell r="AH1022">
            <v>0.39465811926546857</v>
          </cell>
          <cell r="AI1022">
            <v>0.39468452794241582</v>
          </cell>
          <cell r="AJ1022">
            <v>0.39470326403443123</v>
          </cell>
          <cell r="AK1022">
            <v>0.39470326403443123</v>
          </cell>
          <cell r="AL1022">
            <v>0.39470326403443123</v>
          </cell>
        </row>
        <row r="1023">
          <cell r="A1023" t="str">
            <v xml:space="preserve"> - номинальная годовая банковская</v>
          </cell>
          <cell r="B1023" t="str">
            <v xml:space="preserve"> - nominal "banking" per year</v>
          </cell>
          <cell r="D1023">
            <v>0.39470326403443123</v>
          </cell>
          <cell r="E1023" t="str">
            <v>on_end</v>
          </cell>
          <cell r="F1023">
            <v>0</v>
          </cell>
          <cell r="G1023">
            <v>0</v>
          </cell>
          <cell r="H1023">
            <v>0</v>
          </cell>
          <cell r="I1023">
            <v>0</v>
          </cell>
          <cell r="J1023">
            <v>-7.2089278828498249E-2</v>
          </cell>
          <cell r="K1023">
            <v>9.5312976379266834E-2</v>
          </cell>
          <cell r="L1023">
            <v>0.19667708455786428</v>
          </cell>
          <cell r="M1023">
            <v>0.26061444682127766</v>
          </cell>
          <cell r="N1023">
            <v>0.30210698547871817</v>
          </cell>
          <cell r="O1023">
            <v>0.32984980378088369</v>
          </cell>
          <cell r="P1023">
            <v>0.34883792670261204</v>
          </cell>
          <cell r="Q1023">
            <v>0.3620717844941001</v>
          </cell>
          <cell r="R1023">
            <v>0.3714422170487568</v>
          </cell>
          <cell r="S1023">
            <v>0.37816117422893547</v>
          </cell>
          <cell r="T1023">
            <v>0.38302013774481569</v>
          </cell>
          <cell r="U1023">
            <v>0.38656241039277561</v>
          </cell>
          <cell r="V1023">
            <v>0.38902159333819242</v>
          </cell>
          <cell r="W1023">
            <v>0.39072434853293347</v>
          </cell>
          <cell r="X1023">
            <v>0.39191170071917675</v>
          </cell>
          <cell r="Y1023">
            <v>0.39274402018508514</v>
          </cell>
          <cell r="Z1023">
            <v>0.39332976243471673</v>
          </cell>
          <cell r="AA1023">
            <v>0.3937431847858881</v>
          </cell>
          <cell r="AB1023">
            <v>0.39403561437351442</v>
          </cell>
          <cell r="AC1023">
            <v>0.39424278846982941</v>
          </cell>
          <cell r="AD1023">
            <v>0.39438972911877235</v>
          </cell>
          <cell r="AE1023">
            <v>0.39449403074788503</v>
          </cell>
          <cell r="AF1023">
            <v>0.39456810499971745</v>
          </cell>
          <cell r="AG1023">
            <v>0.39462072865139269</v>
          </cell>
          <cell r="AH1023">
            <v>0.39465811926546857</v>
          </cell>
          <cell r="AI1023">
            <v>0.39468452794241582</v>
          </cell>
          <cell r="AJ1023">
            <v>0.39470326403443123</v>
          </cell>
          <cell r="AK1023">
            <v>0.39470326403443123</v>
          </cell>
          <cell r="AL1023">
            <v>0.39470326403443123</v>
          </cell>
        </row>
        <row r="1025">
          <cell r="A1025" t="str">
            <v>Норма доходности полных  инвестиционных затрат</v>
          </cell>
          <cell r="B1025" t="str">
            <v>Net present value ratio (NPVR)</v>
          </cell>
          <cell r="D1025">
            <v>1.894792286780171</v>
          </cell>
          <cell r="E1025" t="str">
            <v>on_end</v>
          </cell>
          <cell r="F1025">
            <v>0</v>
          </cell>
          <cell r="G1025">
            <v>0</v>
          </cell>
          <cell r="H1025">
            <v>0.11113762304142076</v>
          </cell>
          <cell r="I1025">
            <v>0.2166183505256713</v>
          </cell>
          <cell r="J1025">
            <v>0.3377599000064414</v>
          </cell>
          <cell r="K1025">
            <v>0.46620262212971558</v>
          </cell>
          <cell r="L1025">
            <v>0.59579526276653239</v>
          </cell>
          <cell r="M1025">
            <v>0.72217758533817644</v>
          </cell>
          <cell r="N1025">
            <v>0.84345093505590396</v>
          </cell>
          <cell r="O1025">
            <v>0.95873717063384967</v>
          </cell>
          <cell r="P1025">
            <v>1.0675310847436323</v>
          </cell>
          <cell r="Q1025">
            <v>1.16954330152701</v>
          </cell>
          <cell r="R1025">
            <v>1.2647766969339524</v>
          </cell>
          <cell r="S1025">
            <v>1.353377612554244</v>
          </cell>
          <cell r="T1025">
            <v>1.4354134843347177</v>
          </cell>
          <cell r="U1025">
            <v>1.5112885173541484</v>
          </cell>
          <cell r="V1025">
            <v>1.5765824662558263</v>
          </cell>
          <cell r="W1025">
            <v>1.6316105233413787</v>
          </cell>
          <cell r="X1025">
            <v>1.6780117192300821</v>
          </cell>
          <cell r="Y1025">
            <v>1.7171482669120273</v>
          </cell>
          <cell r="Z1025">
            <v>1.7501578637865678</v>
          </cell>
          <cell r="AA1025">
            <v>1.7779937223227023</v>
          </cell>
          <cell r="AB1025">
            <v>1.8014566565118082</v>
          </cell>
          <cell r="AC1025">
            <v>1.8212209982412086</v>
          </cell>
          <cell r="AD1025">
            <v>1.8378556753306479</v>
          </cell>
          <cell r="AE1025">
            <v>1.8518414616771006</v>
          </cell>
          <cell r="AF1025">
            <v>1.86358517394693</v>
          </cell>
          <cell r="AG1025">
            <v>1.8734314140391548</v>
          </cell>
          <cell r="AH1025">
            <v>1.8816723251412961</v>
          </cell>
          <cell r="AI1025">
            <v>1.888856957258165</v>
          </cell>
          <cell r="AJ1025">
            <v>1.894792286780171</v>
          </cell>
          <cell r="AK1025">
            <v>1.894792286780171</v>
          </cell>
          <cell r="AL1025">
            <v>1.894792286780171</v>
          </cell>
        </row>
        <row r="1029">
          <cell r="A1029" t="str">
            <v>Цт=максимальные Постоянные цены</v>
          </cell>
          <cell r="B1029" t="str">
            <v>Цт=максимальные Постоянные цены</v>
          </cell>
          <cell r="AL1029" t="str">
            <v>АЛЬТ-Инвест™ 3.0</v>
          </cell>
        </row>
        <row r="1030">
          <cell r="A1030" t="str">
            <v>ЭФФЕКТИВНОСТЬ ИНВЕСТИРОВАНИЯ СОБСТВЕННЫХ СРЕДСТВ</v>
          </cell>
          <cell r="B1030" t="str">
            <v>EFFICIENCY OF EQUITY INVESTMENTS</v>
          </cell>
          <cell r="F1030" t="str">
            <v>"0"</v>
          </cell>
          <cell r="G1030" t="str">
            <v>1 год</v>
          </cell>
          <cell r="H1030" t="str">
            <v>2 год</v>
          </cell>
          <cell r="I1030" t="str">
            <v>3 год</v>
          </cell>
          <cell r="J1030" t="str">
            <v>4 год</v>
          </cell>
          <cell r="K1030" t="str">
            <v>5 год</v>
          </cell>
          <cell r="L1030" t="str">
            <v>6 год</v>
          </cell>
          <cell r="M1030" t="str">
            <v>7 год</v>
          </cell>
          <cell r="N1030" t="str">
            <v>8 год</v>
          </cell>
          <cell r="O1030" t="str">
            <v>9 год</v>
          </cell>
          <cell r="P1030" t="str">
            <v>10 год</v>
          </cell>
          <cell r="Q1030" t="str">
            <v>11 год</v>
          </cell>
          <cell r="R1030" t="str">
            <v>12 год</v>
          </cell>
          <cell r="S1030" t="str">
            <v>13 год</v>
          </cell>
          <cell r="T1030" t="str">
            <v>14 год</v>
          </cell>
          <cell r="U1030" t="str">
            <v>15 год</v>
          </cell>
          <cell r="V1030" t="str">
            <v>16 год</v>
          </cell>
          <cell r="W1030" t="str">
            <v>17 год</v>
          </cell>
          <cell r="X1030" t="str">
            <v>18 год</v>
          </cell>
          <cell r="Y1030" t="str">
            <v>19 год</v>
          </cell>
          <cell r="Z1030" t="str">
            <v>20 год</v>
          </cell>
          <cell r="AA1030" t="str">
            <v>21 год</v>
          </cell>
          <cell r="AB1030" t="str">
            <v>22 год</v>
          </cell>
          <cell r="AC1030" t="str">
            <v>23 год</v>
          </cell>
          <cell r="AD1030" t="str">
            <v>24 год</v>
          </cell>
          <cell r="AE1030" t="str">
            <v>25 год</v>
          </cell>
          <cell r="AF1030" t="str">
            <v>26 год</v>
          </cell>
          <cell r="AG1030" t="str">
            <v>27 год</v>
          </cell>
          <cell r="AH1030" t="str">
            <v>28 год</v>
          </cell>
          <cell r="AI1030" t="str">
            <v>29 год</v>
          </cell>
          <cell r="AJ1030" t="str">
            <v>30 год</v>
          </cell>
          <cell r="AL1030" t="str">
            <v>ВСЕГО</v>
          </cell>
        </row>
        <row r="1032">
          <cell r="A1032" t="str">
            <v xml:space="preserve"> - выручка от реализации</v>
          </cell>
          <cell r="B1032" t="str">
            <v xml:space="preserve"> - sales revenues</v>
          </cell>
          <cell r="D1032" t="str">
            <v>тыс.руб.</v>
          </cell>
          <cell r="F1032">
            <v>0</v>
          </cell>
          <cell r="G1032">
            <v>0</v>
          </cell>
          <cell r="H1032">
            <v>168618.41205356369</v>
          </cell>
          <cell r="I1032">
            <v>196221.2241071274</v>
          </cell>
          <cell r="J1032">
            <v>230105.58350928724</v>
          </cell>
          <cell r="K1032">
            <v>263989.94291144708</v>
          </cell>
          <cell r="L1032">
            <v>297874.3023136069</v>
          </cell>
          <cell r="M1032">
            <v>324602.54397097189</v>
          </cell>
          <cell r="N1032">
            <v>351330.78562833695</v>
          </cell>
          <cell r="O1032">
            <v>378059.02728570194</v>
          </cell>
          <cell r="P1032">
            <v>404787.26894306706</v>
          </cell>
          <cell r="Q1032">
            <v>431515.51060043194</v>
          </cell>
          <cell r="R1032">
            <v>461169.82961416838</v>
          </cell>
          <cell r="S1032">
            <v>490824.14862790494</v>
          </cell>
          <cell r="T1032">
            <v>520478.4676416415</v>
          </cell>
          <cell r="U1032">
            <v>550132.78665537795</v>
          </cell>
          <cell r="V1032">
            <v>550132.78665537795</v>
          </cell>
          <cell r="W1032">
            <v>550132.78665537795</v>
          </cell>
          <cell r="X1032">
            <v>550132.78665537795</v>
          </cell>
          <cell r="Y1032">
            <v>550132.78665537795</v>
          </cell>
          <cell r="Z1032">
            <v>550132.78665537795</v>
          </cell>
          <cell r="AA1032">
            <v>550132.78665537795</v>
          </cell>
          <cell r="AB1032">
            <v>550132.78665537795</v>
          </cell>
          <cell r="AC1032">
            <v>550132.78665537795</v>
          </cell>
          <cell r="AD1032">
            <v>550132.78665537795</v>
          </cell>
          <cell r="AE1032">
            <v>550132.78665537795</v>
          </cell>
          <cell r="AF1032">
            <v>550132.78665537795</v>
          </cell>
          <cell r="AG1032">
            <v>550132.78665537795</v>
          </cell>
          <cell r="AH1032">
            <v>550132.78665537795</v>
          </cell>
          <cell r="AI1032">
            <v>550132.78665537795</v>
          </cell>
          <cell r="AJ1032">
            <v>550132.78665537795</v>
          </cell>
          <cell r="AL1032">
            <v>13321701.633693298</v>
          </cell>
        </row>
        <row r="1033">
          <cell r="A1033" t="str">
            <v xml:space="preserve"> - внереализационные поступления</v>
          </cell>
          <cell r="B1033" t="str">
            <v xml:space="preserve"> - gain on disposal of fixed assets</v>
          </cell>
          <cell r="D1033" t="str">
            <v>тыс.руб.</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L1033">
            <v>0</v>
          </cell>
        </row>
        <row r="1034">
          <cell r="A1034" t="str">
            <v xml:space="preserve"> - целевые финансирование и поступления</v>
          </cell>
          <cell r="B1034" t="str">
            <v xml:space="preserve"> - target financing (financing from a public finance)</v>
          </cell>
          <cell r="D1034" t="str">
            <v>тыс.руб.</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L1034">
            <v>0</v>
          </cell>
        </row>
        <row r="1035">
          <cell r="A1035" t="str">
            <v xml:space="preserve"> - привлечение кредитов</v>
          </cell>
          <cell r="B1035" t="str">
            <v xml:space="preserve"> - loans obtained</v>
          </cell>
          <cell r="D1035" t="str">
            <v>тыс.руб.</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L1035">
            <v>0</v>
          </cell>
        </row>
        <row r="1036">
          <cell r="A1036" t="str">
            <v xml:space="preserve"> = Итого приток средств</v>
          </cell>
          <cell r="B1036" t="str">
            <v xml:space="preserve"> = Cash inflows</v>
          </cell>
          <cell r="D1036" t="str">
            <v>тыс.руб.</v>
          </cell>
          <cell r="F1036">
            <v>0</v>
          </cell>
          <cell r="G1036">
            <v>0</v>
          </cell>
          <cell r="H1036">
            <v>168618.41205356369</v>
          </cell>
          <cell r="I1036">
            <v>196221.2241071274</v>
          </cell>
          <cell r="J1036">
            <v>230105.58350928724</v>
          </cell>
          <cell r="K1036">
            <v>263989.94291144708</v>
          </cell>
          <cell r="L1036">
            <v>297874.3023136069</v>
          </cell>
          <cell r="M1036">
            <v>324602.54397097189</v>
          </cell>
          <cell r="N1036">
            <v>351330.78562833695</v>
          </cell>
          <cell r="O1036">
            <v>378059.02728570194</v>
          </cell>
          <cell r="P1036">
            <v>404787.26894306706</v>
          </cell>
          <cell r="Q1036">
            <v>431515.51060043194</v>
          </cell>
          <cell r="R1036">
            <v>461169.82961416838</v>
          </cell>
          <cell r="S1036">
            <v>490824.14862790494</v>
          </cell>
          <cell r="T1036">
            <v>520478.4676416415</v>
          </cell>
          <cell r="U1036">
            <v>550132.78665537795</v>
          </cell>
          <cell r="V1036">
            <v>550132.78665537795</v>
          </cell>
          <cell r="W1036">
            <v>550132.78665537795</v>
          </cell>
          <cell r="X1036">
            <v>550132.78665537795</v>
          </cell>
          <cell r="Y1036">
            <v>550132.78665537795</v>
          </cell>
          <cell r="Z1036">
            <v>550132.78665537795</v>
          </cell>
          <cell r="AA1036">
            <v>550132.78665537795</v>
          </cell>
          <cell r="AB1036">
            <v>550132.78665537795</v>
          </cell>
          <cell r="AC1036">
            <v>550132.78665537795</v>
          </cell>
          <cell r="AD1036">
            <v>550132.78665537795</v>
          </cell>
          <cell r="AE1036">
            <v>550132.78665537795</v>
          </cell>
          <cell r="AF1036">
            <v>550132.78665537795</v>
          </cell>
          <cell r="AG1036">
            <v>550132.78665537795</v>
          </cell>
          <cell r="AH1036">
            <v>550132.78665537795</v>
          </cell>
          <cell r="AI1036">
            <v>550132.78665537795</v>
          </cell>
          <cell r="AJ1036">
            <v>550132.78665537795</v>
          </cell>
          <cell r="AL1036">
            <v>13321701.633693298</v>
          </cell>
        </row>
        <row r="1038">
          <cell r="A1038" t="str">
            <v xml:space="preserve"> - полные инвестиционные затраты вкл. существующие ПА</v>
          </cell>
          <cell r="B1038" t="str">
            <v xml:space="preserve"> - total investment costs incl. existing Fixed Assets</v>
          </cell>
          <cell r="D1038" t="str">
            <v>тыс.руб.</v>
          </cell>
          <cell r="F1038">
            <v>0</v>
          </cell>
          <cell r="G1038">
            <v>-141344.30252550001</v>
          </cell>
          <cell r="H1038">
            <v>-20289.810539981027</v>
          </cell>
          <cell r="I1038">
            <v>-10438.614632602876</v>
          </cell>
          <cell r="J1038">
            <v>-11644.66329954307</v>
          </cell>
          <cell r="K1038">
            <v>-12427.84830585598</v>
          </cell>
          <cell r="L1038">
            <v>-13174.892688215969</v>
          </cell>
          <cell r="M1038">
            <v>-12627.645136837826</v>
          </cell>
          <cell r="N1038">
            <v>-12653.029455890046</v>
          </cell>
          <cell r="O1038">
            <v>-12681.882870215026</v>
          </cell>
          <cell r="P1038">
            <v>-12714.965560232198</v>
          </cell>
          <cell r="Q1038">
            <v>-12786.01521859226</v>
          </cell>
          <cell r="R1038">
            <v>-13311.686233198539</v>
          </cell>
          <cell r="S1038">
            <v>-13624.908415515005</v>
          </cell>
          <cell r="T1038">
            <v>-13943.149392227609</v>
          </cell>
          <cell r="U1038">
            <v>-14033.677406563136</v>
          </cell>
          <cell r="V1038">
            <v>-12207.415373688942</v>
          </cell>
          <cell r="W1038">
            <v>-12388.534279843501</v>
          </cell>
          <cell r="X1038">
            <v>-12572.475796848161</v>
          </cell>
          <cell r="Y1038">
            <v>-12761.935559362835</v>
          </cell>
          <cell r="Z1038">
            <v>-12957.079114753134</v>
          </cell>
          <cell r="AA1038">
            <v>-13158.076976804936</v>
          </cell>
          <cell r="AB1038">
            <v>-13365.104774718428</v>
          </cell>
          <cell r="AC1038">
            <v>-13578.343406569307</v>
          </cell>
          <cell r="AD1038">
            <v>-13797.97919737562</v>
          </cell>
          <cell r="AE1038">
            <v>-14024.204061906212</v>
          </cell>
          <cell r="AF1038">
            <v>-14257.215672372753</v>
          </cell>
          <cell r="AG1038">
            <v>-14497.21763115318</v>
          </cell>
          <cell r="AH1038">
            <v>-14744.419648697116</v>
          </cell>
          <cell r="AI1038">
            <v>-14866.893718187253</v>
          </cell>
          <cell r="AJ1038">
            <v>-15249.511447114557</v>
          </cell>
          <cell r="AL1038">
            <v>-532123.49834036641</v>
          </cell>
        </row>
        <row r="1039">
          <cell r="A1039" t="str">
            <v xml:space="preserve"> - общая сумма выплат по кредитам</v>
          </cell>
          <cell r="B1039" t="str">
            <v xml:space="preserve"> - total debt service payments</v>
          </cell>
          <cell r="D1039" t="str">
            <v>тыс.руб.</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L1039">
            <v>0</v>
          </cell>
        </row>
        <row r="1040">
          <cell r="A1040" t="str">
            <v xml:space="preserve"> - эксплуатационные расходы</v>
          </cell>
          <cell r="B1040" t="str">
            <v xml:space="preserve"> - operating costs</v>
          </cell>
          <cell r="D1040" t="str">
            <v>тыс.руб.</v>
          </cell>
          <cell r="F1040">
            <v>0</v>
          </cell>
          <cell r="G1040">
            <v>0</v>
          </cell>
          <cell r="H1040">
            <v>-104586.82019999999</v>
          </cell>
          <cell r="I1040">
            <v>-123126.44256</v>
          </cell>
          <cell r="J1040">
            <v>-141866.83163999999</v>
          </cell>
          <cell r="K1040">
            <v>-160253.22072000001</v>
          </cell>
          <cell r="L1040">
            <v>-178657.30979999999</v>
          </cell>
          <cell r="M1040">
            <v>-191523.21206399999</v>
          </cell>
          <cell r="N1040">
            <v>-204410.81098799998</v>
          </cell>
          <cell r="O1040">
            <v>-217320.75747179997</v>
          </cell>
          <cell r="P1040">
            <v>-230253.72194219395</v>
          </cell>
          <cell r="Q1040">
            <v>-243210.39493877979</v>
          </cell>
          <cell r="R1040">
            <v>-258242.31706934317</v>
          </cell>
          <cell r="S1040">
            <v>-273299.3915753435</v>
          </cell>
          <cell r="T1040">
            <v>-288382.37302804383</v>
          </cell>
          <cell r="U1040">
            <v>-303492.03863584518</v>
          </cell>
          <cell r="V1040">
            <v>-304435.67930740048</v>
          </cell>
          <cell r="W1040">
            <v>-305407.62919910252</v>
          </cell>
          <cell r="X1040">
            <v>-306408.7375875556</v>
          </cell>
          <cell r="Y1040">
            <v>-307439.87922766228</v>
          </cell>
          <cell r="Z1040">
            <v>-308501.95511697215</v>
          </cell>
          <cell r="AA1040">
            <v>-309595.89328296127</v>
          </cell>
          <cell r="AB1040">
            <v>-310722.64959393011</v>
          </cell>
          <cell r="AC1040">
            <v>-311883.20859422802</v>
          </cell>
          <cell r="AD1040">
            <v>-313078.58436453488</v>
          </cell>
          <cell r="AE1040">
            <v>-314309.82140795095</v>
          </cell>
          <cell r="AF1040">
            <v>-315577.99556266947</v>
          </cell>
          <cell r="AG1040">
            <v>-316884.21494202956</v>
          </cell>
          <cell r="AH1040">
            <v>-318229.62090277043</v>
          </cell>
          <cell r="AI1040">
            <v>-319615.38904233353</v>
          </cell>
          <cell r="AJ1040">
            <v>-321042.73022608354</v>
          </cell>
          <cell r="AL1040">
            <v>-7601759.6309915343</v>
          </cell>
        </row>
        <row r="1041">
          <cell r="A1041" t="str">
            <v xml:space="preserve"> - лизинговые платежи (начисленные)</v>
          </cell>
          <cell r="B1041" t="str">
            <v xml:space="preserve"> - leasing payments (charged)</v>
          </cell>
          <cell r="D1041" t="str">
            <v>тыс.руб.</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row>
        <row r="1042">
          <cell r="A1042" t="str">
            <v xml:space="preserve"> - коммерческие расходы</v>
          </cell>
          <cell r="B1042" t="str">
            <v xml:space="preserve"> - marketing costs</v>
          </cell>
          <cell r="D1042" t="str">
            <v>тыс.руб.</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row>
        <row r="1043">
          <cell r="A1043" t="str">
            <v xml:space="preserve"> - прочие текущие затраты</v>
          </cell>
          <cell r="B1043" t="str">
            <v xml:space="preserve"> - other current expenditures</v>
          </cell>
          <cell r="D1043" t="str">
            <v>тыс.руб.</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L1043">
            <v>0</v>
          </cell>
        </row>
        <row r="1044">
          <cell r="A1044" t="str">
            <v xml:space="preserve"> - налоговые выплаты</v>
          </cell>
          <cell r="B1044" t="str">
            <v xml:space="preserve"> - tax payments</v>
          </cell>
          <cell r="D1044" t="str">
            <v>тыс.руб.</v>
          </cell>
          <cell r="F1044">
            <v>0</v>
          </cell>
          <cell r="G1044">
            <v>0</v>
          </cell>
          <cell r="H1044">
            <v>-18121.818574263172</v>
          </cell>
          <cell r="I1044">
            <v>-20680.0061163516</v>
          </cell>
          <cell r="J1044">
            <v>-24676.710688001876</v>
          </cell>
          <cell r="K1044">
            <v>-28762.415868348922</v>
          </cell>
          <cell r="L1044">
            <v>-32843.873048695976</v>
          </cell>
          <cell r="M1044">
            <v>-36450.351082783767</v>
          </cell>
          <cell r="N1044">
            <v>-40046.525937413739</v>
          </cell>
          <cell r="O1044">
            <v>-43637.3373776917</v>
          </cell>
          <cell r="P1044">
            <v>-47222.624501187129</v>
          </cell>
          <cell r="Q1044">
            <v>-50802.221578396449</v>
          </cell>
          <cell r="R1044">
            <v>-54621.444369600285</v>
          </cell>
          <cell r="S1044">
            <v>-58436.700249456575</v>
          </cell>
          <cell r="T1044">
            <v>-62245.738462104862</v>
          </cell>
          <cell r="U1044">
            <v>-66048.372477528887</v>
          </cell>
          <cell r="V1044">
            <v>-65775.477405097103</v>
          </cell>
          <cell r="W1044">
            <v>-65475.508847328616</v>
          </cell>
          <cell r="X1044">
            <v>-65168.542250339873</v>
          </cell>
          <cell r="Y1044">
            <v>-64854.367672954279</v>
          </cell>
          <cell r="Z1044">
            <v>-64532.76887575991</v>
          </cell>
          <cell r="AA1044">
            <v>-64203.523132162518</v>
          </cell>
          <cell r="AB1044">
            <v>-63866.401033770002</v>
          </cell>
          <cell r="AC1044">
            <v>-63521.166289938497</v>
          </cell>
          <cell r="AD1044">
            <v>-63167.575521304854</v>
          </cell>
          <cell r="AE1044">
            <v>-62805.378047124999</v>
          </cell>
          <cell r="AF1044">
            <v>-62434.315666232549</v>
          </cell>
          <cell r="AG1044">
            <v>-62054.122431426134</v>
          </cell>
          <cell r="AH1044">
            <v>-61664.524417088323</v>
          </cell>
          <cell r="AI1044">
            <v>-62322.391548473155</v>
          </cell>
          <cell r="AJ1044">
            <v>-62007.392281133172</v>
          </cell>
          <cell r="AL1044">
            <v>-1538449.5957519587</v>
          </cell>
        </row>
        <row r="1045">
          <cell r="A1045" t="str">
            <v xml:space="preserve"> = Итого отток средств</v>
          </cell>
          <cell r="B1045" t="str">
            <v xml:space="preserve"> = Cash outflows</v>
          </cell>
          <cell r="D1045" t="str">
            <v>тыс.руб.</v>
          </cell>
          <cell r="F1045">
            <v>0</v>
          </cell>
          <cell r="G1045">
            <v>-141344.30252550001</v>
          </cell>
          <cell r="H1045">
            <v>-142998.44931424418</v>
          </cell>
          <cell r="I1045">
            <v>-154245.06330895447</v>
          </cell>
          <cell r="J1045">
            <v>-178188.20562754496</v>
          </cell>
          <cell r="K1045">
            <v>-201443.48489420488</v>
          </cell>
          <cell r="L1045">
            <v>-224676.07553691193</v>
          </cell>
          <cell r="M1045">
            <v>-240601.20828362158</v>
          </cell>
          <cell r="N1045">
            <v>-257110.36638130376</v>
          </cell>
          <cell r="O1045">
            <v>-273639.97771970672</v>
          </cell>
          <cell r="P1045">
            <v>-290191.31200361328</v>
          </cell>
          <cell r="Q1045">
            <v>-306798.63173576852</v>
          </cell>
          <cell r="R1045">
            <v>-326175.44767214201</v>
          </cell>
          <cell r="S1045">
            <v>-345361.0002403151</v>
          </cell>
          <cell r="T1045">
            <v>-364571.26088237629</v>
          </cell>
          <cell r="U1045">
            <v>-383574.08851993718</v>
          </cell>
          <cell r="V1045">
            <v>-382418.5720861865</v>
          </cell>
          <cell r="W1045">
            <v>-383271.67232627462</v>
          </cell>
          <cell r="X1045">
            <v>-384149.75563474366</v>
          </cell>
          <cell r="Y1045">
            <v>-385056.18245997938</v>
          </cell>
          <cell r="Z1045">
            <v>-385991.80310748518</v>
          </cell>
          <cell r="AA1045">
            <v>-386957.49339192873</v>
          </cell>
          <cell r="AB1045">
            <v>-387954.15540241852</v>
          </cell>
          <cell r="AC1045">
            <v>-388982.71829073585</v>
          </cell>
          <cell r="AD1045">
            <v>-390044.13908321533</v>
          </cell>
          <cell r="AE1045">
            <v>-391139.40351698216</v>
          </cell>
          <cell r="AF1045">
            <v>-392269.52690127474</v>
          </cell>
          <cell r="AG1045">
            <v>-393435.55500460888</v>
          </cell>
          <cell r="AH1045">
            <v>-394638.56496855587</v>
          </cell>
          <cell r="AI1045">
            <v>-396804.67430899391</v>
          </cell>
          <cell r="AJ1045">
            <v>-398299.63395433128</v>
          </cell>
          <cell r="AL1045">
            <v>-9672332.7250838615</v>
          </cell>
        </row>
        <row r="1047">
          <cell r="A1047" t="str">
            <v xml:space="preserve"> = Чистый поток денежных средств (ЧПДС)</v>
          </cell>
          <cell r="B1047" t="str">
            <v xml:space="preserve"> = Net cash flow (NCF)</v>
          </cell>
          <cell r="D1047" t="str">
            <v>тыс.руб.</v>
          </cell>
          <cell r="F1047">
            <v>0</v>
          </cell>
          <cell r="G1047">
            <v>-141344.30252550001</v>
          </cell>
          <cell r="H1047">
            <v>25619.962739319511</v>
          </cell>
          <cell r="I1047">
            <v>41976.160798172932</v>
          </cell>
          <cell r="J1047">
            <v>51917.377881742286</v>
          </cell>
          <cell r="K1047">
            <v>62546.458017242199</v>
          </cell>
          <cell r="L1047">
            <v>73198.226776694966</v>
          </cell>
          <cell r="M1047">
            <v>84001.335687350307</v>
          </cell>
          <cell r="N1047">
            <v>94220.419247033191</v>
          </cell>
          <cell r="O1047">
            <v>104419.04956599523</v>
          </cell>
          <cell r="P1047">
            <v>114595.95693945378</v>
          </cell>
          <cell r="Q1047">
            <v>124716.87886466342</v>
          </cell>
          <cell r="R1047">
            <v>134994.38194202638</v>
          </cell>
          <cell r="S1047">
            <v>145463.14838758984</v>
          </cell>
          <cell r="T1047">
            <v>155907.20675926522</v>
          </cell>
          <cell r="U1047">
            <v>166558.69813544076</v>
          </cell>
          <cell r="V1047">
            <v>167714.21456919145</v>
          </cell>
          <cell r="W1047">
            <v>166861.11432910332</v>
          </cell>
          <cell r="X1047">
            <v>165983.03102063428</v>
          </cell>
          <cell r="Y1047">
            <v>165076.60419539857</v>
          </cell>
          <cell r="Z1047">
            <v>164140.98354789277</v>
          </cell>
          <cell r="AA1047">
            <v>163175.29326344922</v>
          </cell>
          <cell r="AB1047">
            <v>162178.63125295943</v>
          </cell>
          <cell r="AC1047">
            <v>161150.06836464209</v>
          </cell>
          <cell r="AD1047">
            <v>160088.64757216262</v>
          </cell>
          <cell r="AE1047">
            <v>158993.38313839579</v>
          </cell>
          <cell r="AF1047">
            <v>157863.2597541032</v>
          </cell>
          <cell r="AG1047">
            <v>156697.23165076907</v>
          </cell>
          <cell r="AH1047">
            <v>155494.22168682207</v>
          </cell>
          <cell r="AI1047">
            <v>153328.11234638403</v>
          </cell>
          <cell r="AJ1047">
            <v>151833.15270104667</v>
          </cell>
          <cell r="AK1047">
            <v>413523.5983403665</v>
          </cell>
          <cell r="AL1047">
            <v>4062892.5069498112</v>
          </cell>
        </row>
        <row r="1048">
          <cell r="A1048" t="str">
            <v xml:space="preserve"> = То же, нарастающим итогом</v>
          </cell>
          <cell r="B1048" t="str">
            <v xml:space="preserve"> = Accumulated net cash flow</v>
          </cell>
          <cell r="D1048" t="str">
            <v>тыс.руб.</v>
          </cell>
          <cell r="E1048" t="str">
            <v>on_end</v>
          </cell>
          <cell r="F1048">
            <v>0</v>
          </cell>
          <cell r="G1048">
            <v>-141344.30252550001</v>
          </cell>
          <cell r="H1048">
            <v>-115724.3397861805</v>
          </cell>
          <cell r="I1048">
            <v>-73748.178988007567</v>
          </cell>
          <cell r="J1048">
            <v>-21830.80110626528</v>
          </cell>
          <cell r="K1048">
            <v>40715.656910976919</v>
          </cell>
          <cell r="L1048">
            <v>113913.88368767189</v>
          </cell>
          <cell r="M1048">
            <v>197915.21937502219</v>
          </cell>
          <cell r="N1048">
            <v>292135.63862205541</v>
          </cell>
          <cell r="O1048">
            <v>396554.68818805064</v>
          </cell>
          <cell r="P1048">
            <v>511150.64512750442</v>
          </cell>
          <cell r="Q1048">
            <v>635867.52399216779</v>
          </cell>
          <cell r="R1048">
            <v>770861.9059341941</v>
          </cell>
          <cell r="S1048">
            <v>916325.05432178394</v>
          </cell>
          <cell r="T1048">
            <v>1072232.2610810492</v>
          </cell>
          <cell r="U1048">
            <v>1238790.9592164899</v>
          </cell>
          <cell r="V1048">
            <v>1406505.1737856814</v>
          </cell>
          <cell r="W1048">
            <v>1573366.2881147848</v>
          </cell>
          <cell r="X1048">
            <v>1739349.3191354191</v>
          </cell>
          <cell r="Y1048">
            <v>1904425.9233308176</v>
          </cell>
          <cell r="Z1048">
            <v>2068566.9068787103</v>
          </cell>
          <cell r="AA1048">
            <v>2231742.2001421596</v>
          </cell>
          <cell r="AB1048">
            <v>2393920.831395119</v>
          </cell>
          <cell r="AC1048">
            <v>2555070.8997597611</v>
          </cell>
          <cell r="AD1048">
            <v>2715159.5473319236</v>
          </cell>
          <cell r="AE1048">
            <v>2874152.9304703195</v>
          </cell>
          <cell r="AF1048">
            <v>3032016.1902244226</v>
          </cell>
          <cell r="AG1048">
            <v>3188713.4218751919</v>
          </cell>
          <cell r="AH1048">
            <v>3344207.6435620137</v>
          </cell>
          <cell r="AI1048">
            <v>3497535.755908398</v>
          </cell>
          <cell r="AJ1048">
            <v>3649368.9086094447</v>
          </cell>
          <cell r="AK1048">
            <v>4062892.5069498112</v>
          </cell>
          <cell r="AL1048">
            <v>4062892.5069498112</v>
          </cell>
        </row>
        <row r="1050">
          <cell r="A1050" t="str">
            <v xml:space="preserve">Ставка сравнения </v>
          </cell>
          <cell r="B1050" t="str">
            <v>Rate of discount</v>
          </cell>
        </row>
        <row r="1051">
          <cell r="A1051" t="str">
            <v xml:space="preserve"> - номинальная годовая банковская</v>
          </cell>
          <cell r="B1051" t="str">
            <v xml:space="preserve"> - nominal "banking" per year</v>
          </cell>
          <cell r="D1051" t="str">
            <v>%</v>
          </cell>
          <cell r="E1051" t="str">
            <v>on_end</v>
          </cell>
          <cell r="F1051">
            <v>0.15</v>
          </cell>
          <cell r="G1051">
            <v>0.15</v>
          </cell>
          <cell r="H1051">
            <v>0.15</v>
          </cell>
          <cell r="I1051">
            <v>0.15</v>
          </cell>
          <cell r="J1051">
            <v>0.15</v>
          </cell>
          <cell r="K1051">
            <v>0.15</v>
          </cell>
          <cell r="L1051">
            <v>0.15</v>
          </cell>
          <cell r="M1051">
            <v>0.15</v>
          </cell>
          <cell r="N1051">
            <v>0.15</v>
          </cell>
          <cell r="O1051">
            <v>0.15</v>
          </cell>
          <cell r="P1051">
            <v>0.15</v>
          </cell>
          <cell r="Q1051">
            <v>0.15</v>
          </cell>
          <cell r="R1051">
            <v>0.15</v>
          </cell>
          <cell r="S1051">
            <v>0.15</v>
          </cell>
          <cell r="T1051">
            <v>0.15</v>
          </cell>
          <cell r="U1051">
            <v>0.15</v>
          </cell>
          <cell r="V1051">
            <v>0.15</v>
          </cell>
          <cell r="W1051">
            <v>0.15</v>
          </cell>
          <cell r="X1051">
            <v>0.15</v>
          </cell>
          <cell r="Y1051">
            <v>0.15</v>
          </cell>
          <cell r="Z1051">
            <v>0.15</v>
          </cell>
          <cell r="AA1051">
            <v>0.15</v>
          </cell>
          <cell r="AB1051">
            <v>0.15</v>
          </cell>
          <cell r="AC1051">
            <v>0.15</v>
          </cell>
          <cell r="AD1051">
            <v>0.15</v>
          </cell>
          <cell r="AE1051">
            <v>0.15</v>
          </cell>
          <cell r="AF1051">
            <v>0.15</v>
          </cell>
          <cell r="AG1051">
            <v>0.15</v>
          </cell>
          <cell r="AH1051">
            <v>0.15</v>
          </cell>
          <cell r="AI1051">
            <v>0.15</v>
          </cell>
          <cell r="AJ1051">
            <v>0.15</v>
          </cell>
          <cell r="AK1051">
            <v>0.15</v>
          </cell>
        </row>
        <row r="1052">
          <cell r="A1052" t="str">
            <v xml:space="preserve"> - реальная годовая банковская</v>
          </cell>
          <cell r="B1052" t="str">
            <v xml:space="preserve"> - real "banking" per year</v>
          </cell>
          <cell r="D1052" t="str">
            <v>%</v>
          </cell>
          <cell r="E1052" t="str">
            <v>on_end</v>
          </cell>
          <cell r="F1052">
            <v>0.14999999999999991</v>
          </cell>
          <cell r="G1052">
            <v>0.14999999999999991</v>
          </cell>
          <cell r="H1052">
            <v>0.14999999999999991</v>
          </cell>
          <cell r="I1052">
            <v>0.14999999999999991</v>
          </cell>
          <cell r="J1052">
            <v>0.14999999999999991</v>
          </cell>
          <cell r="K1052">
            <v>0.14999999999999991</v>
          </cell>
          <cell r="L1052">
            <v>0.14999999999999991</v>
          </cell>
          <cell r="M1052">
            <v>0.14999999999999991</v>
          </cell>
          <cell r="N1052">
            <v>0.14999999999999991</v>
          </cell>
          <cell r="O1052">
            <v>0.14999999999999991</v>
          </cell>
          <cell r="P1052">
            <v>0.14999999999999991</v>
          </cell>
          <cell r="Q1052">
            <v>0.14999999999999991</v>
          </cell>
          <cell r="R1052">
            <v>0.14999999999999991</v>
          </cell>
          <cell r="S1052">
            <v>0.14999999999999991</v>
          </cell>
          <cell r="T1052">
            <v>0.14999999999999991</v>
          </cell>
          <cell r="U1052">
            <v>0.14999999999999991</v>
          </cell>
          <cell r="V1052">
            <v>0.14999999999999991</v>
          </cell>
          <cell r="W1052">
            <v>0.14999999999999991</v>
          </cell>
          <cell r="X1052">
            <v>0.14999999999999991</v>
          </cell>
          <cell r="Y1052">
            <v>0.14999999999999991</v>
          </cell>
          <cell r="Z1052">
            <v>0.14999999999999991</v>
          </cell>
          <cell r="AA1052">
            <v>0.14999999999999991</v>
          </cell>
          <cell r="AB1052">
            <v>0.14999999999999991</v>
          </cell>
          <cell r="AC1052">
            <v>0.14999999999999991</v>
          </cell>
          <cell r="AD1052">
            <v>0.14999999999999991</v>
          </cell>
          <cell r="AE1052">
            <v>0.14999999999999991</v>
          </cell>
          <cell r="AF1052">
            <v>0.14999999999999991</v>
          </cell>
          <cell r="AG1052">
            <v>0.14999999999999991</v>
          </cell>
          <cell r="AH1052">
            <v>0.14999999999999991</v>
          </cell>
          <cell r="AI1052">
            <v>0.14999999999999991</v>
          </cell>
          <cell r="AJ1052">
            <v>0.14999999999999991</v>
          </cell>
          <cell r="AK1052">
            <v>0.14999999999999991</v>
          </cell>
        </row>
        <row r="1053">
          <cell r="A1053" t="str">
            <v xml:space="preserve"> - номинальная годовая эффективная</v>
          </cell>
          <cell r="B1053" t="str">
            <v xml:space="preserve"> - nominal "effective" per year</v>
          </cell>
          <cell r="D1053" t="str">
            <v>%</v>
          </cell>
          <cell r="E1053" t="str">
            <v>on_end</v>
          </cell>
          <cell r="F1053">
            <v>0.14999999999999991</v>
          </cell>
          <cell r="G1053">
            <v>0.14999999999999991</v>
          </cell>
          <cell r="H1053">
            <v>0.14999999999999991</v>
          </cell>
          <cell r="I1053">
            <v>0.14999999999999991</v>
          </cell>
          <cell r="J1053">
            <v>0.14999999999999991</v>
          </cell>
          <cell r="K1053">
            <v>0.14999999999999991</v>
          </cell>
          <cell r="L1053">
            <v>0.14999999999999991</v>
          </cell>
          <cell r="M1053">
            <v>0.14999999999999991</v>
          </cell>
          <cell r="N1053">
            <v>0.14999999999999991</v>
          </cell>
          <cell r="O1053">
            <v>0.14999999999999991</v>
          </cell>
          <cell r="P1053">
            <v>0.14999999999999991</v>
          </cell>
          <cell r="Q1053">
            <v>0.14999999999999991</v>
          </cell>
          <cell r="R1053">
            <v>0.14999999999999991</v>
          </cell>
          <cell r="S1053">
            <v>0.14999999999999991</v>
          </cell>
          <cell r="T1053">
            <v>0.14999999999999991</v>
          </cell>
          <cell r="U1053">
            <v>0.14999999999999991</v>
          </cell>
          <cell r="V1053">
            <v>0.14999999999999991</v>
          </cell>
          <cell r="W1053">
            <v>0.14999999999999991</v>
          </cell>
          <cell r="X1053">
            <v>0.14999999999999991</v>
          </cell>
          <cell r="Y1053">
            <v>0.14999999999999991</v>
          </cell>
          <cell r="Z1053">
            <v>0.14999999999999991</v>
          </cell>
          <cell r="AA1053">
            <v>0.14999999999999991</v>
          </cell>
          <cell r="AB1053">
            <v>0.14999999999999991</v>
          </cell>
          <cell r="AC1053">
            <v>0.14999999999999991</v>
          </cell>
          <cell r="AD1053">
            <v>0.14999999999999991</v>
          </cell>
          <cell r="AE1053">
            <v>0.14999999999999991</v>
          </cell>
          <cell r="AF1053">
            <v>0.14999999999999991</v>
          </cell>
          <cell r="AG1053">
            <v>0.14999999999999991</v>
          </cell>
          <cell r="AH1053">
            <v>0.14999999999999991</v>
          </cell>
          <cell r="AI1053">
            <v>0.14999999999999991</v>
          </cell>
          <cell r="AJ1053">
            <v>0.14999999999999991</v>
          </cell>
          <cell r="AK1053">
            <v>0.14999999999999991</v>
          </cell>
        </row>
        <row r="1054">
          <cell r="A1054" t="str">
            <v xml:space="preserve"> - реальная годовая эффективная</v>
          </cell>
          <cell r="B1054" t="str">
            <v xml:space="preserve"> - real "effective" per year</v>
          </cell>
          <cell r="D1054" t="str">
            <v>%</v>
          </cell>
          <cell r="E1054" t="str">
            <v>on_end</v>
          </cell>
          <cell r="F1054">
            <v>0.14999999999999991</v>
          </cell>
          <cell r="G1054">
            <v>0.14999999999999991</v>
          </cell>
          <cell r="H1054">
            <v>0.14999999999999991</v>
          </cell>
          <cell r="I1054">
            <v>0.14999999999999991</v>
          </cell>
          <cell r="J1054">
            <v>0.14999999999999991</v>
          </cell>
          <cell r="K1054">
            <v>0.14999999999999991</v>
          </cell>
          <cell r="L1054">
            <v>0.14999999999999991</v>
          </cell>
          <cell r="M1054">
            <v>0.14999999999999991</v>
          </cell>
          <cell r="N1054">
            <v>0.14999999999999991</v>
          </cell>
          <cell r="O1054">
            <v>0.14999999999999991</v>
          </cell>
          <cell r="P1054">
            <v>0.14999999999999991</v>
          </cell>
          <cell r="Q1054">
            <v>0.14999999999999991</v>
          </cell>
          <cell r="R1054">
            <v>0.14999999999999991</v>
          </cell>
          <cell r="S1054">
            <v>0.14999999999999991</v>
          </cell>
          <cell r="T1054">
            <v>0.14999999999999991</v>
          </cell>
          <cell r="U1054">
            <v>0.14999999999999991</v>
          </cell>
          <cell r="V1054">
            <v>0.14999999999999991</v>
          </cell>
          <cell r="W1054">
            <v>0.14999999999999991</v>
          </cell>
          <cell r="X1054">
            <v>0.14999999999999991</v>
          </cell>
          <cell r="Y1054">
            <v>0.14999999999999991</v>
          </cell>
          <cell r="Z1054">
            <v>0.14999999999999991</v>
          </cell>
          <cell r="AA1054">
            <v>0.14999999999999991</v>
          </cell>
          <cell r="AB1054">
            <v>0.14999999999999991</v>
          </cell>
          <cell r="AC1054">
            <v>0.14999999999999991</v>
          </cell>
          <cell r="AD1054">
            <v>0.14999999999999991</v>
          </cell>
          <cell r="AE1054">
            <v>0.14999999999999991</v>
          </cell>
          <cell r="AF1054">
            <v>0.14999999999999991</v>
          </cell>
          <cell r="AG1054">
            <v>0.14999999999999991</v>
          </cell>
          <cell r="AH1054">
            <v>0.14999999999999991</v>
          </cell>
          <cell r="AI1054">
            <v>0.14999999999999991</v>
          </cell>
          <cell r="AJ1054">
            <v>0.14999999999999991</v>
          </cell>
          <cell r="AK1054">
            <v>0.14999999999999991</v>
          </cell>
        </row>
        <row r="1055">
          <cell r="A1055" t="str">
            <v xml:space="preserve"> - расчетная на ИП (номинальная)</v>
          </cell>
          <cell r="B1055" t="str">
            <v xml:space="preserve"> - calculated per PI (nominal)</v>
          </cell>
          <cell r="D1055" t="str">
            <v>%</v>
          </cell>
          <cell r="E1055" t="str">
            <v>on_end</v>
          </cell>
          <cell r="F1055">
            <v>0.14999999999999991</v>
          </cell>
          <cell r="G1055">
            <v>0.14999999999999991</v>
          </cell>
          <cell r="H1055">
            <v>0.14999999999999991</v>
          </cell>
          <cell r="I1055">
            <v>0.14999999999999991</v>
          </cell>
          <cell r="J1055">
            <v>0.14999999999999991</v>
          </cell>
          <cell r="K1055">
            <v>0.14999999999999991</v>
          </cell>
          <cell r="L1055">
            <v>0.14999999999999991</v>
          </cell>
          <cell r="M1055">
            <v>0.14999999999999991</v>
          </cell>
          <cell r="N1055">
            <v>0.14999999999999991</v>
          </cell>
          <cell r="O1055">
            <v>0.14999999999999991</v>
          </cell>
          <cell r="P1055">
            <v>0.14999999999999991</v>
          </cell>
          <cell r="Q1055">
            <v>0.14999999999999991</v>
          </cell>
          <cell r="R1055">
            <v>0.14999999999999991</v>
          </cell>
          <cell r="S1055">
            <v>0.14999999999999991</v>
          </cell>
          <cell r="T1055">
            <v>0.14999999999999991</v>
          </cell>
          <cell r="U1055">
            <v>0.14999999999999991</v>
          </cell>
          <cell r="V1055">
            <v>0.14999999999999991</v>
          </cell>
          <cell r="W1055">
            <v>0.14999999999999991</v>
          </cell>
          <cell r="X1055">
            <v>0.14999999999999991</v>
          </cell>
          <cell r="Y1055">
            <v>0.14999999999999991</v>
          </cell>
          <cell r="Z1055">
            <v>0.14999999999999991</v>
          </cell>
          <cell r="AA1055">
            <v>0.14999999999999991</v>
          </cell>
          <cell r="AB1055">
            <v>0.14999999999999991</v>
          </cell>
          <cell r="AC1055">
            <v>0.14999999999999991</v>
          </cell>
          <cell r="AD1055">
            <v>0.14999999999999991</v>
          </cell>
          <cell r="AE1055">
            <v>0.14999999999999991</v>
          </cell>
          <cell r="AF1055">
            <v>0.14999999999999991</v>
          </cell>
          <cell r="AG1055">
            <v>0.14999999999999991</v>
          </cell>
          <cell r="AH1055">
            <v>0.14999999999999991</v>
          </cell>
          <cell r="AI1055">
            <v>0.14999999999999991</v>
          </cell>
          <cell r="AJ1055">
            <v>0.14999999999999991</v>
          </cell>
          <cell r="AK1055">
            <v>0.14999999999999991</v>
          </cell>
        </row>
        <row r="1056">
          <cell r="A1056" t="str">
            <v xml:space="preserve"> - расчетная на ИП (реальная)</v>
          </cell>
          <cell r="B1056" t="str">
            <v xml:space="preserve"> - calculated per PI (real)</v>
          </cell>
          <cell r="D1056" t="str">
            <v>%</v>
          </cell>
          <cell r="E1056" t="str">
            <v>on_end</v>
          </cell>
          <cell r="F1056">
            <v>0.14999999999999991</v>
          </cell>
          <cell r="G1056">
            <v>0.14999999999999991</v>
          </cell>
          <cell r="H1056">
            <v>0.14999999999999991</v>
          </cell>
          <cell r="I1056">
            <v>0.14999999999999991</v>
          </cell>
          <cell r="J1056">
            <v>0.14999999999999991</v>
          </cell>
          <cell r="K1056">
            <v>0.14999999999999991</v>
          </cell>
          <cell r="L1056">
            <v>0.14999999999999991</v>
          </cell>
          <cell r="M1056">
            <v>0.14999999999999991</v>
          </cell>
          <cell r="N1056">
            <v>0.14999999999999991</v>
          </cell>
          <cell r="O1056">
            <v>0.14999999999999991</v>
          </cell>
          <cell r="P1056">
            <v>0.14999999999999991</v>
          </cell>
          <cell r="Q1056">
            <v>0.14999999999999991</v>
          </cell>
          <cell r="R1056">
            <v>0.14999999999999991</v>
          </cell>
          <cell r="S1056">
            <v>0.14999999999999991</v>
          </cell>
          <cell r="T1056">
            <v>0.14999999999999991</v>
          </cell>
          <cell r="U1056">
            <v>0.14999999999999991</v>
          </cell>
          <cell r="V1056">
            <v>0.14999999999999991</v>
          </cell>
          <cell r="W1056">
            <v>0.14999999999999991</v>
          </cell>
          <cell r="X1056">
            <v>0.14999999999999991</v>
          </cell>
          <cell r="Y1056">
            <v>0.14999999999999991</v>
          </cell>
          <cell r="Z1056">
            <v>0.14999999999999991</v>
          </cell>
          <cell r="AA1056">
            <v>0.14999999999999991</v>
          </cell>
          <cell r="AB1056">
            <v>0.14999999999999991</v>
          </cell>
          <cell r="AC1056">
            <v>0.14999999999999991</v>
          </cell>
          <cell r="AD1056">
            <v>0.14999999999999991</v>
          </cell>
          <cell r="AE1056">
            <v>0.14999999999999991</v>
          </cell>
          <cell r="AF1056">
            <v>0.14999999999999991</v>
          </cell>
          <cell r="AG1056">
            <v>0.14999999999999991</v>
          </cell>
          <cell r="AH1056">
            <v>0.14999999999999991</v>
          </cell>
          <cell r="AI1056">
            <v>0.14999999999999991</v>
          </cell>
          <cell r="AJ1056">
            <v>0.14999999999999991</v>
          </cell>
          <cell r="AK1056">
            <v>0.14999999999999991</v>
          </cell>
        </row>
        <row r="1057">
          <cell r="A1057" t="str">
            <v xml:space="preserve"> - расчетная на интервал планирования</v>
          </cell>
          <cell r="B1057" t="str">
            <v xml:space="preserve"> - used in calculations per PI</v>
          </cell>
          <cell r="D1057" t="str">
            <v>%</v>
          </cell>
          <cell r="E1057" t="str">
            <v>on_end</v>
          </cell>
          <cell r="F1057">
            <v>0.14999999999999991</v>
          </cell>
          <cell r="G1057">
            <v>0.14999999999999991</v>
          </cell>
          <cell r="H1057">
            <v>0.14999999999999991</v>
          </cell>
          <cell r="I1057">
            <v>0.14999999999999991</v>
          </cell>
          <cell r="J1057">
            <v>0.14999999999999991</v>
          </cell>
          <cell r="K1057">
            <v>0.14999999999999991</v>
          </cell>
          <cell r="L1057">
            <v>0.14999999999999991</v>
          </cell>
          <cell r="M1057">
            <v>0.14999999999999991</v>
          </cell>
          <cell r="N1057">
            <v>0.14999999999999991</v>
          </cell>
          <cell r="O1057">
            <v>0.14999999999999991</v>
          </cell>
          <cell r="P1057">
            <v>0.14999999999999991</v>
          </cell>
          <cell r="Q1057">
            <v>0.14999999999999991</v>
          </cell>
          <cell r="R1057">
            <v>0.14999999999999991</v>
          </cell>
          <cell r="S1057">
            <v>0.14999999999999991</v>
          </cell>
          <cell r="T1057">
            <v>0.14999999999999991</v>
          </cell>
          <cell r="U1057">
            <v>0.14999999999999991</v>
          </cell>
          <cell r="V1057">
            <v>0.14999999999999991</v>
          </cell>
          <cell r="W1057">
            <v>0.14999999999999991</v>
          </cell>
          <cell r="X1057">
            <v>0.14999999999999991</v>
          </cell>
          <cell r="Y1057">
            <v>0.14999999999999991</v>
          </cell>
          <cell r="Z1057">
            <v>0.14999999999999991</v>
          </cell>
          <cell r="AA1057">
            <v>0.14999999999999991</v>
          </cell>
          <cell r="AB1057">
            <v>0.14999999999999991</v>
          </cell>
          <cell r="AC1057">
            <v>0.14999999999999991</v>
          </cell>
          <cell r="AD1057">
            <v>0.14999999999999991</v>
          </cell>
          <cell r="AE1057">
            <v>0.14999999999999991</v>
          </cell>
          <cell r="AF1057">
            <v>0.14999999999999991</v>
          </cell>
          <cell r="AG1057">
            <v>0.14999999999999991</v>
          </cell>
          <cell r="AH1057">
            <v>0.14999999999999991</v>
          </cell>
          <cell r="AI1057">
            <v>0.14999999999999991</v>
          </cell>
          <cell r="AJ1057">
            <v>0.14999999999999991</v>
          </cell>
          <cell r="AK1057">
            <v>0.14999999999999991</v>
          </cell>
        </row>
        <row r="1059">
          <cell r="A1059" t="str">
            <v>Коэффициент дисконтирования</v>
          </cell>
          <cell r="B1059" t="str">
            <v>Factor of discount</v>
          </cell>
          <cell r="F1059">
            <v>1</v>
          </cell>
          <cell r="G1059">
            <v>0.86956521739130443</v>
          </cell>
          <cell r="H1059">
            <v>0.7561436672967865</v>
          </cell>
          <cell r="I1059">
            <v>0.65751623243198831</v>
          </cell>
          <cell r="J1059">
            <v>0.57175324559303331</v>
          </cell>
          <cell r="K1059">
            <v>0.49717673529828987</v>
          </cell>
          <cell r="L1059">
            <v>0.43232759591155645</v>
          </cell>
          <cell r="M1059">
            <v>0.37593703992309258</v>
          </cell>
          <cell r="N1059">
            <v>0.32690177384616748</v>
          </cell>
          <cell r="O1059">
            <v>0.28426241204014563</v>
          </cell>
          <cell r="P1059">
            <v>0.24718470612186577</v>
          </cell>
          <cell r="Q1059">
            <v>0.2149432227146659</v>
          </cell>
          <cell r="R1059">
            <v>0.18690715018666601</v>
          </cell>
          <cell r="S1059">
            <v>0.16252795668405742</v>
          </cell>
          <cell r="T1059">
            <v>0.14132865798613689</v>
          </cell>
          <cell r="U1059">
            <v>0.12289448520533644</v>
          </cell>
          <cell r="V1059">
            <v>0.10686476974377082</v>
          </cell>
          <cell r="W1059">
            <v>9.292588673371377E-2</v>
          </cell>
          <cell r="X1059">
            <v>8.0805118898881548E-2</v>
          </cell>
          <cell r="Y1059">
            <v>7.0265320781636137E-2</v>
          </cell>
          <cell r="Z1059">
            <v>6.1100278940553164E-2</v>
          </cell>
          <cell r="AA1059">
            <v>5.3130677339611451E-2</v>
          </cell>
          <cell r="AB1059">
            <v>4.6200588990966483E-2</v>
          </cell>
          <cell r="AC1059">
            <v>4.0174425209536076E-2</v>
          </cell>
          <cell r="AD1059">
            <v>3.4934282790900939E-2</v>
          </cell>
          <cell r="AE1059">
            <v>3.0377637209479079E-2</v>
          </cell>
          <cell r="AF1059">
            <v>2.6415336703894853E-2</v>
          </cell>
          <cell r="AG1059">
            <v>2.2969858003386832E-2</v>
          </cell>
          <cell r="AH1059">
            <v>1.9973789568162464E-2</v>
          </cell>
          <cell r="AI1059">
            <v>1.7368512667967361E-2</v>
          </cell>
          <cell r="AJ1059">
            <v>1.5103054493884664E-2</v>
          </cell>
          <cell r="AK1059">
            <v>1.3133090864247535E-2</v>
          </cell>
        </row>
        <row r="1060">
          <cell r="A1060" t="str">
            <v>Дисконтированный ЧПДС</v>
          </cell>
          <cell r="B1060" t="str">
            <v xml:space="preserve">Present value of net cash flow </v>
          </cell>
          <cell r="D1060" t="str">
            <v>тыс.руб.</v>
          </cell>
          <cell r="F1060">
            <v>0</v>
          </cell>
          <cell r="G1060">
            <v>-122908.08915260872</v>
          </cell>
          <cell r="H1060">
            <v>19372.372581716081</v>
          </cell>
          <cell r="I1060">
            <v>27600.007099973991</v>
          </cell>
          <cell r="J1060">
            <v>29683.929306566111</v>
          </cell>
          <cell r="K1060">
            <v>31096.643801484024</v>
          </cell>
          <cell r="L1060">
            <v>31645.613407357454</v>
          </cell>
          <cell r="M1060">
            <v>31579.213487888512</v>
          </cell>
          <cell r="N1060">
            <v>30800.822184384728</v>
          </cell>
          <cell r="O1060">
            <v>29682.410892569325</v>
          </cell>
          <cell r="P1060">
            <v>28326.367938832867</v>
          </cell>
          <cell r="Q1060">
            <v>26807.047870085356</v>
          </cell>
          <cell r="R1060">
            <v>25231.415219994477</v>
          </cell>
          <cell r="S1060">
            <v>23641.828280264817</v>
          </cell>
          <cell r="T1060">
            <v>22034.156301654122</v>
          </cell>
          <cell r="U1060">
            <v>20469.145463826022</v>
          </cell>
          <cell r="V1060">
            <v>17922.740922694018</v>
          </cell>
          <cell r="W1060">
            <v>15505.717010407519</v>
          </cell>
          <cell r="X1060">
            <v>13412.278556819098</v>
          </cell>
          <cell r="Y1060">
            <v>11599.160547332862</v>
          </cell>
          <cell r="Z1060">
            <v>10029.059880352996</v>
          </cell>
          <cell r="AA1060">
            <v>8669.6138561767948</v>
          </cell>
          <cell r="AB1060">
            <v>7492.74828563549</v>
          </cell>
          <cell r="AC1060">
            <v>6474.1113690269394</v>
          </cell>
          <cell r="AD1060">
            <v>5592.5820858988063</v>
          </cell>
          <cell r="AE1060">
            <v>4829.8433116858951</v>
          </cell>
          <cell r="AF1060">
            <v>4170.0111595790495</v>
          </cell>
          <cell r="AG1060">
            <v>3599.3131605419785</v>
          </cell>
          <cell r="AH1060">
            <v>3105.8088630377883</v>
          </cell>
          <cell r="AI1060">
            <v>2663.0812616436938</v>
          </cell>
          <cell r="AJ1060">
            <v>2293.1443792222194</v>
          </cell>
          <cell r="AK1060">
            <v>5430.8429915146344</v>
          </cell>
          <cell r="AL1060">
            <v>377852.94232555892</v>
          </cell>
        </row>
        <row r="1061">
          <cell r="A1061" t="str">
            <v>То же, нарастающим итогом</v>
          </cell>
          <cell r="B1061" t="str">
            <v xml:space="preserve">The same, accumulated </v>
          </cell>
          <cell r="D1061" t="str">
            <v>тыс.руб.</v>
          </cell>
          <cell r="E1061" t="str">
            <v>on_end</v>
          </cell>
          <cell r="F1061">
            <v>0</v>
          </cell>
          <cell r="G1061">
            <v>-122908.08915260872</v>
          </cell>
          <cell r="H1061">
            <v>-103535.71657089263</v>
          </cell>
          <cell r="I1061">
            <v>-75935.709470918635</v>
          </cell>
          <cell r="J1061">
            <v>-46251.780164352524</v>
          </cell>
          <cell r="K1061">
            <v>-15155.136362868499</v>
          </cell>
          <cell r="L1061">
            <v>16490.477044488955</v>
          </cell>
          <cell r="M1061">
            <v>48069.69053237747</v>
          </cell>
          <cell r="N1061">
            <v>78870.512716762198</v>
          </cell>
          <cell r="O1061">
            <v>108552.92360933153</v>
          </cell>
          <cell r="P1061">
            <v>136879.29154816439</v>
          </cell>
          <cell r="Q1061">
            <v>163686.33941824973</v>
          </cell>
          <cell r="R1061">
            <v>188917.75463824419</v>
          </cell>
          <cell r="S1061">
            <v>212559.58291850903</v>
          </cell>
          <cell r="T1061">
            <v>234593.73922016314</v>
          </cell>
          <cell r="U1061">
            <v>255062.88468398916</v>
          </cell>
          <cell r="V1061">
            <v>272985.6256066832</v>
          </cell>
          <cell r="W1061">
            <v>288491.34261709073</v>
          </cell>
          <cell r="X1061">
            <v>301903.62117390981</v>
          </cell>
          <cell r="Y1061">
            <v>313502.78172124265</v>
          </cell>
          <cell r="Z1061">
            <v>323531.84160159563</v>
          </cell>
          <cell r="AA1061">
            <v>332201.45545777242</v>
          </cell>
          <cell r="AB1061">
            <v>339694.20374340791</v>
          </cell>
          <cell r="AC1061">
            <v>346168.31511243485</v>
          </cell>
          <cell r="AD1061">
            <v>351760.89719833364</v>
          </cell>
          <cell r="AE1061">
            <v>356590.74051001953</v>
          </cell>
          <cell r="AF1061">
            <v>360760.75166959857</v>
          </cell>
          <cell r="AG1061">
            <v>364360.06483014056</v>
          </cell>
          <cell r="AH1061">
            <v>367465.87369317835</v>
          </cell>
          <cell r="AI1061">
            <v>370128.95495482202</v>
          </cell>
          <cell r="AJ1061">
            <v>372422.09933404427</v>
          </cell>
          <cell r="AK1061">
            <v>377852.94232555892</v>
          </cell>
          <cell r="AL1061">
            <v>377852.94232555892</v>
          </cell>
        </row>
        <row r="1063">
          <cell r="A1063" t="str">
            <v>Дисконтированная остаточная стоимость проекта</v>
          </cell>
          <cell r="B1063" t="str">
            <v>Present salvage value of the project</v>
          </cell>
          <cell r="D1063" t="str">
            <v>тыс.руб.</v>
          </cell>
          <cell r="E1063" t="str">
            <v>on_end</v>
          </cell>
          <cell r="F1063">
            <v>0</v>
          </cell>
          <cell r="G1063">
            <v>122908.08915260872</v>
          </cell>
          <cell r="H1063">
            <v>118900.50417049607</v>
          </cell>
          <cell r="I1063">
            <v>107369.9910236436</v>
          </cell>
          <cell r="J1063">
            <v>97514.118144304521</v>
          </cell>
          <cell r="K1063">
            <v>88792.013280079322</v>
          </cell>
          <cell r="L1063">
            <v>81009.177656025946</v>
          </cell>
          <cell r="M1063">
            <v>73540.277185471568</v>
          </cell>
          <cell r="N1063">
            <v>66649.855737004429</v>
          </cell>
          <cell r="O1063">
            <v>60313.979642201622</v>
          </cell>
          <cell r="P1063">
            <v>54505.188831840846</v>
          </cell>
          <cell r="Q1063">
            <v>49200.870637650194</v>
          </cell>
          <cell r="R1063">
            <v>44451.229845003276</v>
          </cell>
          <cell r="S1063">
            <v>40154.467290094646</v>
          </cell>
          <cell r="T1063">
            <v>36267.316775988191</v>
          </cell>
          <cell r="U1063">
            <v>32722.173631660349</v>
          </cell>
          <cell r="V1063">
            <v>29289.663073416614</v>
          </cell>
          <cell r="W1063">
            <v>26212.710738699945</v>
          </cell>
          <cell r="X1063">
            <v>23454.993189757493</v>
          </cell>
          <cell r="Y1063">
            <v>20984.02972716395</v>
          </cell>
          <cell r="Z1063">
            <v>18770.543501637239</v>
          </cell>
          <cell r="AA1063">
            <v>16788.161441100339</v>
          </cell>
          <cell r="AB1063">
            <v>15013.139711980722</v>
          </cell>
          <cell r="AC1063">
            <v>13424.112974972044</v>
          </cell>
          <cell r="AD1063">
            <v>12001.865734104902</v>
          </cell>
          <cell r="AE1063">
            <v>10729.124134117086</v>
          </cell>
          <cell r="AF1063">
            <v>9590.3666297603013</v>
          </cell>
          <cell r="AG1063">
            <v>8571.652027799626</v>
          </cell>
          <cell r="AH1063">
            <v>7660.4634848439646</v>
          </cell>
          <cell r="AI1063">
            <v>6917.4285235285797</v>
          </cell>
          <cell r="AJ1063">
            <v>6245.469440241829</v>
          </cell>
          <cell r="AK1063">
            <v>6245.469440241829</v>
          </cell>
          <cell r="AL1063">
            <v>6245.469440241829</v>
          </cell>
        </row>
        <row r="1065">
          <cell r="A1065" t="str">
            <v>Дисконтированная стоимость инвестиционных затрат</v>
          </cell>
          <cell r="B1065" t="str">
            <v xml:space="preserve">Present value of investment costs (PVI) </v>
          </cell>
          <cell r="D1065" t="str">
            <v>тыс.руб.</v>
          </cell>
          <cell r="F1065">
            <v>0</v>
          </cell>
          <cell r="G1065">
            <v>-122908.08915260872</v>
          </cell>
          <cell r="H1065">
            <v>-15342.011750458245</v>
          </cell>
          <cell r="I1065">
            <v>-6863.5585650384664</v>
          </cell>
          <cell r="J1065">
            <v>-6657.8740353518306</v>
          </cell>
          <cell r="K1065">
            <v>-6178.8370474878584</v>
          </cell>
          <cell r="L1065">
            <v>-5695.8696822891525</v>
          </cell>
          <cell r="M1065">
            <v>-4747.1995339420473</v>
          </cell>
          <cell r="N1065">
            <v>-4136.2977736582634</v>
          </cell>
          <cell r="O1065">
            <v>-3604.9826138979283</v>
          </cell>
          <cell r="P1065">
            <v>-3142.9450253556402</v>
          </cell>
          <cell r="Q1065">
            <v>-2748.2673167629837</v>
          </cell>
          <cell r="R1065">
            <v>-2488.0493380262137</v>
          </cell>
          <cell r="S1065">
            <v>-2214.4285247810722</v>
          </cell>
          <cell r="T1065">
            <v>-1970.5665917037484</v>
          </cell>
          <cell r="U1065">
            <v>-1724.6615604173376</v>
          </cell>
          <cell r="V1065">
            <v>-1304.5426330758369</v>
          </cell>
          <cell r="W1065">
            <v>-1151.2155332854675</v>
          </cell>
          <cell r="X1065">
            <v>-1015.9204016176261</v>
          </cell>
          <cell r="Y1065">
            <v>-896.72149587319859</v>
          </cell>
          <cell r="Z1065">
            <v>-791.68114816623222</v>
          </cell>
          <cell r="AA1065">
            <v>-699.09754226439316</v>
          </cell>
          <cell r="AB1065">
            <v>-617.47571251796978</v>
          </cell>
          <cell r="AC1065">
            <v>-545.50214165661589</v>
          </cell>
          <cell r="AD1065">
            <v>-482.02250722408826</v>
          </cell>
          <cell r="AE1065">
            <v>-426.02218314428978</v>
          </cell>
          <cell r="AF1065">
            <v>-376.60915244577291</v>
          </cell>
          <cell r="AG1065">
            <v>-332.99903043178455</v>
          </cell>
          <cell r="AH1065">
            <v>-294.50193536775612</v>
          </cell>
          <cell r="AI1065">
            <v>-258.2158318776597</v>
          </cell>
          <cell r="AJ1065">
            <v>-230.31420239088914</v>
          </cell>
          <cell r="AL1065">
            <v>-199846.47996311911</v>
          </cell>
        </row>
        <row r="1066">
          <cell r="A1066" t="str">
            <v>То же, нарастающим итогом</v>
          </cell>
          <cell r="B1066" t="str">
            <v xml:space="preserve">The same, accumulated </v>
          </cell>
          <cell r="D1066" t="str">
            <v>тыс.руб.</v>
          </cell>
          <cell r="E1066" t="str">
            <v>on_end</v>
          </cell>
          <cell r="F1066">
            <v>0</v>
          </cell>
          <cell r="G1066">
            <v>-122908.08915260872</v>
          </cell>
          <cell r="H1066">
            <v>-138250.10090306698</v>
          </cell>
          <cell r="I1066">
            <v>-145113.65946810544</v>
          </cell>
          <cell r="J1066">
            <v>-151771.53350345726</v>
          </cell>
          <cell r="K1066">
            <v>-157950.37055094511</v>
          </cell>
          <cell r="L1066">
            <v>-163646.24023323428</v>
          </cell>
          <cell r="M1066">
            <v>-168393.43976717631</v>
          </cell>
          <cell r="N1066">
            <v>-172529.73754083458</v>
          </cell>
          <cell r="O1066">
            <v>-176134.72015473252</v>
          </cell>
          <cell r="P1066">
            <v>-179277.66518008817</v>
          </cell>
          <cell r="Q1066">
            <v>-182025.93249685114</v>
          </cell>
          <cell r="R1066">
            <v>-184513.98183487734</v>
          </cell>
          <cell r="S1066">
            <v>-186728.41035965842</v>
          </cell>
          <cell r="T1066">
            <v>-188698.97695136216</v>
          </cell>
          <cell r="U1066">
            <v>-190423.63851177949</v>
          </cell>
          <cell r="V1066">
            <v>-191728.18114485533</v>
          </cell>
          <cell r="W1066">
            <v>-192879.39667814079</v>
          </cell>
          <cell r="X1066">
            <v>-193895.31707975842</v>
          </cell>
          <cell r="Y1066">
            <v>-194792.03857563162</v>
          </cell>
          <cell r="Z1066">
            <v>-195583.71972379787</v>
          </cell>
          <cell r="AA1066">
            <v>-196282.81726606225</v>
          </cell>
          <cell r="AB1066">
            <v>-196900.29297858023</v>
          </cell>
          <cell r="AC1066">
            <v>-197445.79512023684</v>
          </cell>
          <cell r="AD1066">
            <v>-197927.81762746093</v>
          </cell>
          <cell r="AE1066">
            <v>-198353.83981060522</v>
          </cell>
          <cell r="AF1066">
            <v>-198730.44896305099</v>
          </cell>
          <cell r="AG1066">
            <v>-199063.44799348278</v>
          </cell>
          <cell r="AH1066">
            <v>-199357.94992885055</v>
          </cell>
          <cell r="AI1066">
            <v>-199616.16576072821</v>
          </cell>
          <cell r="AJ1066">
            <v>-199846.47996311911</v>
          </cell>
          <cell r="AK1066">
            <v>-199846.47996311911</v>
          </cell>
          <cell r="AL1066">
            <v>-199846.47996311911</v>
          </cell>
        </row>
        <row r="1068">
          <cell r="A1068" t="str">
            <v>ПОКАЗАТЕЛИ ЭФФЕКТИВНОСТИ ИНВЕСТИРОВАНИЯ СОБСТВЕННЫХ СРЕДСТВ</v>
          </cell>
          <cell r="B1068" t="str">
            <v>EQUITY INVESTMENT EFFICIENCY INDICATORS</v>
          </cell>
        </row>
        <row r="1070">
          <cell r="A1070" t="str">
            <v>№ ИП достижения окупаемости 1</v>
          </cell>
          <cell r="B1070" t="str">
            <v>№ PI for pay-back achieved 1</v>
          </cell>
          <cell r="C1070" t="str">
            <v>год</v>
          </cell>
          <cell r="F1070">
            <v>0</v>
          </cell>
          <cell r="G1070">
            <v>0</v>
          </cell>
          <cell r="H1070">
            <v>0</v>
          </cell>
          <cell r="I1070">
            <v>0</v>
          </cell>
          <cell r="J1070">
            <v>0</v>
          </cell>
          <cell r="K1070">
            <v>6</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6</v>
          </cell>
        </row>
        <row r="1071">
          <cell r="A1071" t="str">
            <v>Простой срок окупаемости</v>
          </cell>
          <cell r="B1071" t="str">
            <v>Simple pay-back period</v>
          </cell>
          <cell r="C1071" t="str">
            <v>лет</v>
          </cell>
          <cell r="D1071">
            <v>4.3490333713261133</v>
          </cell>
          <cell r="F1071" t="str">
            <v/>
          </cell>
        </row>
        <row r="1072">
          <cell r="A1072" t="str">
            <v>№ ИП достижения окупаемости 2</v>
          </cell>
          <cell r="B1072" t="str">
            <v>№ PI for pay-back achieved 2</v>
          </cell>
          <cell r="C1072" t="str">
            <v>год</v>
          </cell>
          <cell r="F1072">
            <v>0</v>
          </cell>
          <cell r="G1072">
            <v>0</v>
          </cell>
          <cell r="H1072">
            <v>0</v>
          </cell>
          <cell r="I1072">
            <v>0</v>
          </cell>
          <cell r="J1072">
            <v>0</v>
          </cell>
          <cell r="K1072">
            <v>0</v>
          </cell>
          <cell r="L1072">
            <v>7</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7</v>
          </cell>
        </row>
        <row r="1073">
          <cell r="A1073" t="str">
            <v>Дисконтированный срок окупаемости</v>
          </cell>
          <cell r="B1073" t="str">
            <v>Discounted pay-back period</v>
          </cell>
          <cell r="C1073" t="str">
            <v>лет</v>
          </cell>
          <cell r="D1073">
            <v>5.4789016464236084</v>
          </cell>
          <cell r="F1073" t="str">
            <v/>
          </cell>
        </row>
        <row r="1075">
          <cell r="A1075" t="str">
            <v>NPV (чистая текущая стоимость проекта)</v>
          </cell>
          <cell r="B1075" t="str">
            <v>Net present value (NPV)</v>
          </cell>
          <cell r="C1075" t="str">
            <v>тыс.руб.</v>
          </cell>
          <cell r="D1075">
            <v>377852.94232555892</v>
          </cell>
          <cell r="E1075" t="str">
            <v>on_end</v>
          </cell>
          <cell r="F1075">
            <v>0</v>
          </cell>
          <cell r="G1075">
            <v>0</v>
          </cell>
          <cell r="H1075">
            <v>15364.787599603442</v>
          </cell>
          <cell r="I1075">
            <v>31434.281552724962</v>
          </cell>
          <cell r="J1075">
            <v>51262.337979951997</v>
          </cell>
          <cell r="K1075">
            <v>73636.876917210815</v>
          </cell>
          <cell r="L1075">
            <v>97499.654700514904</v>
          </cell>
          <cell r="M1075">
            <v>121609.96771784904</v>
          </cell>
          <cell r="N1075">
            <v>145520.36845376663</v>
          </cell>
          <cell r="O1075">
            <v>168866.90325153316</v>
          </cell>
          <cell r="P1075">
            <v>191384.48038000523</v>
          </cell>
          <cell r="Q1075">
            <v>212887.21005589992</v>
          </cell>
          <cell r="R1075">
            <v>233368.98448324748</v>
          </cell>
          <cell r="S1075">
            <v>252714.05020860367</v>
          </cell>
          <cell r="T1075">
            <v>270861.05599615135</v>
          </cell>
          <cell r="U1075">
            <v>287785.05831564951</v>
          </cell>
          <cell r="V1075">
            <v>302275.28868009982</v>
          </cell>
          <cell r="W1075">
            <v>314704.05335579067</v>
          </cell>
          <cell r="X1075">
            <v>325358.61436366732</v>
          </cell>
          <cell r="Y1075">
            <v>334486.8114484066</v>
          </cell>
          <cell r="Z1075">
            <v>342302.38510323287</v>
          </cell>
          <cell r="AA1075">
            <v>348989.61689887277</v>
          </cell>
          <cell r="AB1075">
            <v>354707.34345538862</v>
          </cell>
          <cell r="AC1075">
            <v>359592.42808740691</v>
          </cell>
          <cell r="AD1075">
            <v>363762.76293243852</v>
          </cell>
          <cell r="AE1075">
            <v>367319.86464413663</v>
          </cell>
          <cell r="AF1075">
            <v>370351.11829935887</v>
          </cell>
          <cell r="AG1075">
            <v>372931.71685794019</v>
          </cell>
          <cell r="AH1075">
            <v>375126.33717802231</v>
          </cell>
          <cell r="AI1075">
            <v>377046.38347835059</v>
          </cell>
          <cell r="AJ1075">
            <v>378667.56877428608</v>
          </cell>
          <cell r="AK1075">
            <v>378667.56877428608</v>
          </cell>
          <cell r="AL1075">
            <v>378667.56877428608</v>
          </cell>
        </row>
        <row r="1077">
          <cell r="A1077" t="str">
            <v>IRR (внутренняя норма доходности)</v>
          </cell>
          <cell r="B1077" t="str">
            <v>Internal rate of return (IRR)</v>
          </cell>
        </row>
        <row r="1078">
          <cell r="A1078" t="str">
            <v xml:space="preserve"> - расчетная на интервал планирования</v>
          </cell>
          <cell r="B1078" t="str">
            <v xml:space="preserve"> - calculated per PI</v>
          </cell>
          <cell r="D1078">
            <v>0.39473981488114612</v>
          </cell>
          <cell r="AK1078">
            <v>0.39473981488114612</v>
          </cell>
          <cell r="AL1078">
            <v>0.39473981488114612</v>
          </cell>
        </row>
        <row r="1079">
          <cell r="A1079" t="str">
            <v xml:space="preserve"> - расчетная на ИП (реальная)</v>
          </cell>
          <cell r="B1079" t="str">
            <v xml:space="preserve"> - calculated per PI (real)</v>
          </cell>
          <cell r="D1079">
            <v>0.39473981488114612</v>
          </cell>
          <cell r="AK1079">
            <v>0.39473981488114612</v>
          </cell>
          <cell r="AL1079">
            <v>0.39473981488114612</v>
          </cell>
        </row>
        <row r="1080">
          <cell r="A1080" t="str">
            <v xml:space="preserve"> - расчетная на ИП (номинальная)</v>
          </cell>
          <cell r="B1080" t="str">
            <v xml:space="preserve"> - calculated per PI (nominal)</v>
          </cell>
          <cell r="D1080">
            <v>0.39473981488114612</v>
          </cell>
          <cell r="AK1080">
            <v>0.39473981488114612</v>
          </cell>
          <cell r="AL1080">
            <v>0.39473981488114612</v>
          </cell>
        </row>
        <row r="1081">
          <cell r="A1081" t="str">
            <v xml:space="preserve"> - номинальная годовая эффективная</v>
          </cell>
          <cell r="B1081" t="str">
            <v xml:space="preserve"> - nominal "effective" per year</v>
          </cell>
          <cell r="D1081">
            <v>0.39473981488114607</v>
          </cell>
          <cell r="AK1081">
            <v>0.39473981488114607</v>
          </cell>
          <cell r="AL1081">
            <v>0.39473981488114607</v>
          </cell>
        </row>
        <row r="1082">
          <cell r="A1082" t="str">
            <v xml:space="preserve"> - реальная годовая эффективная</v>
          </cell>
          <cell r="B1082" t="str">
            <v xml:space="preserve"> - real "effective" per year</v>
          </cell>
          <cell r="D1082">
            <v>0.39473981488114607</v>
          </cell>
          <cell r="AK1082">
            <v>0.39473981488114607</v>
          </cell>
          <cell r="AL1082">
            <v>0.39473981488114607</v>
          </cell>
        </row>
        <row r="1083">
          <cell r="A1083" t="str">
            <v xml:space="preserve"> - реальная годовая банковская</v>
          </cell>
          <cell r="B1083" t="str">
            <v xml:space="preserve"> - real "banking" per year</v>
          </cell>
          <cell r="D1083">
            <v>0.39473981488114607</v>
          </cell>
          <cell r="AK1083">
            <v>0.39473981488114607</v>
          </cell>
          <cell r="AL1083">
            <v>0.39473981488114607</v>
          </cell>
        </row>
        <row r="1084">
          <cell r="A1084" t="str">
            <v xml:space="preserve"> - номинальная годовая банковская</v>
          </cell>
          <cell r="B1084" t="str">
            <v xml:space="preserve"> - nominal "banking" per year</v>
          </cell>
          <cell r="D1084">
            <v>0.39473981488114607</v>
          </cell>
          <cell r="AK1084">
            <v>0.39473981488114607</v>
          </cell>
          <cell r="AL1084">
            <v>0.39473981488114607</v>
          </cell>
        </row>
        <row r="1086">
          <cell r="A1086" t="str">
            <v>Норма доходности на инвестированный капитал</v>
          </cell>
          <cell r="B1086" t="str">
            <v>Net present value ratio (NPVR)</v>
          </cell>
          <cell r="D1086">
            <v>1.894792286780171</v>
          </cell>
          <cell r="E1086" t="str">
            <v>on_end</v>
          </cell>
          <cell r="F1086">
            <v>0</v>
          </cell>
          <cell r="G1086">
            <v>0</v>
          </cell>
          <cell r="H1086">
            <v>0.11113762304142076</v>
          </cell>
          <cell r="I1086">
            <v>0.2166183505256713</v>
          </cell>
          <cell r="J1086">
            <v>0.3377599000064414</v>
          </cell>
          <cell r="K1086">
            <v>0.46620262212971558</v>
          </cell>
          <cell r="L1086">
            <v>0.59579526276653239</v>
          </cell>
          <cell r="M1086">
            <v>0.72217758533817644</v>
          </cell>
          <cell r="N1086">
            <v>0.84345093505590396</v>
          </cell>
          <cell r="O1086">
            <v>0.95873717063384967</v>
          </cell>
          <cell r="P1086">
            <v>1.0675310847436323</v>
          </cell>
          <cell r="Q1086">
            <v>1.16954330152701</v>
          </cell>
          <cell r="R1086">
            <v>1.2647766969339524</v>
          </cell>
          <cell r="S1086">
            <v>1.353377612554244</v>
          </cell>
          <cell r="T1086">
            <v>1.4354134843347177</v>
          </cell>
          <cell r="U1086">
            <v>1.5112885173541484</v>
          </cell>
          <cell r="V1086">
            <v>1.5765824662558263</v>
          </cell>
          <cell r="W1086">
            <v>1.6316105233413787</v>
          </cell>
          <cell r="X1086">
            <v>1.6780117192300821</v>
          </cell>
          <cell r="Y1086">
            <v>1.7171482669120273</v>
          </cell>
          <cell r="Z1086">
            <v>1.7501578637865678</v>
          </cell>
          <cell r="AA1086">
            <v>1.7779937223227023</v>
          </cell>
          <cell r="AB1086">
            <v>1.8014566565118082</v>
          </cell>
          <cell r="AC1086">
            <v>1.8212209982412086</v>
          </cell>
          <cell r="AD1086">
            <v>1.8378556753306479</v>
          </cell>
          <cell r="AE1086">
            <v>1.8518414616771006</v>
          </cell>
          <cell r="AF1086">
            <v>1.86358517394693</v>
          </cell>
          <cell r="AG1086">
            <v>1.8734314140391548</v>
          </cell>
          <cell r="AH1086">
            <v>1.8816723251412961</v>
          </cell>
          <cell r="AI1086">
            <v>1.888856957258165</v>
          </cell>
          <cell r="AJ1086">
            <v>1.894792286780171</v>
          </cell>
          <cell r="AK1086">
            <v>1.894792286780171</v>
          </cell>
          <cell r="AL1086">
            <v>1.894792286780171</v>
          </cell>
        </row>
        <row r="1090">
          <cell r="A1090" t="str">
            <v>Цт=максимальные Постоянные цены</v>
          </cell>
          <cell r="B1090" t="str">
            <v>Цт=максимальные Постоянные цены</v>
          </cell>
          <cell r="AL1090" t="str">
            <v>АЛЬТ-Инвест™ 3.0</v>
          </cell>
        </row>
        <row r="1091">
          <cell r="A1091" t="str">
            <v>БЮДЖЕТНАЯ ЭФФЕКТИВНОСТЬ</v>
          </cell>
          <cell r="B1091" t="str">
            <v>BUDGET EFFECTIVENESS</v>
          </cell>
          <cell r="F1091" t="str">
            <v>"0"</v>
          </cell>
          <cell r="G1091" t="str">
            <v>1 год</v>
          </cell>
          <cell r="H1091" t="str">
            <v>2 год</v>
          </cell>
          <cell r="I1091" t="str">
            <v>3 год</v>
          </cell>
          <cell r="J1091" t="str">
            <v>4 год</v>
          </cell>
          <cell r="K1091" t="str">
            <v>5 год</v>
          </cell>
          <cell r="L1091" t="str">
            <v>6 год</v>
          </cell>
          <cell r="M1091" t="str">
            <v>7 год</v>
          </cell>
          <cell r="N1091" t="str">
            <v>8 год</v>
          </cell>
          <cell r="O1091" t="str">
            <v>9 год</v>
          </cell>
          <cell r="P1091" t="str">
            <v>10 год</v>
          </cell>
          <cell r="Q1091" t="str">
            <v>11 год</v>
          </cell>
          <cell r="R1091" t="str">
            <v>12 год</v>
          </cell>
          <cell r="S1091" t="str">
            <v>13 год</v>
          </cell>
          <cell r="T1091" t="str">
            <v>14 год</v>
          </cell>
          <cell r="U1091" t="str">
            <v>15 год</v>
          </cell>
          <cell r="V1091" t="str">
            <v>16 год</v>
          </cell>
          <cell r="W1091" t="str">
            <v>17 год</v>
          </cell>
          <cell r="X1091" t="str">
            <v>18 год</v>
          </cell>
          <cell r="Y1091" t="str">
            <v>19 год</v>
          </cell>
          <cell r="Z1091" t="str">
            <v>20 год</v>
          </cell>
          <cell r="AA1091" t="str">
            <v>21 год</v>
          </cell>
          <cell r="AB1091" t="str">
            <v>22 год</v>
          </cell>
          <cell r="AC1091" t="str">
            <v>23 год</v>
          </cell>
          <cell r="AD1091" t="str">
            <v>24 год</v>
          </cell>
          <cell r="AE1091" t="str">
            <v>25 год</v>
          </cell>
          <cell r="AF1091" t="str">
            <v>26 год</v>
          </cell>
          <cell r="AG1091" t="str">
            <v>27 год</v>
          </cell>
          <cell r="AH1091" t="str">
            <v>28 год</v>
          </cell>
          <cell r="AI1091" t="str">
            <v>29 год</v>
          </cell>
          <cell r="AJ1091" t="str">
            <v>30 год</v>
          </cell>
          <cell r="AL1091" t="str">
            <v>ВСЕГО</v>
          </cell>
        </row>
        <row r="1092">
          <cell r="D1092" t="str">
            <v>доля в фед. 
бюджет</v>
          </cell>
        </row>
        <row r="1093">
          <cell r="A1093" t="str">
            <v>Налог на добавленную стоимость</v>
          </cell>
          <cell r="B1093" t="str">
            <v>Value added tax (VAT)</v>
          </cell>
          <cell r="D1093">
            <v>0.75</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L1093">
            <v>0</v>
          </cell>
        </row>
        <row r="1095">
          <cell r="A1095" t="str">
            <v>Экспортная пошлина</v>
          </cell>
          <cell r="B1095" t="str">
            <v>Export duty</v>
          </cell>
          <cell r="D1095">
            <v>1</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L1095">
            <v>0</v>
          </cell>
        </row>
        <row r="1096">
          <cell r="A1096" t="str">
            <v>Импортная пошлина</v>
          </cell>
          <cell r="B1096" t="str">
            <v>Import duty</v>
          </cell>
          <cell r="D1096">
            <v>1</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L1096">
            <v>0</v>
          </cell>
        </row>
        <row r="1098">
          <cell r="A1098" t="str">
            <v>Подоходный налог</v>
          </cell>
          <cell r="B1098" t="str">
            <v>Withholding tax</v>
          </cell>
          <cell r="D1098">
            <v>1</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L1098">
            <v>0</v>
          </cell>
        </row>
        <row r="1100">
          <cell r="A1100" t="str">
            <v>Отчисления на социальные нужды</v>
          </cell>
          <cell r="B1100" t="str">
            <v>Social needs surcharges</v>
          </cell>
          <cell r="D1100">
            <v>1</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L1100">
            <v>0</v>
          </cell>
        </row>
        <row r="1101">
          <cell r="A1101" t="str">
            <v>Налоги в дорожный фонд</v>
          </cell>
          <cell r="B1101" t="str">
            <v>Road users tax</v>
          </cell>
          <cell r="D1101">
            <v>1</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L1101">
            <v>0</v>
          </cell>
        </row>
        <row r="1102">
          <cell r="A1102" t="str">
            <v>Транспортный налог</v>
          </cell>
          <cell r="B1102" t="str">
            <v>Transport tax</v>
          </cell>
          <cell r="D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L1102">
            <v>0</v>
          </cell>
        </row>
        <row r="1103">
          <cell r="A1103" t="str">
            <v>Сбор на нужды прав.органов</v>
          </cell>
          <cell r="B1103" t="str">
            <v>Other tax</v>
          </cell>
          <cell r="D1103">
            <v>1</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L1103">
            <v>0</v>
          </cell>
        </row>
        <row r="1105">
          <cell r="A1105" t="str">
            <v>Налог на имущество</v>
          </cell>
          <cell r="B1105" t="str">
            <v>Property tax</v>
          </cell>
          <cell r="D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L1105">
            <v>0</v>
          </cell>
        </row>
        <row r="1106">
          <cell r="A1106" t="str">
            <v>Налог на содержание ЖФ и объектов соц.культ. сферы</v>
          </cell>
          <cell r="B1106" t="str">
            <v>Dwelling fund maintenance tax</v>
          </cell>
          <cell r="D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L1106">
            <v>0</v>
          </cell>
        </row>
        <row r="1107">
          <cell r="A1107" t="str">
            <v>Сбор на нужды образовательных учреждений</v>
          </cell>
          <cell r="B1107" t="str">
            <v>Education needs tax</v>
          </cell>
          <cell r="D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L1107">
            <v>0</v>
          </cell>
        </row>
        <row r="1108">
          <cell r="A1108" t="str">
            <v>Сбор на нужды правоохранительных органов</v>
          </cell>
          <cell r="B1108" t="str">
            <v>Police tax</v>
          </cell>
          <cell r="D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L1108">
            <v>0</v>
          </cell>
        </row>
        <row r="1109">
          <cell r="A1109" t="str">
            <v>Наименование налога</v>
          </cell>
          <cell r="B1109" t="str">
            <v>Other tax</v>
          </cell>
          <cell r="D1109">
            <v>1</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L1109">
            <v>0</v>
          </cell>
        </row>
        <row r="1111">
          <cell r="A1111" t="str">
            <v>Налог на прибыль</v>
          </cell>
          <cell r="B1111" t="str">
            <v>Profit tax</v>
          </cell>
          <cell r="D1111">
            <v>0.37</v>
          </cell>
          <cell r="F1111">
            <v>0</v>
          </cell>
          <cell r="G1111">
            <v>0</v>
          </cell>
          <cell r="H1111">
            <v>4851.468468107746</v>
          </cell>
          <cell r="I1111">
            <v>5611.5266142274886</v>
          </cell>
          <cell r="J1111">
            <v>6913.996612444922</v>
          </cell>
          <cell r="K1111">
            <v>8247.4296974356766</v>
          </cell>
          <cell r="L1111">
            <v>9579.2910224264342</v>
          </cell>
          <cell r="M1111">
            <v>10777.607454931454</v>
          </cell>
          <cell r="N1111">
            <v>11974.59264918366</v>
          </cell>
          <cell r="O1111">
            <v>13169.59338012562</v>
          </cell>
          <cell r="P1111">
            <v>14362.550113858044</v>
          </cell>
          <cell r="Q1111">
            <v>15553.401530464611</v>
          </cell>
          <cell r="R1111">
            <v>16815.667134894702</v>
          </cell>
          <cell r="S1111">
            <v>18075.45738509962</v>
          </cell>
          <cell r="T1111">
            <v>19332.94709843758</v>
          </cell>
          <cell r="U1111">
            <v>20588.067258802559</v>
          </cell>
          <cell r="V1111">
            <v>20509.695930904967</v>
          </cell>
          <cell r="W1111">
            <v>20431.180217150624</v>
          </cell>
          <cell r="X1111">
            <v>20350.075228884787</v>
          </cell>
          <cell r="Y1111">
            <v>20266.303287872117</v>
          </cell>
          <cell r="Z1111">
            <v>20179.784385530202</v>
          </cell>
          <cell r="AA1111">
            <v>20090.436113019168</v>
          </cell>
          <cell r="AB1111">
            <v>19998.173589233935</v>
          </cell>
          <cell r="AC1111">
            <v>19902.909386636278</v>
          </cell>
          <cell r="AD1111">
            <v>19804.553454861831</v>
          </cell>
          <cell r="AE1111">
            <v>19703.013042035283</v>
          </cell>
          <cell r="AF1111">
            <v>19598.192613725081</v>
          </cell>
          <cell r="AG1111">
            <v>19489.993769466702</v>
          </cell>
          <cell r="AH1111">
            <v>19378.315156781715</v>
          </cell>
          <cell r="AI1111">
            <v>19638.401141334103</v>
          </cell>
          <cell r="AJ1111">
            <v>19522.290232048308</v>
          </cell>
          <cell r="AL1111">
            <v>474716.91396992526</v>
          </cell>
        </row>
        <row r="1113">
          <cell r="A1113" t="str">
            <v xml:space="preserve"> = Итого налоги в федеральный бюджет</v>
          </cell>
          <cell r="B1113" t="str">
            <v xml:space="preserve"> = Total taxes in the federal budget</v>
          </cell>
          <cell r="D1113" t="str">
            <v>тыс.руб.</v>
          </cell>
          <cell r="F1113">
            <v>0</v>
          </cell>
          <cell r="G1113">
            <v>0</v>
          </cell>
          <cell r="H1113">
            <v>4851.468468107746</v>
          </cell>
          <cell r="I1113">
            <v>5611.5266142274886</v>
          </cell>
          <cell r="J1113">
            <v>6913.996612444922</v>
          </cell>
          <cell r="K1113">
            <v>8247.4296974356766</v>
          </cell>
          <cell r="L1113">
            <v>9579.2910224264342</v>
          </cell>
          <cell r="M1113">
            <v>10777.607454931454</v>
          </cell>
          <cell r="N1113">
            <v>11974.59264918366</v>
          </cell>
          <cell r="O1113">
            <v>13169.59338012562</v>
          </cell>
          <cell r="P1113">
            <v>14362.550113858044</v>
          </cell>
          <cell r="Q1113">
            <v>15553.401530464611</v>
          </cell>
          <cell r="R1113">
            <v>16815.667134894702</v>
          </cell>
          <cell r="S1113">
            <v>18075.45738509962</v>
          </cell>
          <cell r="T1113">
            <v>19332.94709843758</v>
          </cell>
          <cell r="U1113">
            <v>20588.067258802559</v>
          </cell>
          <cell r="V1113">
            <v>20509.695930904967</v>
          </cell>
          <cell r="W1113">
            <v>20431.180217150624</v>
          </cell>
          <cell r="X1113">
            <v>20350.075228884787</v>
          </cell>
          <cell r="Y1113">
            <v>20266.303287872117</v>
          </cell>
          <cell r="Z1113">
            <v>20179.784385530202</v>
          </cell>
          <cell r="AA1113">
            <v>20090.436113019168</v>
          </cell>
          <cell r="AB1113">
            <v>19998.173589233935</v>
          </cell>
          <cell r="AC1113">
            <v>19902.909386636278</v>
          </cell>
          <cell r="AD1113">
            <v>19804.553454861831</v>
          </cell>
          <cell r="AE1113">
            <v>19703.013042035283</v>
          </cell>
          <cell r="AF1113">
            <v>19598.192613725081</v>
          </cell>
          <cell r="AG1113">
            <v>19489.993769466702</v>
          </cell>
          <cell r="AH1113">
            <v>19378.315156781715</v>
          </cell>
          <cell r="AI1113">
            <v>19638.401141334103</v>
          </cell>
          <cell r="AJ1113">
            <v>19522.290232048308</v>
          </cell>
          <cell r="AL1113">
            <v>474716.91396992526</v>
          </cell>
        </row>
        <row r="1114">
          <cell r="A1114" t="str">
            <v xml:space="preserve"> = Итого налоги в бюджеты местного уровня</v>
          </cell>
          <cell r="B1114" t="str">
            <v xml:space="preserve"> = Total taxes in the budgets of a local level </v>
          </cell>
          <cell r="D1114" t="str">
            <v>тыс.руб.</v>
          </cell>
          <cell r="F1114">
            <v>0</v>
          </cell>
          <cell r="G1114">
            <v>0</v>
          </cell>
          <cell r="H1114">
            <v>13270.350106155427</v>
          </cell>
          <cell r="I1114">
            <v>15068.479502124112</v>
          </cell>
          <cell r="J1114">
            <v>17762.714075556956</v>
          </cell>
          <cell r="K1114">
            <v>20514.986170913246</v>
          </cell>
          <cell r="L1114">
            <v>23264.582026269542</v>
          </cell>
          <cell r="M1114">
            <v>25672.743627852313</v>
          </cell>
          <cell r="N1114">
            <v>28071.933288230081</v>
          </cell>
          <cell r="O1114">
            <v>30467.743997566082</v>
          </cell>
          <cell r="P1114">
            <v>32860.074387329085</v>
          </cell>
          <cell r="Q1114">
            <v>35248.82004793184</v>
          </cell>
          <cell r="R1114">
            <v>37805.777234705587</v>
          </cell>
          <cell r="S1114">
            <v>40361.242864356958</v>
          </cell>
          <cell r="T1114">
            <v>42912.791363667282</v>
          </cell>
          <cell r="U1114">
            <v>45460.305218726324</v>
          </cell>
          <cell r="V1114">
            <v>45265.781474192132</v>
          </cell>
          <cell r="W1114">
            <v>45044.328630177988</v>
          </cell>
          <cell r="X1114">
            <v>44818.467021455086</v>
          </cell>
          <cell r="Y1114">
            <v>44588.064385082165</v>
          </cell>
          <cell r="Z1114">
            <v>44352.984490229705</v>
          </cell>
          <cell r="AA1114">
            <v>44113.08701914335</v>
          </cell>
          <cell r="AB1114">
            <v>43868.227444536067</v>
          </cell>
          <cell r="AC1114">
            <v>43618.256903302216</v>
          </cell>
          <cell r="AD1114">
            <v>43363.022066443024</v>
          </cell>
          <cell r="AE1114">
            <v>43102.365005089712</v>
          </cell>
          <cell r="AF1114">
            <v>42836.123052507464</v>
          </cell>
          <cell r="AG1114">
            <v>42564.128661959432</v>
          </cell>
          <cell r="AH1114">
            <v>42286.209260306612</v>
          </cell>
          <cell r="AI1114">
            <v>42683.990407139048</v>
          </cell>
          <cell r="AJ1114">
            <v>42485.10204908486</v>
          </cell>
          <cell r="AL1114">
            <v>1063732.6817820335</v>
          </cell>
        </row>
        <row r="1115">
          <cell r="A1115" t="str">
            <v xml:space="preserve"> = Итого налоги в бюджеты всех уровней</v>
          </cell>
          <cell r="B1115" t="str">
            <v xml:space="preserve"> = Total taxes in the budgets of the all levels </v>
          </cell>
          <cell r="D1115" t="str">
            <v>тыс.руб.</v>
          </cell>
          <cell r="F1115">
            <v>0</v>
          </cell>
          <cell r="G1115">
            <v>0</v>
          </cell>
          <cell r="H1115">
            <v>18121.818574263172</v>
          </cell>
          <cell r="I1115">
            <v>20680.0061163516</v>
          </cell>
          <cell r="J1115">
            <v>24676.710688001876</v>
          </cell>
          <cell r="K1115">
            <v>28762.415868348922</v>
          </cell>
          <cell r="L1115">
            <v>32843.873048695976</v>
          </cell>
          <cell r="M1115">
            <v>36450.351082783767</v>
          </cell>
          <cell r="N1115">
            <v>40046.525937413739</v>
          </cell>
          <cell r="O1115">
            <v>43637.3373776917</v>
          </cell>
          <cell r="P1115">
            <v>47222.624501187129</v>
          </cell>
          <cell r="Q1115">
            <v>50802.221578396449</v>
          </cell>
          <cell r="R1115">
            <v>54621.444369600285</v>
          </cell>
          <cell r="S1115">
            <v>58436.700249456582</v>
          </cell>
          <cell r="T1115">
            <v>62245.738462104862</v>
          </cell>
          <cell r="U1115">
            <v>66048.372477528887</v>
          </cell>
          <cell r="V1115">
            <v>65775.477405097103</v>
          </cell>
          <cell r="W1115">
            <v>65475.508847328616</v>
          </cell>
          <cell r="X1115">
            <v>65168.542250339873</v>
          </cell>
          <cell r="Y1115">
            <v>64854.367672954279</v>
          </cell>
          <cell r="Z1115">
            <v>64532.76887575991</v>
          </cell>
          <cell r="AA1115">
            <v>64203.523132162518</v>
          </cell>
          <cell r="AB1115">
            <v>63866.401033770002</v>
          </cell>
          <cell r="AC1115">
            <v>63521.166289938497</v>
          </cell>
          <cell r="AD1115">
            <v>63167.575521304854</v>
          </cell>
          <cell r="AE1115">
            <v>62805.378047124992</v>
          </cell>
          <cell r="AF1115">
            <v>62434.315666232549</v>
          </cell>
          <cell r="AG1115">
            <v>62054.122431426134</v>
          </cell>
          <cell r="AH1115">
            <v>61664.524417088323</v>
          </cell>
          <cell r="AI1115">
            <v>62322.391548473155</v>
          </cell>
          <cell r="AJ1115">
            <v>62007.392281133172</v>
          </cell>
          <cell r="AL1115">
            <v>1538449.5957519587</v>
          </cell>
        </row>
        <row r="1117">
          <cell r="A1117" t="str">
            <v>Целевые финансирование и поступления</v>
          </cell>
          <cell r="B1117" t="str">
            <v>Target financing (financing from a public finance)</v>
          </cell>
          <cell r="D1117" t="str">
            <v>тыс.руб.</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L1117">
            <v>0</v>
          </cell>
        </row>
        <row r="1119">
          <cell r="A1119" t="str">
            <v>Государственный кредит (выдача (-))</v>
          </cell>
          <cell r="B1119" t="str">
            <v xml:space="preserve">Public credit (issue (-)) </v>
          </cell>
          <cell r="D1119" t="str">
            <v>тыс.руб.</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L1119">
            <v>0</v>
          </cell>
        </row>
        <row r="1120">
          <cell r="A1120" t="str">
            <v>Государственный кредит (возврат (+))</v>
          </cell>
          <cell r="B1120" t="str">
            <v xml:space="preserve">Public credit (return (+)) </v>
          </cell>
          <cell r="D1120" t="str">
            <v>тыс.руб.</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L1120">
            <v>0</v>
          </cell>
        </row>
        <row r="1121">
          <cell r="A1121" t="str">
            <v>Государственный кредит (проценты (+))</v>
          </cell>
          <cell r="B1121" t="str">
            <v xml:space="preserve">Public credit (interests (+)) </v>
          </cell>
          <cell r="D1121" t="str">
            <v>тыс.руб.</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L1121">
            <v>0</v>
          </cell>
        </row>
        <row r="1123">
          <cell r="A1123" t="str">
            <v xml:space="preserve"> = Итого доходы/расходы по федеральному бюджету</v>
          </cell>
          <cell r="B1123" t="str">
            <v xml:space="preserve"> = Total balance of the incomes/consumptions under the fed.budget</v>
          </cell>
          <cell r="D1123" t="str">
            <v>тыс.руб.</v>
          </cell>
          <cell r="F1123">
            <v>0</v>
          </cell>
          <cell r="G1123">
            <v>0</v>
          </cell>
          <cell r="H1123">
            <v>4851.468468107746</v>
          </cell>
          <cell r="I1123">
            <v>5611.5266142274886</v>
          </cell>
          <cell r="J1123">
            <v>6913.996612444922</v>
          </cell>
          <cell r="K1123">
            <v>8247.4296974356766</v>
          </cell>
          <cell r="L1123">
            <v>9579.2910224264342</v>
          </cell>
          <cell r="M1123">
            <v>10777.607454931454</v>
          </cell>
          <cell r="N1123">
            <v>11974.59264918366</v>
          </cell>
          <cell r="O1123">
            <v>13169.59338012562</v>
          </cell>
          <cell r="P1123">
            <v>14362.550113858044</v>
          </cell>
          <cell r="Q1123">
            <v>15553.401530464611</v>
          </cell>
          <cell r="R1123">
            <v>16815.667134894702</v>
          </cell>
          <cell r="S1123">
            <v>18075.45738509962</v>
          </cell>
          <cell r="T1123">
            <v>19332.94709843758</v>
          </cell>
          <cell r="U1123">
            <v>20588.067258802559</v>
          </cell>
          <cell r="V1123">
            <v>20509.695930904967</v>
          </cell>
          <cell r="W1123">
            <v>20431.180217150624</v>
          </cell>
          <cell r="X1123">
            <v>20350.075228884787</v>
          </cell>
          <cell r="Y1123">
            <v>20266.303287872117</v>
          </cell>
          <cell r="Z1123">
            <v>20179.784385530202</v>
          </cell>
          <cell r="AA1123">
            <v>20090.436113019168</v>
          </cell>
          <cell r="AB1123">
            <v>19998.173589233935</v>
          </cell>
          <cell r="AC1123">
            <v>19902.909386636278</v>
          </cell>
          <cell r="AD1123">
            <v>19804.553454861831</v>
          </cell>
          <cell r="AE1123">
            <v>19703.013042035283</v>
          </cell>
          <cell r="AF1123">
            <v>19598.192613725081</v>
          </cell>
          <cell r="AG1123">
            <v>19489.993769466702</v>
          </cell>
          <cell r="AH1123">
            <v>19378.315156781715</v>
          </cell>
          <cell r="AI1123">
            <v>19638.401141334103</v>
          </cell>
          <cell r="AJ1123">
            <v>19522.290232048308</v>
          </cell>
          <cell r="AL1123">
            <v>474716.91396992526</v>
          </cell>
        </row>
        <row r="1124">
          <cell r="A1124" t="str">
            <v>То же, нарастающим итогом</v>
          </cell>
          <cell r="B1124" t="str">
            <v xml:space="preserve">The same, accumulated </v>
          </cell>
          <cell r="D1124" t="str">
            <v>тыс.руб.</v>
          </cell>
          <cell r="E1124" t="str">
            <v>on_end</v>
          </cell>
          <cell r="F1124">
            <v>0</v>
          </cell>
          <cell r="G1124">
            <v>0</v>
          </cell>
          <cell r="H1124">
            <v>4851.468468107746</v>
          </cell>
          <cell r="I1124">
            <v>10462.995082335234</v>
          </cell>
          <cell r="J1124">
            <v>17376.991694780154</v>
          </cell>
          <cell r="K1124">
            <v>25624.421392215831</v>
          </cell>
          <cell r="L1124">
            <v>35203.712414642265</v>
          </cell>
          <cell r="M1124">
            <v>45981.319869573723</v>
          </cell>
          <cell r="N1124">
            <v>57955.912518757381</v>
          </cell>
          <cell r="O1124">
            <v>71125.505898882999</v>
          </cell>
          <cell r="P1124">
            <v>85488.056012741043</v>
          </cell>
          <cell r="Q1124">
            <v>101041.45754320566</v>
          </cell>
          <cell r="R1124">
            <v>117857.12467810036</v>
          </cell>
          <cell r="S1124">
            <v>135932.58206319998</v>
          </cell>
          <cell r="T1124">
            <v>155265.52916163756</v>
          </cell>
          <cell r="U1124">
            <v>175853.59642044012</v>
          </cell>
          <cell r="V1124">
            <v>196363.2923513451</v>
          </cell>
          <cell r="W1124">
            <v>216794.47256849572</v>
          </cell>
          <cell r="X1124">
            <v>237144.54779738051</v>
          </cell>
          <cell r="Y1124">
            <v>257410.85108525262</v>
          </cell>
          <cell r="Z1124">
            <v>277590.63547078281</v>
          </cell>
          <cell r="AA1124">
            <v>297681.071583802</v>
          </cell>
          <cell r="AB1124">
            <v>317679.24517303595</v>
          </cell>
          <cell r="AC1124">
            <v>337582.15455967223</v>
          </cell>
          <cell r="AD1124">
            <v>357386.70801453409</v>
          </cell>
          <cell r="AE1124">
            <v>377089.72105656937</v>
          </cell>
          <cell r="AF1124">
            <v>396687.91367029445</v>
          </cell>
          <cell r="AG1124">
            <v>416177.90743976115</v>
          </cell>
          <cell r="AH1124">
            <v>435556.22259654285</v>
          </cell>
          <cell r="AI1124">
            <v>455194.62373787694</v>
          </cell>
          <cell r="AJ1124">
            <v>474716.91396992526</v>
          </cell>
          <cell r="AL1124">
            <v>474716.91396992526</v>
          </cell>
        </row>
        <row r="1126">
          <cell r="A1126" t="str">
            <v>Ставка сравнения (ставка рефинансирования ЦБ РФ)</v>
          </cell>
          <cell r="B1126" t="str">
            <v>Rate of discount (the Central Bank of Russia rate of re-financing)</v>
          </cell>
        </row>
        <row r="1127">
          <cell r="A1127" t="str">
            <v xml:space="preserve"> - номинальная годовая банковская</v>
          </cell>
          <cell r="B1127" t="str">
            <v xml:space="preserve"> - nominal "banking" per year</v>
          </cell>
          <cell r="D1127" t="str">
            <v>%</v>
          </cell>
          <cell r="E1127" t="str">
            <v>on_end</v>
          </cell>
          <cell r="F1127">
            <v>0.13</v>
          </cell>
          <cell r="G1127">
            <v>0.13</v>
          </cell>
          <cell r="H1127">
            <v>0.13</v>
          </cell>
          <cell r="I1127">
            <v>0.13</v>
          </cell>
          <cell r="J1127">
            <v>0.13</v>
          </cell>
          <cell r="K1127">
            <v>0.13</v>
          </cell>
          <cell r="L1127">
            <v>0.13</v>
          </cell>
          <cell r="M1127">
            <v>0.13</v>
          </cell>
          <cell r="N1127">
            <v>0.13</v>
          </cell>
          <cell r="O1127">
            <v>0.13</v>
          </cell>
          <cell r="P1127">
            <v>0.13</v>
          </cell>
          <cell r="Q1127">
            <v>0.13</v>
          </cell>
          <cell r="R1127">
            <v>0.13</v>
          </cell>
          <cell r="S1127">
            <v>0.13</v>
          </cell>
          <cell r="T1127">
            <v>0.13</v>
          </cell>
          <cell r="U1127">
            <v>0.13</v>
          </cell>
          <cell r="V1127">
            <v>0.13</v>
          </cell>
          <cell r="W1127">
            <v>0.13</v>
          </cell>
          <cell r="X1127">
            <v>0.13</v>
          </cell>
          <cell r="Y1127">
            <v>0.13</v>
          </cell>
          <cell r="Z1127">
            <v>0.13</v>
          </cell>
          <cell r="AA1127">
            <v>0.13</v>
          </cell>
          <cell r="AB1127">
            <v>0.13</v>
          </cell>
          <cell r="AC1127">
            <v>0.13</v>
          </cell>
          <cell r="AD1127">
            <v>0.13</v>
          </cell>
          <cell r="AE1127">
            <v>0.13</v>
          </cell>
          <cell r="AF1127">
            <v>0.13</v>
          </cell>
          <cell r="AG1127">
            <v>0.13</v>
          </cell>
          <cell r="AH1127">
            <v>0.13</v>
          </cell>
          <cell r="AI1127">
            <v>0.13</v>
          </cell>
          <cell r="AJ1127">
            <v>0.13</v>
          </cell>
          <cell r="AK1127">
            <v>0.13</v>
          </cell>
        </row>
        <row r="1128">
          <cell r="A1128" t="str">
            <v xml:space="preserve"> - реальная годовая банковская</v>
          </cell>
          <cell r="B1128" t="str">
            <v xml:space="preserve"> - real "banking" per year</v>
          </cell>
          <cell r="D1128" t="str">
            <v>%</v>
          </cell>
          <cell r="E1128" t="str">
            <v>on_end</v>
          </cell>
          <cell r="F1128">
            <v>0.12999999999999989</v>
          </cell>
          <cell r="G1128">
            <v>0.12999999999999989</v>
          </cell>
          <cell r="H1128">
            <v>0.12999999999999989</v>
          </cell>
          <cell r="I1128">
            <v>0.12999999999999989</v>
          </cell>
          <cell r="J1128">
            <v>0.12999999999999989</v>
          </cell>
          <cell r="K1128">
            <v>0.12999999999999989</v>
          </cell>
          <cell r="L1128">
            <v>0.12999999999999989</v>
          </cell>
          <cell r="M1128">
            <v>0.12999999999999989</v>
          </cell>
          <cell r="N1128">
            <v>0.12999999999999989</v>
          </cell>
          <cell r="O1128">
            <v>0.12999999999999989</v>
          </cell>
          <cell r="P1128">
            <v>0.12999999999999989</v>
          </cell>
          <cell r="Q1128">
            <v>0.12999999999999989</v>
          </cell>
          <cell r="R1128">
            <v>0.12999999999999989</v>
          </cell>
          <cell r="S1128">
            <v>0.12999999999999989</v>
          </cell>
          <cell r="T1128">
            <v>0.12999999999999989</v>
          </cell>
          <cell r="U1128">
            <v>0.12999999999999989</v>
          </cell>
          <cell r="V1128">
            <v>0.12999999999999989</v>
          </cell>
          <cell r="W1128">
            <v>0.12999999999999989</v>
          </cell>
          <cell r="X1128">
            <v>0.12999999999999989</v>
          </cell>
          <cell r="Y1128">
            <v>0.12999999999999989</v>
          </cell>
          <cell r="Z1128">
            <v>0.12999999999999989</v>
          </cell>
          <cell r="AA1128">
            <v>0.12999999999999989</v>
          </cell>
          <cell r="AB1128">
            <v>0.12999999999999989</v>
          </cell>
          <cell r="AC1128">
            <v>0.12999999999999989</v>
          </cell>
          <cell r="AD1128">
            <v>0.12999999999999989</v>
          </cell>
          <cell r="AE1128">
            <v>0.12999999999999989</v>
          </cell>
          <cell r="AF1128">
            <v>0.12999999999999989</v>
          </cell>
          <cell r="AG1128">
            <v>0.12999999999999989</v>
          </cell>
          <cell r="AH1128">
            <v>0.12999999999999989</v>
          </cell>
          <cell r="AI1128">
            <v>0.12999999999999989</v>
          </cell>
          <cell r="AJ1128">
            <v>0.12999999999999989</v>
          </cell>
          <cell r="AK1128">
            <v>0.12999999999999989</v>
          </cell>
        </row>
        <row r="1129">
          <cell r="A1129" t="str">
            <v xml:space="preserve"> - номинальная годовая эффективная</v>
          </cell>
          <cell r="B1129" t="str">
            <v xml:space="preserve"> - nominal "effective" per year</v>
          </cell>
          <cell r="D1129" t="str">
            <v>%</v>
          </cell>
          <cell r="E1129" t="str">
            <v>on_end</v>
          </cell>
          <cell r="F1129">
            <v>0.12999999999999989</v>
          </cell>
          <cell r="G1129">
            <v>0.12999999999999989</v>
          </cell>
          <cell r="H1129">
            <v>0.12999999999999989</v>
          </cell>
          <cell r="I1129">
            <v>0.12999999999999989</v>
          </cell>
          <cell r="J1129">
            <v>0.12999999999999989</v>
          </cell>
          <cell r="K1129">
            <v>0.12999999999999989</v>
          </cell>
          <cell r="L1129">
            <v>0.12999999999999989</v>
          </cell>
          <cell r="M1129">
            <v>0.12999999999999989</v>
          </cell>
          <cell r="N1129">
            <v>0.12999999999999989</v>
          </cell>
          <cell r="O1129">
            <v>0.12999999999999989</v>
          </cell>
          <cell r="P1129">
            <v>0.12999999999999989</v>
          </cell>
          <cell r="Q1129">
            <v>0.12999999999999989</v>
          </cell>
          <cell r="R1129">
            <v>0.12999999999999989</v>
          </cell>
          <cell r="S1129">
            <v>0.12999999999999989</v>
          </cell>
          <cell r="T1129">
            <v>0.12999999999999989</v>
          </cell>
          <cell r="U1129">
            <v>0.12999999999999989</v>
          </cell>
          <cell r="V1129">
            <v>0.12999999999999989</v>
          </cell>
          <cell r="W1129">
            <v>0.12999999999999989</v>
          </cell>
          <cell r="X1129">
            <v>0.12999999999999989</v>
          </cell>
          <cell r="Y1129">
            <v>0.12999999999999989</v>
          </cell>
          <cell r="Z1129">
            <v>0.12999999999999989</v>
          </cell>
          <cell r="AA1129">
            <v>0.12999999999999989</v>
          </cell>
          <cell r="AB1129">
            <v>0.12999999999999989</v>
          </cell>
          <cell r="AC1129">
            <v>0.12999999999999989</v>
          </cell>
          <cell r="AD1129">
            <v>0.12999999999999989</v>
          </cell>
          <cell r="AE1129">
            <v>0.12999999999999989</v>
          </cell>
          <cell r="AF1129">
            <v>0.12999999999999989</v>
          </cell>
          <cell r="AG1129">
            <v>0.12999999999999989</v>
          </cell>
          <cell r="AH1129">
            <v>0.12999999999999989</v>
          </cell>
          <cell r="AI1129">
            <v>0.12999999999999989</v>
          </cell>
          <cell r="AJ1129">
            <v>0.12999999999999989</v>
          </cell>
          <cell r="AK1129">
            <v>0.12999999999999989</v>
          </cell>
        </row>
        <row r="1130">
          <cell r="A1130" t="str">
            <v xml:space="preserve"> - реальная годовая эффективная</v>
          </cell>
          <cell r="B1130" t="str">
            <v xml:space="preserve"> - real "effective" per year</v>
          </cell>
          <cell r="D1130" t="str">
            <v>%</v>
          </cell>
          <cell r="E1130" t="str">
            <v>on_end</v>
          </cell>
          <cell r="F1130">
            <v>0.12999999999999989</v>
          </cell>
          <cell r="G1130">
            <v>0.12999999999999989</v>
          </cell>
          <cell r="H1130">
            <v>0.12999999999999989</v>
          </cell>
          <cell r="I1130">
            <v>0.12999999999999989</v>
          </cell>
          <cell r="J1130">
            <v>0.12999999999999989</v>
          </cell>
          <cell r="K1130">
            <v>0.12999999999999989</v>
          </cell>
          <cell r="L1130">
            <v>0.12999999999999989</v>
          </cell>
          <cell r="M1130">
            <v>0.12999999999999989</v>
          </cell>
          <cell r="N1130">
            <v>0.12999999999999989</v>
          </cell>
          <cell r="O1130">
            <v>0.12999999999999989</v>
          </cell>
          <cell r="P1130">
            <v>0.12999999999999989</v>
          </cell>
          <cell r="Q1130">
            <v>0.12999999999999989</v>
          </cell>
          <cell r="R1130">
            <v>0.12999999999999989</v>
          </cell>
          <cell r="S1130">
            <v>0.12999999999999989</v>
          </cell>
          <cell r="T1130">
            <v>0.12999999999999989</v>
          </cell>
          <cell r="U1130">
            <v>0.12999999999999989</v>
          </cell>
          <cell r="V1130">
            <v>0.12999999999999989</v>
          </cell>
          <cell r="W1130">
            <v>0.12999999999999989</v>
          </cell>
          <cell r="X1130">
            <v>0.12999999999999989</v>
          </cell>
          <cell r="Y1130">
            <v>0.12999999999999989</v>
          </cell>
          <cell r="Z1130">
            <v>0.12999999999999989</v>
          </cell>
          <cell r="AA1130">
            <v>0.12999999999999989</v>
          </cell>
          <cell r="AB1130">
            <v>0.12999999999999989</v>
          </cell>
          <cell r="AC1130">
            <v>0.12999999999999989</v>
          </cell>
          <cell r="AD1130">
            <v>0.12999999999999989</v>
          </cell>
          <cell r="AE1130">
            <v>0.12999999999999989</v>
          </cell>
          <cell r="AF1130">
            <v>0.12999999999999989</v>
          </cell>
          <cell r="AG1130">
            <v>0.12999999999999989</v>
          </cell>
          <cell r="AH1130">
            <v>0.12999999999999989</v>
          </cell>
          <cell r="AI1130">
            <v>0.12999999999999989</v>
          </cell>
          <cell r="AJ1130">
            <v>0.12999999999999989</v>
          </cell>
          <cell r="AK1130">
            <v>0.12999999999999989</v>
          </cell>
        </row>
        <row r="1131">
          <cell r="A1131" t="str">
            <v xml:space="preserve"> - расчетная на ИП (номинальная)</v>
          </cell>
          <cell r="B1131" t="str">
            <v xml:space="preserve"> - calculated per PI (nominal)</v>
          </cell>
          <cell r="D1131" t="str">
            <v>%</v>
          </cell>
          <cell r="E1131" t="str">
            <v>on_end</v>
          </cell>
          <cell r="F1131">
            <v>0.12999999999999989</v>
          </cell>
          <cell r="G1131">
            <v>0.12999999999999989</v>
          </cell>
          <cell r="H1131">
            <v>0.12999999999999989</v>
          </cell>
          <cell r="I1131">
            <v>0.12999999999999989</v>
          </cell>
          <cell r="J1131">
            <v>0.12999999999999989</v>
          </cell>
          <cell r="K1131">
            <v>0.12999999999999989</v>
          </cell>
          <cell r="L1131">
            <v>0.12999999999999989</v>
          </cell>
          <cell r="M1131">
            <v>0.12999999999999989</v>
          </cell>
          <cell r="N1131">
            <v>0.12999999999999989</v>
          </cell>
          <cell r="O1131">
            <v>0.12999999999999989</v>
          </cell>
          <cell r="P1131">
            <v>0.12999999999999989</v>
          </cell>
          <cell r="Q1131">
            <v>0.12999999999999989</v>
          </cell>
          <cell r="R1131">
            <v>0.12999999999999989</v>
          </cell>
          <cell r="S1131">
            <v>0.12999999999999989</v>
          </cell>
          <cell r="T1131">
            <v>0.12999999999999989</v>
          </cell>
          <cell r="U1131">
            <v>0.12999999999999989</v>
          </cell>
          <cell r="V1131">
            <v>0.12999999999999989</v>
          </cell>
          <cell r="W1131">
            <v>0.12999999999999989</v>
          </cell>
          <cell r="X1131">
            <v>0.12999999999999989</v>
          </cell>
          <cell r="Y1131">
            <v>0.12999999999999989</v>
          </cell>
          <cell r="Z1131">
            <v>0.12999999999999989</v>
          </cell>
          <cell r="AA1131">
            <v>0.12999999999999989</v>
          </cell>
          <cell r="AB1131">
            <v>0.12999999999999989</v>
          </cell>
          <cell r="AC1131">
            <v>0.12999999999999989</v>
          </cell>
          <cell r="AD1131">
            <v>0.12999999999999989</v>
          </cell>
          <cell r="AE1131">
            <v>0.12999999999999989</v>
          </cell>
          <cell r="AF1131">
            <v>0.12999999999999989</v>
          </cell>
          <cell r="AG1131">
            <v>0.12999999999999989</v>
          </cell>
          <cell r="AH1131">
            <v>0.12999999999999989</v>
          </cell>
          <cell r="AI1131">
            <v>0.12999999999999989</v>
          </cell>
          <cell r="AJ1131">
            <v>0.12999999999999989</v>
          </cell>
          <cell r="AK1131">
            <v>0.12999999999999989</v>
          </cell>
        </row>
        <row r="1132">
          <cell r="A1132" t="str">
            <v xml:space="preserve"> - расчетная на ИП (реальная)</v>
          </cell>
          <cell r="B1132" t="str">
            <v xml:space="preserve"> - calculated per PI (real)</v>
          </cell>
          <cell r="D1132" t="str">
            <v>%</v>
          </cell>
          <cell r="E1132" t="str">
            <v>on_end</v>
          </cell>
          <cell r="F1132">
            <v>0.12999999999999989</v>
          </cell>
          <cell r="G1132">
            <v>0.12999999999999989</v>
          </cell>
          <cell r="H1132">
            <v>0.12999999999999989</v>
          </cell>
          <cell r="I1132">
            <v>0.12999999999999989</v>
          </cell>
          <cell r="J1132">
            <v>0.12999999999999989</v>
          </cell>
          <cell r="K1132">
            <v>0.12999999999999989</v>
          </cell>
          <cell r="L1132">
            <v>0.12999999999999989</v>
          </cell>
          <cell r="M1132">
            <v>0.12999999999999989</v>
          </cell>
          <cell r="N1132">
            <v>0.12999999999999989</v>
          </cell>
          <cell r="O1132">
            <v>0.12999999999999989</v>
          </cell>
          <cell r="P1132">
            <v>0.12999999999999989</v>
          </cell>
          <cell r="Q1132">
            <v>0.12999999999999989</v>
          </cell>
          <cell r="R1132">
            <v>0.12999999999999989</v>
          </cell>
          <cell r="S1132">
            <v>0.12999999999999989</v>
          </cell>
          <cell r="T1132">
            <v>0.12999999999999989</v>
          </cell>
          <cell r="U1132">
            <v>0.12999999999999989</v>
          </cell>
          <cell r="V1132">
            <v>0.12999999999999989</v>
          </cell>
          <cell r="W1132">
            <v>0.12999999999999989</v>
          </cell>
          <cell r="X1132">
            <v>0.12999999999999989</v>
          </cell>
          <cell r="Y1132">
            <v>0.12999999999999989</v>
          </cell>
          <cell r="Z1132">
            <v>0.12999999999999989</v>
          </cell>
          <cell r="AA1132">
            <v>0.12999999999999989</v>
          </cell>
          <cell r="AB1132">
            <v>0.12999999999999989</v>
          </cell>
          <cell r="AC1132">
            <v>0.12999999999999989</v>
          </cell>
          <cell r="AD1132">
            <v>0.12999999999999989</v>
          </cell>
          <cell r="AE1132">
            <v>0.12999999999999989</v>
          </cell>
          <cell r="AF1132">
            <v>0.12999999999999989</v>
          </cell>
          <cell r="AG1132">
            <v>0.12999999999999989</v>
          </cell>
          <cell r="AH1132">
            <v>0.12999999999999989</v>
          </cell>
          <cell r="AI1132">
            <v>0.12999999999999989</v>
          </cell>
          <cell r="AJ1132">
            <v>0.12999999999999989</v>
          </cell>
          <cell r="AK1132">
            <v>0.12999999999999989</v>
          </cell>
        </row>
        <row r="1133">
          <cell r="A1133" t="str">
            <v xml:space="preserve"> - расчетная на интервал планирования</v>
          </cell>
          <cell r="B1133" t="str">
            <v xml:space="preserve"> - used in calculations per PI</v>
          </cell>
          <cell r="D1133" t="str">
            <v>%</v>
          </cell>
          <cell r="E1133" t="str">
            <v>on_end</v>
          </cell>
          <cell r="F1133">
            <v>0.12999999999999989</v>
          </cell>
          <cell r="G1133">
            <v>0.12999999999999989</v>
          </cell>
          <cell r="H1133">
            <v>0.12999999999999989</v>
          </cell>
          <cell r="I1133">
            <v>0.12999999999999989</v>
          </cell>
          <cell r="J1133">
            <v>0.12999999999999989</v>
          </cell>
          <cell r="K1133">
            <v>0.12999999999999989</v>
          </cell>
          <cell r="L1133">
            <v>0.12999999999999989</v>
          </cell>
          <cell r="M1133">
            <v>0.12999999999999989</v>
          </cell>
          <cell r="N1133">
            <v>0.12999999999999989</v>
          </cell>
          <cell r="O1133">
            <v>0.12999999999999989</v>
          </cell>
          <cell r="P1133">
            <v>0.12999999999999989</v>
          </cell>
          <cell r="Q1133">
            <v>0.12999999999999989</v>
          </cell>
          <cell r="R1133">
            <v>0.12999999999999989</v>
          </cell>
          <cell r="S1133">
            <v>0.12999999999999989</v>
          </cell>
          <cell r="T1133">
            <v>0.12999999999999989</v>
          </cell>
          <cell r="U1133">
            <v>0.12999999999999989</v>
          </cell>
          <cell r="V1133">
            <v>0.12999999999999989</v>
          </cell>
          <cell r="W1133">
            <v>0.12999999999999989</v>
          </cell>
          <cell r="X1133">
            <v>0.12999999999999989</v>
          </cell>
          <cell r="Y1133">
            <v>0.12999999999999989</v>
          </cell>
          <cell r="Z1133">
            <v>0.12999999999999989</v>
          </cell>
          <cell r="AA1133">
            <v>0.12999999999999989</v>
          </cell>
          <cell r="AB1133">
            <v>0.12999999999999989</v>
          </cell>
          <cell r="AC1133">
            <v>0.12999999999999989</v>
          </cell>
          <cell r="AD1133">
            <v>0.12999999999999989</v>
          </cell>
          <cell r="AE1133">
            <v>0.12999999999999989</v>
          </cell>
          <cell r="AF1133">
            <v>0.12999999999999989</v>
          </cell>
          <cell r="AG1133">
            <v>0.12999999999999989</v>
          </cell>
          <cell r="AH1133">
            <v>0.12999999999999989</v>
          </cell>
          <cell r="AI1133">
            <v>0.12999999999999989</v>
          </cell>
          <cell r="AJ1133">
            <v>0.12999999999999989</v>
          </cell>
          <cell r="AK1133">
            <v>0.12999999999999989</v>
          </cell>
        </row>
        <row r="1135">
          <cell r="A1135" t="str">
            <v>Коэффициент дисконтирования</v>
          </cell>
          <cell r="B1135" t="str">
            <v>Factor of discount</v>
          </cell>
          <cell r="E1135" t="str">
            <v>on_end</v>
          </cell>
          <cell r="F1135">
            <v>1</v>
          </cell>
          <cell r="G1135">
            <v>0.88495575221238942</v>
          </cell>
          <cell r="H1135">
            <v>0.783146683373796</v>
          </cell>
          <cell r="I1135">
            <v>0.69305016227769567</v>
          </cell>
          <cell r="J1135">
            <v>0.61331872767937679</v>
          </cell>
          <cell r="K1135">
            <v>0.5427599359994485</v>
          </cell>
          <cell r="L1135">
            <v>0.4803185274331403</v>
          </cell>
          <cell r="M1135">
            <v>0.42506064374614189</v>
          </cell>
          <cell r="N1135">
            <v>0.37615986172224947</v>
          </cell>
          <cell r="O1135">
            <v>0.33288483338252167</v>
          </cell>
          <cell r="P1135">
            <v>0.29458834812612539</v>
          </cell>
          <cell r="Q1135">
            <v>0.26069765320896054</v>
          </cell>
          <cell r="R1135">
            <v>0.23070588779554033</v>
          </cell>
          <cell r="S1135">
            <v>0.2041645024739295</v>
          </cell>
          <cell r="T1135">
            <v>0.18067655086188453</v>
          </cell>
          <cell r="U1135">
            <v>0.15989075297511907</v>
          </cell>
          <cell r="V1135">
            <v>0.14149624157090185</v>
          </cell>
          <cell r="W1135">
            <v>0.12521791289460341</v>
          </cell>
          <cell r="X1135">
            <v>0.11081231229610922</v>
          </cell>
          <cell r="Y1135">
            <v>9.8063993182397544E-2</v>
          </cell>
          <cell r="Z1135">
            <v>8.6782294851679251E-2</v>
          </cell>
          <cell r="AA1135">
            <v>7.6798491019185192E-2</v>
          </cell>
          <cell r="AB1135">
            <v>6.7963266388659474E-2</v>
          </cell>
          <cell r="AC1135">
            <v>6.014448352978715E-2</v>
          </cell>
          <cell r="AD1135">
            <v>5.3225206663528458E-2</v>
          </cell>
          <cell r="AE1135">
            <v>4.7101952799582708E-2</v>
          </cell>
          <cell r="AF1135">
            <v>4.1683144070427176E-2</v>
          </cell>
          <cell r="AG1135">
            <v>3.6887738115422286E-2</v>
          </cell>
          <cell r="AH1135">
            <v>3.2644016031347159E-2</v>
          </cell>
          <cell r="AI1135">
            <v>2.8888509762254124E-2</v>
          </cell>
          <cell r="AJ1135">
            <v>2.5565052886950556E-2</v>
          </cell>
          <cell r="AK1135">
            <v>2.2623940607920848E-2</v>
          </cell>
        </row>
        <row r="1136">
          <cell r="A1136" t="str">
            <v xml:space="preserve"> = Дисконтированные доходы/расходы по фед. бюджету</v>
          </cell>
          <cell r="B1136" t="str">
            <v>Present value of net cash flow (for fed.budget)</v>
          </cell>
          <cell r="D1136" t="str">
            <v>тыс.руб.</v>
          </cell>
          <cell r="F1136">
            <v>0</v>
          </cell>
          <cell r="G1136">
            <v>0</v>
          </cell>
          <cell r="H1136">
            <v>3799.4114402911323</v>
          </cell>
          <cell r="I1136">
            <v>3889.0694306159689</v>
          </cell>
          <cell r="J1136">
            <v>4240.4836055242404</v>
          </cell>
          <cell r="K1136">
            <v>4476.3744147401385</v>
          </cell>
          <cell r="L1136">
            <v>4601.1109577453662</v>
          </cell>
          <cell r="M1136">
            <v>4581.1367628363823</v>
          </cell>
          <cell r="N1136">
            <v>4504.3611150971901</v>
          </cell>
          <cell r="O1136">
            <v>4383.9578980586775</v>
          </cell>
          <cell r="P1136">
            <v>4231.0399129201351</v>
          </cell>
          <cell r="Q1136">
            <v>4054.7352784087793</v>
          </cell>
          <cell r="R1136">
            <v>3879.4734152301721</v>
          </cell>
          <cell r="S1136">
            <v>3690.3667640175786</v>
          </cell>
          <cell r="T1136">
            <v>3493.0101997409802</v>
          </cell>
          <cell r="U1136">
            <v>3291.8415763123367</v>
          </cell>
          <cell r="V1136">
            <v>2902.0448899850717</v>
          </cell>
          <cell r="W1136">
            <v>2558.3497447651112</v>
          </cell>
          <cell r="X1136">
            <v>2255.0388915124972</v>
          </cell>
          <cell r="Y1136">
            <v>1987.3946274542923</v>
          </cell>
          <cell r="Z1136">
            <v>1751.2479985883949</v>
          </cell>
          <cell r="AA1136">
            <v>1542.9151773972164</v>
          </cell>
          <cell r="AB1136">
            <v>1359.1411989317603</v>
          </cell>
          <cell r="AC1136">
            <v>1197.0502057993917</v>
          </cell>
          <cell r="AD1136">
            <v>1054.1014505139174</v>
          </cell>
          <cell r="AE1136">
            <v>928.05039031550848</v>
          </cell>
          <cell r="AF1136">
            <v>816.91428623788431</v>
          </cell>
          <cell r="AG1136">
            <v>718.9417860392997</v>
          </cell>
          <cell r="AH1136">
            <v>632.58603063847988</v>
          </cell>
          <cell r="AI1136">
            <v>567.32414308649277</v>
          </cell>
          <cell r="AJ1136">
            <v>499.08838225671326</v>
          </cell>
          <cell r="AL1136">
            <v>77886.561975061093</v>
          </cell>
        </row>
        <row r="1137">
          <cell r="A1137" t="str">
            <v>То же, нарастающим итогом</v>
          </cell>
          <cell r="B1137" t="str">
            <v xml:space="preserve">The same, accumulated </v>
          </cell>
          <cell r="D1137" t="str">
            <v>тыс.руб.</v>
          </cell>
          <cell r="E1137" t="str">
            <v>on_end</v>
          </cell>
          <cell r="F1137">
            <v>0</v>
          </cell>
          <cell r="G1137">
            <v>0</v>
          </cell>
          <cell r="H1137">
            <v>3799.4114402911323</v>
          </cell>
          <cell r="I1137">
            <v>7688.4808709071012</v>
          </cell>
          <cell r="J1137">
            <v>11928.964476431342</v>
          </cell>
          <cell r="K1137">
            <v>16405.338891171479</v>
          </cell>
          <cell r="L1137">
            <v>21006.449848916847</v>
          </cell>
          <cell r="M1137">
            <v>25587.586611753228</v>
          </cell>
          <cell r="N1137">
            <v>30091.94772685042</v>
          </cell>
          <cell r="O1137">
            <v>34475.905624909094</v>
          </cell>
          <cell r="P1137">
            <v>38706.945537829226</v>
          </cell>
          <cell r="Q1137">
            <v>42761.680816238004</v>
          </cell>
          <cell r="R1137">
            <v>46641.154231468179</v>
          </cell>
          <cell r="S1137">
            <v>50331.520995485756</v>
          </cell>
          <cell r="T1137">
            <v>53824.531195226737</v>
          </cell>
          <cell r="U1137">
            <v>57116.372771539071</v>
          </cell>
          <cell r="V1137">
            <v>60018.417661524145</v>
          </cell>
          <cell r="W1137">
            <v>62576.767406289255</v>
          </cell>
          <cell r="X1137">
            <v>64831.806297801755</v>
          </cell>
          <cell r="Y1137">
            <v>66819.200925256053</v>
          </cell>
          <cell r="Z1137">
            <v>68570.448923844451</v>
          </cell>
          <cell r="AA1137">
            <v>70113.364101241663</v>
          </cell>
          <cell r="AB1137">
            <v>71472.50530017342</v>
          </cell>
          <cell r="AC1137">
            <v>72669.555505972807</v>
          </cell>
          <cell r="AD1137">
            <v>73723.656956486724</v>
          </cell>
          <cell r="AE1137">
            <v>74651.707346802228</v>
          </cell>
          <cell r="AF1137">
            <v>75468.621633040108</v>
          </cell>
          <cell r="AG1137">
            <v>76187.563419079408</v>
          </cell>
          <cell r="AH1137">
            <v>76820.149449717894</v>
          </cell>
          <cell r="AI1137">
            <v>77387.473592804381</v>
          </cell>
          <cell r="AJ1137">
            <v>77886.561975061093</v>
          </cell>
          <cell r="AL1137">
            <v>77886.561975061093</v>
          </cell>
        </row>
        <row r="1141">
          <cell r="A1141" t="str">
            <v>Цт=максимальные Постоянные цены</v>
          </cell>
          <cell r="B1141" t="str">
            <v>Цт=максимальные Постоянные цены</v>
          </cell>
          <cell r="AL1141" t="str">
            <v>АЛЬТ-Инвест™ 3.0</v>
          </cell>
        </row>
        <row r="1142">
          <cell r="A1142" t="str">
            <v>ОСНОВНЫЕ ПОКАЗАТЕЛИ ПРОЕКТА</v>
          </cell>
          <cell r="B1142" t="str">
            <v>SUMMARY</v>
          </cell>
          <cell r="F1142" t="str">
            <v>"0"</v>
          </cell>
          <cell r="G1142" t="str">
            <v>1 год</v>
          </cell>
          <cell r="H1142" t="str">
            <v>2 год</v>
          </cell>
          <cell r="I1142" t="str">
            <v>3 год</v>
          </cell>
          <cell r="J1142" t="str">
            <v>4 год</v>
          </cell>
          <cell r="K1142" t="str">
            <v>5 год</v>
          </cell>
          <cell r="L1142" t="str">
            <v>6 год</v>
          </cell>
          <cell r="M1142" t="str">
            <v>7 год</v>
          </cell>
          <cell r="N1142" t="str">
            <v>8 год</v>
          </cell>
          <cell r="O1142" t="str">
            <v>9 год</v>
          </cell>
          <cell r="P1142" t="str">
            <v>10 год</v>
          </cell>
          <cell r="Q1142" t="str">
            <v>11 год</v>
          </cell>
          <cell r="R1142" t="str">
            <v>12 год</v>
          </cell>
          <cell r="S1142" t="str">
            <v>13 год</v>
          </cell>
          <cell r="T1142" t="str">
            <v>14 год</v>
          </cell>
          <cell r="U1142" t="str">
            <v>15 год</v>
          </cell>
          <cell r="V1142" t="str">
            <v>16 год</v>
          </cell>
          <cell r="W1142" t="str">
            <v>17 год</v>
          </cell>
          <cell r="X1142" t="str">
            <v>18 год</v>
          </cell>
          <cell r="Y1142" t="str">
            <v>19 год</v>
          </cell>
          <cell r="Z1142" t="str">
            <v>20 год</v>
          </cell>
          <cell r="AA1142" t="str">
            <v>21 год</v>
          </cell>
          <cell r="AB1142" t="str">
            <v>22 год</v>
          </cell>
          <cell r="AC1142" t="str">
            <v>23 год</v>
          </cell>
          <cell r="AD1142" t="str">
            <v>24 год</v>
          </cell>
          <cell r="AE1142" t="str">
            <v>25 год</v>
          </cell>
          <cell r="AF1142" t="str">
            <v>26 год</v>
          </cell>
          <cell r="AG1142" t="str">
            <v>27 год</v>
          </cell>
          <cell r="AH1142" t="str">
            <v>28 год</v>
          </cell>
          <cell r="AI1142" t="str">
            <v>29 год</v>
          </cell>
          <cell r="AJ1142" t="str">
            <v>30 год</v>
          </cell>
          <cell r="AL1142" t="str">
            <v>ВСЕГО</v>
          </cell>
        </row>
        <row r="1144">
          <cell r="A1144" t="str">
            <v>Длительность интервала планирования</v>
          </cell>
          <cell r="B1144" t="str">
            <v>Duration of planning interval (PI)</v>
          </cell>
          <cell r="D1144" t="str">
            <v>дни</v>
          </cell>
          <cell r="F1144">
            <v>360</v>
          </cell>
        </row>
        <row r="1146">
          <cell r="A1146" t="str">
            <v>Срок жизни проекта</v>
          </cell>
          <cell r="B1146" t="str">
            <v>Project lifetime</v>
          </cell>
          <cell r="D1146" t="str">
            <v>год</v>
          </cell>
          <cell r="F1146">
            <v>30</v>
          </cell>
        </row>
        <row r="1148">
          <cell r="A1148" t="str">
            <v>Выручка от реализации</v>
          </cell>
          <cell r="B1148" t="str">
            <v>Sales revenues</v>
          </cell>
          <cell r="D1148" t="str">
            <v>тыс.руб.</v>
          </cell>
          <cell r="F1148">
            <v>0</v>
          </cell>
          <cell r="G1148">
            <v>0</v>
          </cell>
          <cell r="H1148">
            <v>168618.41205356369</v>
          </cell>
          <cell r="I1148">
            <v>196221.2241071274</v>
          </cell>
          <cell r="J1148">
            <v>230105.58350928724</v>
          </cell>
          <cell r="K1148">
            <v>263989.94291144708</v>
          </cell>
          <cell r="L1148">
            <v>297874.3023136069</v>
          </cell>
          <cell r="M1148">
            <v>324602.54397097189</v>
          </cell>
          <cell r="N1148">
            <v>351330.78562833695</v>
          </cell>
          <cell r="O1148">
            <v>378059.02728570194</v>
          </cell>
          <cell r="P1148">
            <v>404787.26894306706</v>
          </cell>
          <cell r="Q1148">
            <v>431515.51060043194</v>
          </cell>
          <cell r="R1148">
            <v>461169.82961416838</v>
          </cell>
          <cell r="S1148">
            <v>490824.14862790494</v>
          </cell>
          <cell r="T1148">
            <v>520478.4676416415</v>
          </cell>
          <cell r="U1148">
            <v>550132.78665537795</v>
          </cell>
          <cell r="V1148">
            <v>550132.78665537795</v>
          </cell>
          <cell r="W1148">
            <v>550132.78665537795</v>
          </cell>
          <cell r="X1148">
            <v>550132.78665537795</v>
          </cell>
          <cell r="Y1148">
            <v>550132.78665537795</v>
          </cell>
          <cell r="Z1148">
            <v>550132.78665537795</v>
          </cell>
          <cell r="AA1148">
            <v>550132.78665537795</v>
          </cell>
          <cell r="AB1148">
            <v>550132.78665537795</v>
          </cell>
          <cell r="AC1148">
            <v>550132.78665537795</v>
          </cell>
          <cell r="AD1148">
            <v>550132.78665537795</v>
          </cell>
          <cell r="AE1148">
            <v>550132.78665537795</v>
          </cell>
          <cell r="AF1148">
            <v>550132.78665537795</v>
          </cell>
          <cell r="AG1148">
            <v>550132.78665537795</v>
          </cell>
          <cell r="AH1148">
            <v>550132.78665537795</v>
          </cell>
          <cell r="AI1148">
            <v>550132.78665537795</v>
          </cell>
          <cell r="AJ1148">
            <v>550132.78665537795</v>
          </cell>
          <cell r="AL1148">
            <v>13321701.633693298</v>
          </cell>
        </row>
        <row r="1150">
          <cell r="A1150" t="str">
            <v>Себестоимость</v>
          </cell>
          <cell r="B1150" t="str">
            <v>Cost price</v>
          </cell>
          <cell r="D1150" t="str">
            <v>тыс.руб.</v>
          </cell>
          <cell r="F1150">
            <v>0</v>
          </cell>
          <cell r="G1150">
            <v>0</v>
          </cell>
          <cell r="H1150">
            <v>108975.01649999998</v>
          </cell>
          <cell r="I1150">
            <v>127514.63885999999</v>
          </cell>
          <cell r="J1150">
            <v>146255.02794</v>
          </cell>
          <cell r="K1150">
            <v>164641.41702000002</v>
          </cell>
          <cell r="L1150">
            <v>183045.5061</v>
          </cell>
          <cell r="M1150">
            <v>195911.408364</v>
          </cell>
          <cell r="N1150">
            <v>208799.00728799999</v>
          </cell>
          <cell r="O1150">
            <v>221708.95377179998</v>
          </cell>
          <cell r="P1150">
            <v>234641.91824219396</v>
          </cell>
          <cell r="Q1150">
            <v>247598.5912387798</v>
          </cell>
          <cell r="R1150">
            <v>262630.51336934319</v>
          </cell>
          <cell r="S1150">
            <v>277687.58787534351</v>
          </cell>
          <cell r="T1150">
            <v>292770.56932804384</v>
          </cell>
          <cell r="U1150">
            <v>307880.23493584519</v>
          </cell>
          <cell r="V1150">
            <v>308823.87560740049</v>
          </cell>
          <cell r="W1150">
            <v>309795.82549910253</v>
          </cell>
          <cell r="X1150">
            <v>310796.93388755561</v>
          </cell>
          <cell r="Y1150">
            <v>311828.07552766229</v>
          </cell>
          <cell r="Z1150">
            <v>312890.15141697216</v>
          </cell>
          <cell r="AA1150">
            <v>313984.08958296129</v>
          </cell>
          <cell r="AB1150">
            <v>315110.84589393012</v>
          </cell>
          <cell r="AC1150">
            <v>316271.40489422804</v>
          </cell>
          <cell r="AD1150">
            <v>317466.78066453489</v>
          </cell>
          <cell r="AE1150">
            <v>318698.01770795096</v>
          </cell>
          <cell r="AF1150">
            <v>319966.19186266948</v>
          </cell>
          <cell r="AG1150">
            <v>321272.41124202957</v>
          </cell>
          <cell r="AH1150">
            <v>322617.81720277044</v>
          </cell>
          <cell r="AI1150">
            <v>319733.98894233361</v>
          </cell>
          <cell r="AJ1150">
            <v>321042.73022608354</v>
          </cell>
          <cell r="AL1150">
            <v>7720359.5309915347</v>
          </cell>
        </row>
        <row r="1152">
          <cell r="A1152" t="str">
            <v>Налоги и отчисления во внебюджетные фонды, пошлины</v>
          </cell>
          <cell r="B1152" t="str">
            <v>Taxes</v>
          </cell>
          <cell r="D1152" t="str">
            <v>тыс.руб.</v>
          </cell>
          <cell r="F1152">
            <v>0</v>
          </cell>
          <cell r="G1152">
            <v>0</v>
          </cell>
          <cell r="H1152">
            <v>18121.818574263172</v>
          </cell>
          <cell r="I1152">
            <v>20680.0061163516</v>
          </cell>
          <cell r="J1152">
            <v>24676.710688001876</v>
          </cell>
          <cell r="K1152">
            <v>28762.415868348922</v>
          </cell>
          <cell r="L1152">
            <v>32843.873048695976</v>
          </cell>
          <cell r="M1152">
            <v>36450.351082783767</v>
          </cell>
          <cell r="N1152">
            <v>40046.525937413739</v>
          </cell>
          <cell r="O1152">
            <v>43637.3373776917</v>
          </cell>
          <cell r="P1152">
            <v>47222.624501187129</v>
          </cell>
          <cell r="Q1152">
            <v>50802.221578396449</v>
          </cell>
          <cell r="R1152">
            <v>54621.444369600285</v>
          </cell>
          <cell r="S1152">
            <v>58436.700249456575</v>
          </cell>
          <cell r="T1152">
            <v>62245.738462104862</v>
          </cell>
          <cell r="U1152">
            <v>66048.372477528887</v>
          </cell>
          <cell r="V1152">
            <v>65775.477405097103</v>
          </cell>
          <cell r="W1152">
            <v>65475.508847328616</v>
          </cell>
          <cell r="X1152">
            <v>65168.542250339873</v>
          </cell>
          <cell r="Y1152">
            <v>64854.367672954279</v>
          </cell>
          <cell r="Z1152">
            <v>64532.76887575991</v>
          </cell>
          <cell r="AA1152">
            <v>64203.523132162518</v>
          </cell>
          <cell r="AB1152">
            <v>63866.401033770002</v>
          </cell>
          <cell r="AC1152">
            <v>63521.166289938497</v>
          </cell>
          <cell r="AD1152">
            <v>63167.575521304854</v>
          </cell>
          <cell r="AE1152">
            <v>62805.378047124999</v>
          </cell>
          <cell r="AF1152">
            <v>62434.315666232549</v>
          </cell>
          <cell r="AG1152">
            <v>62054.122431426134</v>
          </cell>
          <cell r="AH1152">
            <v>61664.524417088323</v>
          </cell>
          <cell r="AI1152">
            <v>62322.391548473155</v>
          </cell>
          <cell r="AJ1152">
            <v>62007.392281133172</v>
          </cell>
          <cell r="AL1152">
            <v>1538449.5957519587</v>
          </cell>
        </row>
        <row r="1153">
          <cell r="A1153" t="str">
            <v>НДС в бюджет (+) из бюджета (-)</v>
          </cell>
          <cell r="B1153" t="str">
            <v>VAT in budget (+) from budget (-)</v>
          </cell>
          <cell r="D1153" t="str">
            <v>тыс.руб.</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L1153">
            <v>0</v>
          </cell>
        </row>
        <row r="1155">
          <cell r="A1155" t="str">
            <v>Чистая прибыль</v>
          </cell>
          <cell r="B1155" t="str">
            <v>Net profit</v>
          </cell>
          <cell r="D1155" t="str">
            <v>тыс.руб.</v>
          </cell>
          <cell r="F1155">
            <v>0</v>
          </cell>
          <cell r="G1155">
            <v>0</v>
          </cell>
          <cell r="H1155">
            <v>41521.576979300531</v>
          </cell>
          <cell r="I1155">
            <v>48026.579130775812</v>
          </cell>
          <cell r="J1155">
            <v>59173.844881285375</v>
          </cell>
          <cell r="K1155">
            <v>70586.110023098139</v>
          </cell>
          <cell r="L1155">
            <v>81984.923164910928</v>
          </cell>
          <cell r="M1155">
            <v>92240.784524188115</v>
          </cell>
          <cell r="N1155">
            <v>102485.25240292322</v>
          </cell>
          <cell r="O1155">
            <v>112712.73613621027</v>
          </cell>
          <cell r="P1155">
            <v>122922.72619968597</v>
          </cell>
          <cell r="Q1155">
            <v>133114.69778325569</v>
          </cell>
          <cell r="R1155">
            <v>143917.87187522493</v>
          </cell>
          <cell r="S1155">
            <v>154699.86050310486</v>
          </cell>
          <cell r="T1155">
            <v>165462.15985149279</v>
          </cell>
          <cell r="U1155">
            <v>176204.17924200388</v>
          </cell>
          <cell r="V1155">
            <v>175533.43364288035</v>
          </cell>
          <cell r="W1155">
            <v>174861.45230894681</v>
          </cell>
          <cell r="X1155">
            <v>174167.31051748246</v>
          </cell>
          <cell r="Y1155">
            <v>173450.34345476137</v>
          </cell>
          <cell r="Z1155">
            <v>172709.86636264587</v>
          </cell>
          <cell r="AA1155">
            <v>171945.17394025414</v>
          </cell>
          <cell r="AB1155">
            <v>171155.53972767782</v>
          </cell>
          <cell r="AC1155">
            <v>170340.21547121141</v>
          </cell>
          <cell r="AD1155">
            <v>169498.4304695382</v>
          </cell>
          <cell r="AE1155">
            <v>168629.39090030198</v>
          </cell>
          <cell r="AF1155">
            <v>167732.27912647591</v>
          </cell>
          <cell r="AG1155">
            <v>166806.25298192224</v>
          </cell>
          <cell r="AH1155">
            <v>165850.44503551919</v>
          </cell>
          <cell r="AI1155">
            <v>168076.40616457118</v>
          </cell>
          <cell r="AJ1155">
            <v>167082.66414816122</v>
          </cell>
          <cell r="AL1155">
            <v>4062892.5069498098</v>
          </cell>
        </row>
        <row r="1156">
          <cell r="A1156" t="str">
            <v>То же, нарастающим итогом</v>
          </cell>
          <cell r="B1156" t="str">
            <v>Accumulated net profit</v>
          </cell>
          <cell r="D1156" t="str">
            <v>тыс.руб.</v>
          </cell>
          <cell r="E1156" t="str">
            <v>on_end</v>
          </cell>
          <cell r="F1156">
            <v>0</v>
          </cell>
          <cell r="G1156">
            <v>0</v>
          </cell>
          <cell r="H1156">
            <v>41521.576979300531</v>
          </cell>
          <cell r="I1156">
            <v>89548.15611007635</v>
          </cell>
          <cell r="J1156">
            <v>148722.00099136174</v>
          </cell>
          <cell r="K1156">
            <v>219308.11101445986</v>
          </cell>
          <cell r="L1156">
            <v>301293.03417937079</v>
          </cell>
          <cell r="M1156">
            <v>393533.81870355888</v>
          </cell>
          <cell r="N1156">
            <v>496019.07110648206</v>
          </cell>
          <cell r="O1156">
            <v>608731.80724269233</v>
          </cell>
          <cell r="P1156">
            <v>731654.53344237828</v>
          </cell>
          <cell r="Q1156">
            <v>864769.23122563399</v>
          </cell>
          <cell r="R1156">
            <v>1008687.1031008589</v>
          </cell>
          <cell r="S1156">
            <v>1163386.9636039636</v>
          </cell>
          <cell r="T1156">
            <v>1328849.1234554565</v>
          </cell>
          <cell r="U1156">
            <v>1505053.3026974604</v>
          </cell>
          <cell r="V1156">
            <v>1680586.7363403407</v>
          </cell>
          <cell r="W1156">
            <v>1855448.1886492874</v>
          </cell>
          <cell r="X1156">
            <v>2029615.4991667699</v>
          </cell>
          <cell r="Y1156">
            <v>2203065.8426215313</v>
          </cell>
          <cell r="Z1156">
            <v>2375775.7089841771</v>
          </cell>
          <cell r="AA1156">
            <v>2547720.882924431</v>
          </cell>
          <cell r="AB1156">
            <v>2718876.4226521086</v>
          </cell>
          <cell r="AC1156">
            <v>2889216.6381233199</v>
          </cell>
          <cell r="AD1156">
            <v>3058715.068592858</v>
          </cell>
          <cell r="AE1156">
            <v>3227344.4594931602</v>
          </cell>
          <cell r="AF1156">
            <v>3395076.7386196363</v>
          </cell>
          <cell r="AG1156">
            <v>3561882.9916015584</v>
          </cell>
          <cell r="AH1156">
            <v>3727733.4366370775</v>
          </cell>
          <cell r="AI1156">
            <v>3895809.8428016487</v>
          </cell>
          <cell r="AJ1156">
            <v>4062892.5069498098</v>
          </cell>
          <cell r="AL1156">
            <v>4062892.5069498098</v>
          </cell>
        </row>
        <row r="1158">
          <cell r="A1158" t="str">
            <v>Дивиденды, выплаченные</v>
          </cell>
          <cell r="B1158" t="str">
            <v>Dividends payable</v>
          </cell>
          <cell r="D1158" t="str">
            <v>тыс.руб.</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L1158">
            <v>0</v>
          </cell>
        </row>
        <row r="1160">
          <cell r="A1160" t="str">
            <v>Потребность в финансировании постоянных активов</v>
          </cell>
          <cell r="B1160" t="str">
            <v>Increase in fixed assets</v>
          </cell>
          <cell r="D1160" t="str">
            <v>тыс.руб.</v>
          </cell>
          <cell r="F1160">
            <v>0</v>
          </cell>
          <cell r="G1160">
            <v>118599.9</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L1160">
            <v>118599.9</v>
          </cell>
        </row>
        <row r="1162">
          <cell r="A1162" t="str">
            <v>Потребность в финансировании чистого оборотного капитала</v>
          </cell>
          <cell r="B1162" t="str">
            <v>Increase in net working capital requirements</v>
          </cell>
          <cell r="D1162" t="str">
            <v>тыс.руб.</v>
          </cell>
          <cell r="F1162">
            <v>0</v>
          </cell>
          <cell r="G1162">
            <v>22744.402525500002</v>
          </cell>
          <cell r="H1162">
            <v>20289.810539981027</v>
          </cell>
          <cell r="I1162">
            <v>10438.614632602876</v>
          </cell>
          <cell r="J1162">
            <v>11644.66329954307</v>
          </cell>
          <cell r="K1162">
            <v>12427.84830585598</v>
          </cell>
          <cell r="L1162">
            <v>13174.892688215969</v>
          </cell>
          <cell r="M1162">
            <v>12627.645136837826</v>
          </cell>
          <cell r="N1162">
            <v>12653.029455890046</v>
          </cell>
          <cell r="O1162">
            <v>12681.882870215026</v>
          </cell>
          <cell r="P1162">
            <v>12714.965560232198</v>
          </cell>
          <cell r="Q1162">
            <v>12786.01521859226</v>
          </cell>
          <cell r="R1162">
            <v>13311.686233198539</v>
          </cell>
          <cell r="S1162">
            <v>13624.908415515005</v>
          </cell>
          <cell r="T1162">
            <v>13943.149392227609</v>
          </cell>
          <cell r="U1162">
            <v>14033.677406563136</v>
          </cell>
          <cell r="V1162">
            <v>12207.415373688942</v>
          </cell>
          <cell r="W1162">
            <v>12388.534279843501</v>
          </cell>
          <cell r="X1162">
            <v>12572.475796848161</v>
          </cell>
          <cell r="Y1162">
            <v>12761.935559362835</v>
          </cell>
          <cell r="Z1162">
            <v>12957.079114753134</v>
          </cell>
          <cell r="AA1162">
            <v>13158.076976804936</v>
          </cell>
          <cell r="AB1162">
            <v>13365.104774718428</v>
          </cell>
          <cell r="AC1162">
            <v>13578.343406569307</v>
          </cell>
          <cell r="AD1162">
            <v>13797.97919737562</v>
          </cell>
          <cell r="AE1162">
            <v>14024.204061906212</v>
          </cell>
          <cell r="AF1162">
            <v>14257.215672372753</v>
          </cell>
          <cell r="AG1162">
            <v>14497.21763115318</v>
          </cell>
          <cell r="AH1162">
            <v>14744.419648697116</v>
          </cell>
          <cell r="AI1162">
            <v>14866.893718187253</v>
          </cell>
          <cell r="AJ1162">
            <v>15249.511447114557</v>
          </cell>
          <cell r="AL1162" t="str">
            <v>-</v>
          </cell>
        </row>
        <row r="1164">
          <cell r="A1164" t="str">
            <v>Чистые доходы для полных инвестиционных затрат</v>
          </cell>
          <cell r="B1164" t="str">
            <v>Net cash flow for total investment costs</v>
          </cell>
          <cell r="D1164" t="str">
            <v>тыс.руб.</v>
          </cell>
          <cell r="F1164">
            <v>0</v>
          </cell>
          <cell r="G1164">
            <v>-141344.30252550001</v>
          </cell>
          <cell r="H1164">
            <v>25619.962739319511</v>
          </cell>
          <cell r="I1164">
            <v>41976.160798172932</v>
          </cell>
          <cell r="J1164">
            <v>51917.377881742286</v>
          </cell>
          <cell r="K1164">
            <v>62546.458017242199</v>
          </cell>
          <cell r="L1164">
            <v>73198.226776694966</v>
          </cell>
          <cell r="M1164">
            <v>84001.335687350307</v>
          </cell>
          <cell r="N1164">
            <v>94220.419247033191</v>
          </cell>
          <cell r="O1164">
            <v>104419.04956599523</v>
          </cell>
          <cell r="P1164">
            <v>114595.95693945378</v>
          </cell>
          <cell r="Q1164">
            <v>124716.87886466342</v>
          </cell>
          <cell r="R1164">
            <v>134994.38194202638</v>
          </cell>
          <cell r="S1164">
            <v>145463.14838758984</v>
          </cell>
          <cell r="T1164">
            <v>155907.20675926522</v>
          </cell>
          <cell r="U1164">
            <v>166558.69813544076</v>
          </cell>
          <cell r="V1164">
            <v>167714.21456919145</v>
          </cell>
          <cell r="W1164">
            <v>166861.11432910332</v>
          </cell>
          <cell r="X1164">
            <v>165983.03102063428</v>
          </cell>
          <cell r="Y1164">
            <v>165076.60419539857</v>
          </cell>
          <cell r="Z1164">
            <v>164140.98354789277</v>
          </cell>
          <cell r="AA1164">
            <v>163175.29326344922</v>
          </cell>
          <cell r="AB1164">
            <v>162178.63125295943</v>
          </cell>
          <cell r="AC1164">
            <v>161150.06836464209</v>
          </cell>
          <cell r="AD1164">
            <v>160088.64757216262</v>
          </cell>
          <cell r="AE1164">
            <v>158993.38313839579</v>
          </cell>
          <cell r="AF1164">
            <v>157863.2597541032</v>
          </cell>
          <cell r="AG1164">
            <v>156697.23165076907</v>
          </cell>
          <cell r="AH1164">
            <v>155494.22168682207</v>
          </cell>
          <cell r="AI1164">
            <v>153328.11234638403</v>
          </cell>
          <cell r="AJ1164">
            <v>151833.15270104667</v>
          </cell>
          <cell r="AK1164">
            <v>413523.5983403665</v>
          </cell>
          <cell r="AL1164">
            <v>4062892.5069498112</v>
          </cell>
        </row>
        <row r="1165">
          <cell r="A1165" t="str">
            <v>То же, нарастающим итогом</v>
          </cell>
          <cell r="B1165" t="str">
            <v>Accumulated net cash flow</v>
          </cell>
          <cell r="D1165" t="str">
            <v>тыс.руб.</v>
          </cell>
          <cell r="E1165" t="str">
            <v>on_end</v>
          </cell>
          <cell r="F1165">
            <v>-9.9999999999999998E-13</v>
          </cell>
          <cell r="G1165">
            <v>-141344.30252550001</v>
          </cell>
          <cell r="H1165">
            <v>-115724.3397861805</v>
          </cell>
          <cell r="I1165">
            <v>-73748.178988007567</v>
          </cell>
          <cell r="J1165">
            <v>-21830.80110626528</v>
          </cell>
          <cell r="K1165">
            <v>40715.656910976919</v>
          </cell>
          <cell r="L1165">
            <v>113913.88368767189</v>
          </cell>
          <cell r="M1165">
            <v>197915.21937502219</v>
          </cell>
          <cell r="N1165">
            <v>292135.63862205541</v>
          </cell>
          <cell r="O1165">
            <v>396554.68818805064</v>
          </cell>
          <cell r="P1165">
            <v>511150.64512750442</v>
          </cell>
          <cell r="Q1165">
            <v>635867.52399216779</v>
          </cell>
          <cell r="R1165">
            <v>770861.9059341941</v>
          </cell>
          <cell r="S1165">
            <v>916325.05432178394</v>
          </cell>
          <cell r="T1165">
            <v>1072232.2610810492</v>
          </cell>
          <cell r="U1165">
            <v>1238790.9592164899</v>
          </cell>
          <cell r="V1165">
            <v>1406505.1737856814</v>
          </cell>
          <cell r="W1165">
            <v>1573366.2881147848</v>
          </cell>
          <cell r="X1165">
            <v>1739349.3191354191</v>
          </cell>
          <cell r="Y1165">
            <v>1904425.9233308176</v>
          </cell>
          <cell r="Z1165">
            <v>2068566.9068787103</v>
          </cell>
          <cell r="AA1165">
            <v>2231742.2001421596</v>
          </cell>
          <cell r="AB1165">
            <v>2393920.831395119</v>
          </cell>
          <cell r="AC1165">
            <v>2555070.8997597611</v>
          </cell>
          <cell r="AD1165">
            <v>2715159.5473319236</v>
          </cell>
          <cell r="AE1165">
            <v>2874152.9304703195</v>
          </cell>
          <cell r="AF1165">
            <v>3032016.1902244226</v>
          </cell>
          <cell r="AG1165">
            <v>3188713.4218751919</v>
          </cell>
          <cell r="AH1165">
            <v>3344207.6435620137</v>
          </cell>
          <cell r="AI1165">
            <v>3497535.755908398</v>
          </cell>
          <cell r="AJ1165">
            <v>3649368.9086094447</v>
          </cell>
          <cell r="AK1165">
            <v>4062892.5069498112</v>
          </cell>
          <cell r="AL1165">
            <v>4062892.5069498112</v>
          </cell>
        </row>
        <row r="1167">
          <cell r="A1167" t="str">
            <v>Ставка сравнения (номинальная годовая)</v>
          </cell>
          <cell r="B1167" t="str">
            <v>Rate of discount (nominal "banking" per year)</v>
          </cell>
          <cell r="D1167">
            <v>0</v>
          </cell>
          <cell r="F1167">
            <v>0.15</v>
          </cell>
        </row>
        <row r="1168">
          <cell r="A1168" t="str">
            <v>NPV</v>
          </cell>
          <cell r="B1168" t="str">
            <v>Net present value</v>
          </cell>
          <cell r="D1168" t="str">
            <v>тыс.руб.</v>
          </cell>
          <cell r="F1168">
            <v>378667.56877428608</v>
          </cell>
        </row>
        <row r="1169">
          <cell r="A1169" t="str">
            <v>IRR (номинальная годовая)</v>
          </cell>
          <cell r="B1169" t="str">
            <v>Internal rate of return (nominal "banking" per year)</v>
          </cell>
          <cell r="D1169" t="str">
            <v>%</v>
          </cell>
          <cell r="F1169">
            <v>0.39473981488114607</v>
          </cell>
        </row>
        <row r="1170">
          <cell r="A1170" t="str">
            <v>Простой срок окупаемости</v>
          </cell>
          <cell r="B1170" t="str">
            <v>Simple pay-back period</v>
          </cell>
          <cell r="D1170" t="str">
            <v>лет</v>
          </cell>
          <cell r="F1170">
            <v>4.3490333713261133</v>
          </cell>
          <cell r="G1170" t="str">
            <v/>
          </cell>
        </row>
        <row r="1171">
          <cell r="A1171" t="str">
            <v>Дисконтированный срок окупаемости</v>
          </cell>
          <cell r="B1171" t="str">
            <v>Discounted pay-back period</v>
          </cell>
          <cell r="D1171" t="str">
            <v>лет</v>
          </cell>
          <cell r="F1171">
            <v>5.4789016464236084</v>
          </cell>
          <cell r="G1171" t="str">
            <v/>
          </cell>
        </row>
        <row r="1173">
          <cell r="A1173" t="str">
            <v>Увеличение уставного капитала и целевое финансирование</v>
          </cell>
          <cell r="B1173" t="str">
            <v>Increase in statutory equity &amp; Target financing</v>
          </cell>
          <cell r="D1173" t="str">
            <v>тыс.руб.</v>
          </cell>
          <cell r="F1173">
            <v>539186.75639218895</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L1173">
            <v>539186.75639218895</v>
          </cell>
        </row>
        <row r="1175">
          <cell r="A1175" t="str">
            <v>Привлечение кредитов</v>
          </cell>
          <cell r="B1175" t="str">
            <v>Increase of principal</v>
          </cell>
          <cell r="D1175" t="str">
            <v>тыс.руб.</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L1175">
            <v>0</v>
          </cell>
        </row>
        <row r="1177">
          <cell r="A1177" t="str">
            <v>Погашение задолженности</v>
          </cell>
          <cell r="B1177" t="str">
            <v>Disbursement of principal</v>
          </cell>
          <cell r="D1177" t="str">
            <v>тыс.руб.</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L1177">
            <v>0</v>
          </cell>
        </row>
        <row r="1179">
          <cell r="A1179" t="str">
            <v>Выплаты процентов по кредитам</v>
          </cell>
          <cell r="B1179" t="str">
            <v>Interest paid</v>
          </cell>
          <cell r="D1179" t="str">
            <v>тыс.руб.</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L1179">
            <v>0</v>
          </cell>
        </row>
        <row r="1181">
          <cell r="A1181" t="str">
            <v>Общий коэффициент покрытия долга</v>
          </cell>
          <cell r="B1181" t="str">
            <v>Debt-service coverage</v>
          </cell>
          <cell r="D1181" t="str">
            <v>разы</v>
          </cell>
          <cell r="F1181" t="str">
            <v>-</v>
          </cell>
          <cell r="G1181" t="str">
            <v>-</v>
          </cell>
          <cell r="H1181" t="str">
            <v>-</v>
          </cell>
          <cell r="I1181" t="str">
            <v>-</v>
          </cell>
          <cell r="J1181" t="str">
            <v>-</v>
          </cell>
          <cell r="K1181" t="str">
            <v>-</v>
          </cell>
          <cell r="L1181" t="str">
            <v>-</v>
          </cell>
          <cell r="M1181" t="str">
            <v>-</v>
          </cell>
          <cell r="N1181" t="str">
            <v>-</v>
          </cell>
          <cell r="O1181" t="str">
            <v>-</v>
          </cell>
          <cell r="P1181" t="str">
            <v>-</v>
          </cell>
          <cell r="Q1181" t="str">
            <v>-</v>
          </cell>
          <cell r="R1181" t="str">
            <v>-</v>
          </cell>
          <cell r="S1181" t="str">
            <v>-</v>
          </cell>
          <cell r="T1181" t="str">
            <v>-</v>
          </cell>
          <cell r="U1181" t="str">
            <v>-</v>
          </cell>
          <cell r="V1181" t="str">
            <v>-</v>
          </cell>
          <cell r="W1181" t="str">
            <v>-</v>
          </cell>
          <cell r="X1181" t="str">
            <v>-</v>
          </cell>
          <cell r="Y1181" t="str">
            <v>-</v>
          </cell>
          <cell r="Z1181" t="str">
            <v>-</v>
          </cell>
          <cell r="AA1181" t="str">
            <v>-</v>
          </cell>
          <cell r="AB1181" t="str">
            <v>-</v>
          </cell>
          <cell r="AC1181" t="str">
            <v>-</v>
          </cell>
          <cell r="AD1181" t="str">
            <v>-</v>
          </cell>
          <cell r="AE1181" t="str">
            <v>-</v>
          </cell>
          <cell r="AF1181" t="str">
            <v>-</v>
          </cell>
          <cell r="AG1181" t="str">
            <v>-</v>
          </cell>
          <cell r="AH1181" t="str">
            <v>-</v>
          </cell>
          <cell r="AI1181" t="str">
            <v>-</v>
          </cell>
          <cell r="AJ1181" t="str">
            <v>-</v>
          </cell>
        </row>
        <row r="1183">
          <cell r="A1183" t="str">
            <v>Свободные денежные средства</v>
          </cell>
          <cell r="B1183" t="str">
            <v>Accumulated cash balance</v>
          </cell>
          <cell r="D1183" t="str">
            <v>тыс.руб.</v>
          </cell>
          <cell r="E1183" t="str">
            <v>on_end</v>
          </cell>
          <cell r="F1183">
            <v>539186.75639218895</v>
          </cell>
          <cell r="G1183">
            <v>397842.45386668894</v>
          </cell>
          <cell r="H1183">
            <v>423462.41660600842</v>
          </cell>
          <cell r="I1183">
            <v>465438.57740418136</v>
          </cell>
          <cell r="J1183">
            <v>517355.95528592367</v>
          </cell>
          <cell r="K1183">
            <v>579902.41330316581</v>
          </cell>
          <cell r="L1183">
            <v>653100.64007986081</v>
          </cell>
          <cell r="M1183">
            <v>737101.97576721106</v>
          </cell>
          <cell r="N1183">
            <v>831322.39501424425</v>
          </cell>
          <cell r="O1183">
            <v>935741.44458023948</v>
          </cell>
          <cell r="P1183">
            <v>1050337.4015196932</v>
          </cell>
          <cell r="Q1183">
            <v>1175054.2803843566</v>
          </cell>
          <cell r="R1183">
            <v>1310048.6623263829</v>
          </cell>
          <cell r="S1183">
            <v>1455511.8107139729</v>
          </cell>
          <cell r="T1183">
            <v>1611419.0174732381</v>
          </cell>
          <cell r="U1183">
            <v>1777977.7156086788</v>
          </cell>
          <cell r="V1183">
            <v>1945691.9301778702</v>
          </cell>
          <cell r="W1183">
            <v>2112553.0445069736</v>
          </cell>
          <cell r="X1183">
            <v>2278536.0755276079</v>
          </cell>
          <cell r="Y1183">
            <v>2443612.6797230067</v>
          </cell>
          <cell r="Z1183">
            <v>2607753.6632708996</v>
          </cell>
          <cell r="AA1183">
            <v>2770928.9565343489</v>
          </cell>
          <cell r="AB1183">
            <v>2933107.5877873083</v>
          </cell>
          <cell r="AC1183">
            <v>3094257.6561519504</v>
          </cell>
          <cell r="AD1183">
            <v>3254346.3037241129</v>
          </cell>
          <cell r="AE1183">
            <v>3413339.6868625088</v>
          </cell>
          <cell r="AF1183">
            <v>3571202.9466166119</v>
          </cell>
          <cell r="AG1183">
            <v>3727900.1782673812</v>
          </cell>
          <cell r="AH1183">
            <v>3883394.3999542031</v>
          </cell>
          <cell r="AI1183">
            <v>4036722.5123005873</v>
          </cell>
          <cell r="AJ1183">
            <v>4188555.665001634</v>
          </cell>
          <cell r="AK1183">
            <v>0</v>
          </cell>
          <cell r="AL1183">
            <v>0</v>
          </cell>
        </row>
        <row r="1186">
          <cell r="A1186" t="str">
            <v>Цт=максимальные Постоянные цены</v>
          </cell>
          <cell r="B1186" t="str">
            <v>Цт=максимальные Постоянные цены</v>
          </cell>
          <cell r="AK1186" t="str">
            <v>АЛЬТ-Инвест™ 3.0</v>
          </cell>
        </row>
        <row r="1187">
          <cell r="A1187" t="str">
            <v>ИНДЕКСЫ ИЗМЕНЕНИЯ ЦЕН</v>
          </cell>
          <cell r="B1187" t="str">
            <v>PRICE CHANGE INDICES</v>
          </cell>
          <cell r="F1187" t="str">
            <v>"0"</v>
          </cell>
          <cell r="G1187" t="str">
            <v>1 год</v>
          </cell>
          <cell r="H1187" t="str">
            <v>2 год</v>
          </cell>
          <cell r="I1187" t="str">
            <v>3 год</v>
          </cell>
          <cell r="J1187" t="str">
            <v>4 год</v>
          </cell>
          <cell r="K1187" t="str">
            <v>5 год</v>
          </cell>
          <cell r="L1187" t="str">
            <v>6 год</v>
          </cell>
          <cell r="M1187" t="str">
            <v>7 год</v>
          </cell>
          <cell r="N1187" t="str">
            <v>8 год</v>
          </cell>
          <cell r="O1187" t="str">
            <v>9 год</v>
          </cell>
          <cell r="P1187" t="str">
            <v>10 год</v>
          </cell>
          <cell r="Q1187" t="str">
            <v>11 год</v>
          </cell>
          <cell r="R1187" t="str">
            <v>12 год</v>
          </cell>
          <cell r="S1187" t="str">
            <v>13 год</v>
          </cell>
          <cell r="T1187" t="str">
            <v>14 год</v>
          </cell>
          <cell r="U1187" t="str">
            <v>15 год</v>
          </cell>
          <cell r="V1187" t="str">
            <v>16 год</v>
          </cell>
          <cell r="W1187" t="str">
            <v>17 год</v>
          </cell>
          <cell r="X1187" t="str">
            <v>18 год</v>
          </cell>
          <cell r="Y1187" t="str">
            <v>19 год</v>
          </cell>
          <cell r="Z1187" t="str">
            <v>20 год</v>
          </cell>
          <cell r="AA1187" t="str">
            <v>21 год</v>
          </cell>
          <cell r="AB1187" t="str">
            <v>22 год</v>
          </cell>
          <cell r="AC1187" t="str">
            <v>23 год</v>
          </cell>
          <cell r="AD1187" t="str">
            <v>24 год</v>
          </cell>
          <cell r="AE1187" t="str">
            <v>25 год</v>
          </cell>
          <cell r="AF1187" t="str">
            <v>26 год</v>
          </cell>
          <cell r="AG1187" t="str">
            <v>27 год</v>
          </cell>
          <cell r="AH1187" t="str">
            <v>28 год</v>
          </cell>
          <cell r="AI1187" t="str">
            <v>29 год</v>
          </cell>
          <cell r="AJ1187" t="str">
            <v>30 год</v>
          </cell>
        </row>
        <row r="1189">
          <cell r="A1189" t="str">
            <v>Общий ежемесячный темп изменения цен (местная валюта)</v>
          </cell>
          <cell r="B1189" t="str">
            <v>General price changes (monthly rate for local currency)</v>
          </cell>
          <cell r="D1189" t="str">
            <v>%</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row>
        <row r="1190">
          <cell r="A1190" t="str">
            <v>Общий ежемеячный темп изменения цен (иностранная валюта)</v>
          </cell>
          <cell r="B1190" t="str">
            <v>General price changes (monthly rate for foreign currency)</v>
          </cell>
          <cell r="D1190" t="str">
            <v>%</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row>
        <row r="1192">
          <cell r="A1192" t="str">
            <v>Выручка в местной валюте</v>
          </cell>
          <cell r="B1192" t="str">
            <v>Sales (in local currency)</v>
          </cell>
        </row>
        <row r="1193">
          <cell r="A1193" t="str">
            <v>Электроэнергия</v>
          </cell>
          <cell r="B1193" t="str">
            <v xml:space="preserve"> inflation rate of foregn currency</v>
          </cell>
          <cell r="E1193" t="str">
            <v>,on_end</v>
          </cell>
          <cell r="F1193">
            <v>1</v>
          </cell>
          <cell r="G1193">
            <v>1</v>
          </cell>
          <cell r="H1193">
            <v>1</v>
          </cell>
          <cell r="I1193">
            <v>1</v>
          </cell>
          <cell r="J1193">
            <v>1</v>
          </cell>
          <cell r="K1193">
            <v>1</v>
          </cell>
          <cell r="L1193">
            <v>1</v>
          </cell>
          <cell r="M1193">
            <v>1</v>
          </cell>
          <cell r="N1193">
            <v>1</v>
          </cell>
          <cell r="O1193">
            <v>1</v>
          </cell>
          <cell r="P1193">
            <v>1</v>
          </cell>
          <cell r="Q1193">
            <v>1</v>
          </cell>
          <cell r="R1193">
            <v>1</v>
          </cell>
          <cell r="S1193">
            <v>1</v>
          </cell>
          <cell r="T1193">
            <v>1</v>
          </cell>
          <cell r="U1193">
            <v>1</v>
          </cell>
          <cell r="V1193">
            <v>1</v>
          </cell>
          <cell r="W1193">
            <v>1</v>
          </cell>
          <cell r="X1193">
            <v>1</v>
          </cell>
          <cell r="Y1193">
            <v>1</v>
          </cell>
          <cell r="Z1193">
            <v>1</v>
          </cell>
          <cell r="AA1193">
            <v>1</v>
          </cell>
          <cell r="AB1193">
            <v>1</v>
          </cell>
          <cell r="AC1193">
            <v>1</v>
          </cell>
          <cell r="AD1193">
            <v>1</v>
          </cell>
          <cell r="AE1193">
            <v>1</v>
          </cell>
          <cell r="AF1193">
            <v>1</v>
          </cell>
          <cell r="AG1193">
            <v>1</v>
          </cell>
          <cell r="AH1193">
            <v>1</v>
          </cell>
          <cell r="AI1193">
            <v>1</v>
          </cell>
          <cell r="AJ1193">
            <v>1</v>
          </cell>
        </row>
        <row r="1194">
          <cell r="A1194" t="str">
            <v>Выручка в иностранной валюте</v>
          </cell>
          <cell r="B1194" t="str">
            <v>Sales (in foreign currency)</v>
          </cell>
        </row>
        <row r="1195">
          <cell r="A1195" t="str">
            <v>Электроэнергия</v>
          </cell>
          <cell r="B1195" t="str">
            <v>Price index per PI</v>
          </cell>
          <cell r="E1195" t="str">
            <v>,on_end</v>
          </cell>
          <cell r="F1195">
            <v>1</v>
          </cell>
          <cell r="G1195">
            <v>1</v>
          </cell>
          <cell r="H1195">
            <v>1</v>
          </cell>
          <cell r="I1195">
            <v>1</v>
          </cell>
          <cell r="J1195">
            <v>1</v>
          </cell>
          <cell r="K1195">
            <v>1</v>
          </cell>
          <cell r="L1195">
            <v>1</v>
          </cell>
          <cell r="M1195">
            <v>1</v>
          </cell>
          <cell r="N1195">
            <v>1</v>
          </cell>
          <cell r="O1195">
            <v>1</v>
          </cell>
          <cell r="P1195">
            <v>1</v>
          </cell>
          <cell r="Q1195">
            <v>1</v>
          </cell>
          <cell r="R1195">
            <v>1</v>
          </cell>
          <cell r="S1195">
            <v>1</v>
          </cell>
          <cell r="T1195">
            <v>1</v>
          </cell>
          <cell r="U1195">
            <v>1</v>
          </cell>
          <cell r="V1195">
            <v>1</v>
          </cell>
          <cell r="W1195">
            <v>1</v>
          </cell>
          <cell r="X1195">
            <v>1</v>
          </cell>
          <cell r="Y1195">
            <v>1</v>
          </cell>
          <cell r="Z1195">
            <v>1</v>
          </cell>
          <cell r="AA1195">
            <v>1</v>
          </cell>
          <cell r="AB1195">
            <v>1</v>
          </cell>
          <cell r="AC1195">
            <v>1</v>
          </cell>
          <cell r="AD1195">
            <v>1</v>
          </cell>
          <cell r="AE1195">
            <v>1</v>
          </cell>
          <cell r="AF1195">
            <v>1</v>
          </cell>
          <cell r="AG1195">
            <v>1</v>
          </cell>
          <cell r="AH1195">
            <v>1</v>
          </cell>
          <cell r="AI1195">
            <v>1</v>
          </cell>
          <cell r="AJ1195">
            <v>1</v>
          </cell>
        </row>
        <row r="1196">
          <cell r="A1196" t="str">
            <v>Расходы на сырье и материалы в местной валюте</v>
          </cell>
          <cell r="B1196" t="str">
            <v>Row materials &amp; supplies costs (in local currency)</v>
          </cell>
        </row>
        <row r="1197">
          <cell r="A1197" t="str">
            <v>на энергию и тепло</v>
          </cell>
          <cell r="B1197" t="str">
            <v>Cost name 1</v>
          </cell>
          <cell r="E1197" t="str">
            <v>,on_end</v>
          </cell>
          <cell r="F1197">
            <v>1</v>
          </cell>
          <cell r="G1197">
            <v>1</v>
          </cell>
          <cell r="H1197">
            <v>1</v>
          </cell>
          <cell r="I1197">
            <v>1</v>
          </cell>
          <cell r="J1197">
            <v>1</v>
          </cell>
          <cell r="K1197">
            <v>1</v>
          </cell>
          <cell r="L1197">
            <v>1</v>
          </cell>
          <cell r="M1197">
            <v>1</v>
          </cell>
          <cell r="N1197">
            <v>1</v>
          </cell>
          <cell r="O1197">
            <v>1</v>
          </cell>
          <cell r="P1197">
            <v>1</v>
          </cell>
          <cell r="Q1197">
            <v>1</v>
          </cell>
          <cell r="R1197">
            <v>1</v>
          </cell>
          <cell r="S1197">
            <v>1</v>
          </cell>
          <cell r="T1197">
            <v>1</v>
          </cell>
          <cell r="U1197">
            <v>1</v>
          </cell>
          <cell r="V1197">
            <v>1</v>
          </cell>
          <cell r="W1197">
            <v>1</v>
          </cell>
          <cell r="X1197">
            <v>1</v>
          </cell>
          <cell r="Y1197">
            <v>1</v>
          </cell>
          <cell r="Z1197">
            <v>1</v>
          </cell>
          <cell r="AA1197">
            <v>1</v>
          </cell>
          <cell r="AB1197">
            <v>1</v>
          </cell>
          <cell r="AC1197">
            <v>1</v>
          </cell>
          <cell r="AD1197">
            <v>1</v>
          </cell>
          <cell r="AE1197">
            <v>1</v>
          </cell>
          <cell r="AF1197">
            <v>1</v>
          </cell>
          <cell r="AG1197">
            <v>1</v>
          </cell>
          <cell r="AH1197">
            <v>1</v>
          </cell>
          <cell r="AI1197">
            <v>1</v>
          </cell>
          <cell r="AJ1197">
            <v>1</v>
          </cell>
        </row>
        <row r="1198">
          <cell r="A1198" t="str">
            <v>Расходы на сырье и материалы в иностранной валюте</v>
          </cell>
          <cell r="B1198" t="str">
            <v>Row materials &amp; supplies costs (in foreign currency)</v>
          </cell>
        </row>
        <row r="1199">
          <cell r="A1199" t="str">
            <v>на энергию</v>
          </cell>
          <cell r="B1199" t="str">
            <v>Cost name 1</v>
          </cell>
          <cell r="E1199" t="str">
            <v>,on_end</v>
          </cell>
          <cell r="F1199">
            <v>1</v>
          </cell>
          <cell r="G1199">
            <v>1</v>
          </cell>
          <cell r="H1199">
            <v>1</v>
          </cell>
          <cell r="I1199">
            <v>1</v>
          </cell>
          <cell r="J1199">
            <v>1</v>
          </cell>
          <cell r="K1199">
            <v>1</v>
          </cell>
          <cell r="L1199">
            <v>1</v>
          </cell>
          <cell r="M1199">
            <v>1</v>
          </cell>
          <cell r="N1199">
            <v>1</v>
          </cell>
          <cell r="O1199">
            <v>1</v>
          </cell>
          <cell r="P1199">
            <v>1</v>
          </cell>
          <cell r="Q1199">
            <v>1</v>
          </cell>
          <cell r="R1199">
            <v>1</v>
          </cell>
          <cell r="S1199">
            <v>1</v>
          </cell>
          <cell r="T1199">
            <v>1</v>
          </cell>
          <cell r="U1199">
            <v>1</v>
          </cell>
          <cell r="V1199">
            <v>1</v>
          </cell>
          <cell r="W1199">
            <v>1</v>
          </cell>
          <cell r="X1199">
            <v>1</v>
          </cell>
          <cell r="Y1199">
            <v>1</v>
          </cell>
          <cell r="Z1199">
            <v>1</v>
          </cell>
          <cell r="AA1199">
            <v>1</v>
          </cell>
          <cell r="AB1199">
            <v>1</v>
          </cell>
          <cell r="AC1199">
            <v>1</v>
          </cell>
          <cell r="AD1199">
            <v>1</v>
          </cell>
          <cell r="AE1199">
            <v>1</v>
          </cell>
          <cell r="AF1199">
            <v>1</v>
          </cell>
          <cell r="AG1199">
            <v>1</v>
          </cell>
          <cell r="AH1199">
            <v>1</v>
          </cell>
          <cell r="AI1199">
            <v>1</v>
          </cell>
          <cell r="AJ1199">
            <v>1</v>
          </cell>
        </row>
        <row r="1200">
          <cell r="A1200" t="str">
            <v>Расходы на заработную плату</v>
          </cell>
          <cell r="B1200" t="str">
            <v>Employment costs (in foreign currency)</v>
          </cell>
        </row>
        <row r="1201">
          <cell r="A1201" t="str">
            <v>Индекс изменения цен на ИП</v>
          </cell>
          <cell r="B1201" t="str">
            <v>Price index per PI</v>
          </cell>
          <cell r="E1201" t="str">
            <v>,on_end</v>
          </cell>
          <cell r="F1201">
            <v>1</v>
          </cell>
          <cell r="G1201">
            <v>1</v>
          </cell>
          <cell r="H1201">
            <v>1</v>
          </cell>
          <cell r="I1201">
            <v>1</v>
          </cell>
          <cell r="J1201">
            <v>1</v>
          </cell>
          <cell r="K1201">
            <v>1</v>
          </cell>
          <cell r="L1201">
            <v>1</v>
          </cell>
          <cell r="M1201">
            <v>1</v>
          </cell>
          <cell r="N1201">
            <v>1</v>
          </cell>
          <cell r="O1201">
            <v>1</v>
          </cell>
          <cell r="P1201">
            <v>1</v>
          </cell>
          <cell r="Q1201">
            <v>1</v>
          </cell>
          <cell r="R1201">
            <v>1</v>
          </cell>
          <cell r="S1201">
            <v>1</v>
          </cell>
          <cell r="T1201">
            <v>1</v>
          </cell>
          <cell r="U1201">
            <v>1</v>
          </cell>
          <cell r="V1201">
            <v>1</v>
          </cell>
          <cell r="W1201">
            <v>1</v>
          </cell>
          <cell r="X1201">
            <v>1</v>
          </cell>
          <cell r="Y1201">
            <v>1</v>
          </cell>
          <cell r="Z1201">
            <v>1</v>
          </cell>
          <cell r="AA1201">
            <v>1</v>
          </cell>
          <cell r="AB1201">
            <v>1</v>
          </cell>
          <cell r="AC1201">
            <v>1</v>
          </cell>
          <cell r="AD1201">
            <v>1</v>
          </cell>
          <cell r="AE1201">
            <v>1</v>
          </cell>
          <cell r="AF1201">
            <v>1</v>
          </cell>
          <cell r="AG1201">
            <v>1</v>
          </cell>
          <cell r="AH1201">
            <v>1</v>
          </cell>
          <cell r="AI1201">
            <v>1</v>
          </cell>
          <cell r="AJ1201">
            <v>1</v>
          </cell>
        </row>
        <row r="1202">
          <cell r="A1202" t="str">
            <v>Постоянные активы в местной валюте (базовый индекс)</v>
          </cell>
          <cell r="B1202" t="str">
            <v>Fixed assets in local currency (basic index)</v>
          </cell>
        </row>
        <row r="1203">
          <cell r="A1203" t="str">
            <v>Капиталовложения в проект</v>
          </cell>
          <cell r="B1203" t="str">
            <v>Fixed assets item</v>
          </cell>
          <cell r="E1203" t="str">
            <v>,on_end</v>
          </cell>
          <cell r="F1203">
            <v>1</v>
          </cell>
          <cell r="G1203">
            <v>1</v>
          </cell>
          <cell r="H1203">
            <v>1</v>
          </cell>
          <cell r="I1203">
            <v>1</v>
          </cell>
          <cell r="J1203">
            <v>1</v>
          </cell>
          <cell r="K1203">
            <v>1</v>
          </cell>
          <cell r="L1203">
            <v>1</v>
          </cell>
          <cell r="M1203">
            <v>1</v>
          </cell>
          <cell r="N1203">
            <v>1</v>
          </cell>
          <cell r="O1203">
            <v>1</v>
          </cell>
          <cell r="P1203">
            <v>1</v>
          </cell>
          <cell r="Q1203">
            <v>1</v>
          </cell>
          <cell r="R1203">
            <v>1</v>
          </cell>
          <cell r="S1203">
            <v>1</v>
          </cell>
          <cell r="T1203">
            <v>1</v>
          </cell>
          <cell r="U1203">
            <v>1</v>
          </cell>
          <cell r="V1203">
            <v>1</v>
          </cell>
          <cell r="W1203">
            <v>1</v>
          </cell>
          <cell r="X1203">
            <v>1</v>
          </cell>
          <cell r="Y1203">
            <v>1</v>
          </cell>
          <cell r="Z1203">
            <v>1</v>
          </cell>
          <cell r="AA1203">
            <v>1</v>
          </cell>
          <cell r="AB1203">
            <v>1</v>
          </cell>
          <cell r="AC1203">
            <v>1</v>
          </cell>
          <cell r="AD1203">
            <v>1</v>
          </cell>
          <cell r="AE1203">
            <v>1</v>
          </cell>
          <cell r="AF1203">
            <v>1</v>
          </cell>
          <cell r="AG1203">
            <v>1</v>
          </cell>
          <cell r="AH1203">
            <v>1</v>
          </cell>
          <cell r="AI1203">
            <v>1</v>
          </cell>
          <cell r="AJ1203">
            <v>1</v>
          </cell>
        </row>
        <row r="1204">
          <cell r="A1204" t="str">
            <v>Постоянные активы в иностранной валюте (базовый индекс)</v>
          </cell>
          <cell r="B1204" t="str">
            <v>Fixed assets in foreign currency (basic index)</v>
          </cell>
        </row>
        <row r="1205">
          <cell r="A1205">
            <v>0</v>
          </cell>
          <cell r="B1205">
            <v>0</v>
          </cell>
          <cell r="E1205" t="str">
            <v>,on_end</v>
          </cell>
          <cell r="F1205">
            <v>1</v>
          </cell>
          <cell r="G1205">
            <v>1</v>
          </cell>
          <cell r="H1205">
            <v>1</v>
          </cell>
          <cell r="I1205">
            <v>1</v>
          </cell>
          <cell r="J1205">
            <v>1</v>
          </cell>
          <cell r="K1205">
            <v>1</v>
          </cell>
          <cell r="L1205">
            <v>1</v>
          </cell>
          <cell r="M1205">
            <v>1</v>
          </cell>
          <cell r="N1205">
            <v>1</v>
          </cell>
          <cell r="O1205">
            <v>1</v>
          </cell>
          <cell r="P1205">
            <v>1</v>
          </cell>
          <cell r="Q1205">
            <v>1</v>
          </cell>
          <cell r="R1205">
            <v>1</v>
          </cell>
          <cell r="S1205">
            <v>1</v>
          </cell>
          <cell r="T1205">
            <v>1</v>
          </cell>
          <cell r="U1205">
            <v>1</v>
          </cell>
          <cell r="V1205">
            <v>1</v>
          </cell>
          <cell r="W1205">
            <v>1</v>
          </cell>
          <cell r="X1205">
            <v>1</v>
          </cell>
          <cell r="Y1205">
            <v>1</v>
          </cell>
          <cell r="Z1205">
            <v>1</v>
          </cell>
          <cell r="AA1205">
            <v>1</v>
          </cell>
          <cell r="AB1205">
            <v>1</v>
          </cell>
          <cell r="AC1205">
            <v>1</v>
          </cell>
          <cell r="AD1205">
            <v>1</v>
          </cell>
          <cell r="AE1205">
            <v>1</v>
          </cell>
          <cell r="AF1205">
            <v>1</v>
          </cell>
          <cell r="AG1205">
            <v>1</v>
          </cell>
          <cell r="AH1205">
            <v>1</v>
          </cell>
          <cell r="AI1205">
            <v>1</v>
          </cell>
          <cell r="AJ1205">
            <v>1</v>
          </cell>
        </row>
        <row r="1210">
          <cell r="AJ1210" t="str">
            <v>30 год</v>
          </cell>
        </row>
        <row r="1211">
          <cell r="A1211" t="str">
            <v>Программа</v>
          </cell>
          <cell r="B1211" t="str">
            <v>аи3.0</v>
          </cell>
          <cell r="C1211">
            <v>360</v>
          </cell>
          <cell r="D1211">
            <v>30</v>
          </cell>
          <cell r="E1211" t="str">
            <v>Цт=максимальные</v>
          </cell>
          <cell r="F1211" t="str">
            <v>тыс.руб.</v>
          </cell>
          <cell r="G1211" t="str">
            <v>тыс.долл.</v>
          </cell>
          <cell r="H1211">
            <v>1</v>
          </cell>
          <cell r="I1211">
            <v>1</v>
          </cell>
          <cell r="J1211">
            <v>1</v>
          </cell>
          <cell r="K1211">
            <v>1</v>
          </cell>
          <cell r="L1211">
            <v>1</v>
          </cell>
          <cell r="M1211">
            <v>1</v>
          </cell>
          <cell r="N1211">
            <v>1</v>
          </cell>
          <cell r="O1211">
            <v>1</v>
          </cell>
          <cell r="P1211">
            <v>1</v>
          </cell>
          <cell r="Q1211">
            <v>1</v>
          </cell>
          <cell r="R1211">
            <v>1</v>
          </cell>
          <cell r="S1211">
            <v>1</v>
          </cell>
          <cell r="T1211">
            <v>1</v>
          </cell>
          <cell r="U1211">
            <v>1</v>
          </cell>
          <cell r="V1211">
            <v>1</v>
          </cell>
          <cell r="W1211">
            <v>1</v>
          </cell>
          <cell r="X1211">
            <v>1</v>
          </cell>
          <cell r="Y1211">
            <v>1</v>
          </cell>
          <cell r="Z1211">
            <v>1</v>
          </cell>
          <cell r="AA1211">
            <v>1</v>
          </cell>
          <cell r="AB1211">
            <v>1</v>
          </cell>
          <cell r="AC1211">
            <v>1</v>
          </cell>
          <cell r="AD1211">
            <v>1</v>
          </cell>
          <cell r="AE1211">
            <v>1</v>
          </cell>
          <cell r="AF1211">
            <v>1</v>
          </cell>
          <cell r="AG1211">
            <v>1</v>
          </cell>
          <cell r="AH1211">
            <v>1</v>
          </cell>
          <cell r="AI1211">
            <v>1</v>
          </cell>
          <cell r="AJ1211">
            <v>1</v>
          </cell>
        </row>
        <row r="1212">
          <cell r="A1212" t="str">
            <v>Обменный курс</v>
          </cell>
          <cell r="C1212" t="str">
            <v>тыс.руб./тыс.долл.</v>
          </cell>
          <cell r="F1212">
            <v>1</v>
          </cell>
          <cell r="G1212">
            <v>1</v>
          </cell>
          <cell r="H1212">
            <v>1</v>
          </cell>
          <cell r="I1212">
            <v>1</v>
          </cell>
          <cell r="J1212">
            <v>1</v>
          </cell>
          <cell r="K1212">
            <v>1</v>
          </cell>
          <cell r="L1212">
            <v>1</v>
          </cell>
          <cell r="M1212">
            <v>1</v>
          </cell>
          <cell r="N1212">
            <v>1</v>
          </cell>
          <cell r="O1212">
            <v>1</v>
          </cell>
          <cell r="P1212">
            <v>1</v>
          </cell>
          <cell r="Q1212">
            <v>1</v>
          </cell>
          <cell r="R1212">
            <v>1</v>
          </cell>
          <cell r="S1212">
            <v>1</v>
          </cell>
          <cell r="T1212">
            <v>1</v>
          </cell>
          <cell r="U1212">
            <v>1</v>
          </cell>
          <cell r="V1212">
            <v>1</v>
          </cell>
          <cell r="W1212">
            <v>1</v>
          </cell>
          <cell r="X1212">
            <v>1</v>
          </cell>
          <cell r="Y1212">
            <v>1</v>
          </cell>
          <cell r="Z1212">
            <v>1</v>
          </cell>
          <cell r="AA1212">
            <v>1</v>
          </cell>
          <cell r="AB1212">
            <v>1</v>
          </cell>
          <cell r="AC1212">
            <v>1</v>
          </cell>
          <cell r="AD1212">
            <v>1</v>
          </cell>
          <cell r="AE1212">
            <v>1</v>
          </cell>
          <cell r="AF1212">
            <v>1</v>
          </cell>
          <cell r="AG1212">
            <v>1</v>
          </cell>
          <cell r="AH1212">
            <v>1</v>
          </cell>
          <cell r="AI1212">
            <v>1</v>
          </cell>
          <cell r="AJ1212">
            <v>1</v>
          </cell>
        </row>
        <row r="1213">
          <cell r="A1213" t="str">
            <v xml:space="preserve"> - выручка от реализации</v>
          </cell>
          <cell r="F1213">
            <v>0</v>
          </cell>
          <cell r="G1213">
            <v>0</v>
          </cell>
          <cell r="H1213">
            <v>168618.41205356369</v>
          </cell>
          <cell r="I1213">
            <v>196221.2241071274</v>
          </cell>
          <cell r="J1213">
            <v>230105.58350928724</v>
          </cell>
          <cell r="K1213">
            <v>263989.94291144708</v>
          </cell>
          <cell r="L1213">
            <v>297874.3023136069</v>
          </cell>
          <cell r="M1213">
            <v>324602.54397097189</v>
          </cell>
          <cell r="N1213">
            <v>351330.78562833695</v>
          </cell>
          <cell r="O1213">
            <v>378059.02728570194</v>
          </cell>
          <cell r="P1213">
            <v>404787.26894306706</v>
          </cell>
          <cell r="Q1213">
            <v>431515.51060043194</v>
          </cell>
          <cell r="R1213">
            <v>461169.82961416838</v>
          </cell>
          <cell r="S1213">
            <v>490824.14862790494</v>
          </cell>
          <cell r="T1213">
            <v>520478.4676416415</v>
          </cell>
          <cell r="U1213">
            <v>550132.78665537795</v>
          </cell>
          <cell r="V1213">
            <v>550132.78665537795</v>
          </cell>
          <cell r="W1213">
            <v>550132.78665537795</v>
          </cell>
          <cell r="X1213">
            <v>550132.78665537795</v>
          </cell>
          <cell r="Y1213">
            <v>550132.78665537795</v>
          </cell>
          <cell r="Z1213">
            <v>550132.78665537795</v>
          </cell>
          <cell r="AA1213">
            <v>550132.78665537795</v>
          </cell>
          <cell r="AB1213">
            <v>550132.78665537795</v>
          </cell>
          <cell r="AC1213">
            <v>550132.78665537795</v>
          </cell>
          <cell r="AD1213">
            <v>550132.78665537795</v>
          </cell>
          <cell r="AE1213">
            <v>550132.78665537795</v>
          </cell>
          <cell r="AF1213">
            <v>550132.78665537795</v>
          </cell>
          <cell r="AG1213">
            <v>550132.78665537795</v>
          </cell>
          <cell r="AH1213">
            <v>550132.78665537795</v>
          </cell>
          <cell r="AI1213">
            <v>550132.78665537795</v>
          </cell>
          <cell r="AJ1213">
            <v>550132.78665537795</v>
          </cell>
        </row>
        <row r="1214">
          <cell r="A1214" t="str">
            <v xml:space="preserve"> - полная себестоимость</v>
          </cell>
          <cell r="F1214">
            <v>0</v>
          </cell>
          <cell r="G1214">
            <v>0</v>
          </cell>
          <cell r="H1214">
            <v>-108975.01649999998</v>
          </cell>
          <cell r="I1214">
            <v>-127514.63885999999</v>
          </cell>
          <cell r="J1214">
            <v>-146255.02794</v>
          </cell>
          <cell r="K1214">
            <v>-164641.41702000002</v>
          </cell>
          <cell r="L1214">
            <v>-183045.5061</v>
          </cell>
          <cell r="M1214">
            <v>-195911.408364</v>
          </cell>
          <cell r="N1214">
            <v>-208799.00728799999</v>
          </cell>
          <cell r="O1214">
            <v>-221708.95377179998</v>
          </cell>
          <cell r="P1214">
            <v>-234641.91824219396</v>
          </cell>
          <cell r="Q1214">
            <v>-247598.5912387798</v>
          </cell>
          <cell r="R1214">
            <v>-262630.51336934319</v>
          </cell>
          <cell r="S1214">
            <v>-277687.58787534351</v>
          </cell>
          <cell r="T1214">
            <v>-292770.56932804384</v>
          </cell>
          <cell r="U1214">
            <v>-307880.23493584519</v>
          </cell>
          <cell r="V1214">
            <v>-308823.87560740049</v>
          </cell>
          <cell r="W1214">
            <v>-309795.82549910253</v>
          </cell>
          <cell r="X1214">
            <v>-310796.93388755561</v>
          </cell>
          <cell r="Y1214">
            <v>-311828.07552766229</v>
          </cell>
          <cell r="Z1214">
            <v>-312890.15141697216</v>
          </cell>
          <cell r="AA1214">
            <v>-313984.08958296129</v>
          </cell>
          <cell r="AB1214">
            <v>-315110.84589393012</v>
          </cell>
          <cell r="AC1214">
            <v>-316271.40489422804</v>
          </cell>
          <cell r="AD1214">
            <v>-317466.78066453489</v>
          </cell>
          <cell r="AE1214">
            <v>-318698.01770795096</v>
          </cell>
          <cell r="AF1214">
            <v>-319966.19186266948</v>
          </cell>
          <cell r="AG1214">
            <v>-321272.41124202957</v>
          </cell>
          <cell r="AH1214">
            <v>-322617.81720277044</v>
          </cell>
          <cell r="AI1214">
            <v>-319733.98894233361</v>
          </cell>
          <cell r="AJ1214">
            <v>-321042.73022608354</v>
          </cell>
        </row>
        <row r="1215">
          <cell r="A1215" t="str">
            <v xml:space="preserve"> - сырье и материалы, комплектующие</v>
          </cell>
          <cell r="F1215">
            <v>0</v>
          </cell>
          <cell r="G1215">
            <v>0</v>
          </cell>
          <cell r="H1215">
            <v>-85205.320199999987</v>
          </cell>
          <cell r="I1215">
            <v>-102098.84255999999</v>
          </cell>
          <cell r="J1215">
            <v>-119582.53163999999</v>
          </cell>
          <cell r="K1215">
            <v>-137066.22072000001</v>
          </cell>
          <cell r="L1215">
            <v>-154549.90979999999</v>
          </cell>
          <cell r="M1215">
            <v>-166692.59006399999</v>
          </cell>
          <cell r="N1215">
            <v>-178835.27032799998</v>
          </cell>
          <cell r="O1215">
            <v>-190977.95059199995</v>
          </cell>
          <cell r="P1215">
            <v>-203120.63085599995</v>
          </cell>
          <cell r="Q1215">
            <v>-215263.31111999997</v>
          </cell>
          <cell r="R1215">
            <v>-229456.82073599997</v>
          </cell>
          <cell r="S1215">
            <v>-243650.33035199996</v>
          </cell>
          <cell r="T1215">
            <v>-257843.83996799999</v>
          </cell>
          <cell r="U1215">
            <v>-272037.34958400001</v>
          </cell>
          <cell r="V1215">
            <v>-272037.34958400001</v>
          </cell>
          <cell r="W1215">
            <v>-272037.34958400001</v>
          </cell>
          <cell r="X1215">
            <v>-272037.34958400001</v>
          </cell>
          <cell r="Y1215">
            <v>-272037.34958400001</v>
          </cell>
          <cell r="Z1215">
            <v>-272037.34958400001</v>
          </cell>
          <cell r="AA1215">
            <v>-272037.34958400001</v>
          </cell>
          <cell r="AB1215">
            <v>-272037.34958400001</v>
          </cell>
          <cell r="AC1215">
            <v>-272037.34958400001</v>
          </cell>
          <cell r="AD1215">
            <v>-272037.34958400001</v>
          </cell>
          <cell r="AE1215">
            <v>-272037.34958400001</v>
          </cell>
          <cell r="AF1215">
            <v>-272037.34958400001</v>
          </cell>
          <cell r="AG1215">
            <v>-272037.34958400001</v>
          </cell>
          <cell r="AH1215">
            <v>-272037.34958400001</v>
          </cell>
          <cell r="AI1215">
            <v>-272037.34958400001</v>
          </cell>
          <cell r="AJ1215">
            <v>-272037.34958400001</v>
          </cell>
        </row>
        <row r="1216">
          <cell r="A1216" t="str">
            <v xml:space="preserve"> - заработная плата</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row>
        <row r="1217">
          <cell r="A1217" t="str">
            <v xml:space="preserve"> - амортизация</v>
          </cell>
          <cell r="F1217">
            <v>0</v>
          </cell>
          <cell r="G1217">
            <v>0</v>
          </cell>
          <cell r="H1217">
            <v>-4388.1962999999996</v>
          </cell>
          <cell r="I1217">
            <v>-4388.1962999999996</v>
          </cell>
          <cell r="J1217">
            <v>-4388.1962999999996</v>
          </cell>
          <cell r="K1217">
            <v>-4388.1962999999996</v>
          </cell>
          <cell r="L1217">
            <v>-4388.1962999999996</v>
          </cell>
          <cell r="M1217">
            <v>-4388.1962999999996</v>
          </cell>
          <cell r="N1217">
            <v>-4388.1962999999996</v>
          </cell>
          <cell r="O1217">
            <v>-4388.1962999999996</v>
          </cell>
          <cell r="P1217">
            <v>-4388.1962999999996</v>
          </cell>
          <cell r="Q1217">
            <v>-4388.1962999999996</v>
          </cell>
          <cell r="R1217">
            <v>-4388.1962999999996</v>
          </cell>
          <cell r="S1217">
            <v>-4388.1962999999996</v>
          </cell>
          <cell r="T1217">
            <v>-4388.1962999999996</v>
          </cell>
          <cell r="U1217">
            <v>-4388.1962999999996</v>
          </cell>
          <cell r="V1217">
            <v>-4388.1962999999996</v>
          </cell>
          <cell r="W1217">
            <v>-4388.1962999999996</v>
          </cell>
          <cell r="X1217">
            <v>-4388.1962999999996</v>
          </cell>
          <cell r="Y1217">
            <v>-4388.1962999999996</v>
          </cell>
          <cell r="Z1217">
            <v>-4388.1962999999996</v>
          </cell>
          <cell r="AA1217">
            <v>-4388.1962999999996</v>
          </cell>
          <cell r="AB1217">
            <v>-4388.1962999999996</v>
          </cell>
          <cell r="AC1217">
            <v>-4388.1962999999996</v>
          </cell>
          <cell r="AD1217">
            <v>-4388.1962999999996</v>
          </cell>
          <cell r="AE1217">
            <v>-4388.1962999999996</v>
          </cell>
          <cell r="AF1217">
            <v>-4388.1962999999996</v>
          </cell>
          <cell r="AG1217">
            <v>-4388.1962999999996</v>
          </cell>
          <cell r="AH1217">
            <v>-4388.1962999999996</v>
          </cell>
          <cell r="AI1217">
            <v>-118.59990000007383</v>
          </cell>
          <cell r="AJ1217">
            <v>0</v>
          </cell>
        </row>
        <row r="1218">
          <cell r="A1218" t="str">
            <v xml:space="preserve"> - налоги, относимые на себестоимость</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row>
        <row r="1219">
          <cell r="A1219" t="str">
            <v xml:space="preserve"> - налоги относимые на фин результаты</v>
          </cell>
          <cell r="F1219">
            <v>0</v>
          </cell>
          <cell r="G1219">
            <v>0</v>
          </cell>
          <cell r="H1219">
            <v>-5009.7416334314248</v>
          </cell>
          <cell r="I1219">
            <v>-5513.7179697908205</v>
          </cell>
          <cell r="J1219">
            <v>-5990.2333570696537</v>
          </cell>
          <cell r="K1219">
            <v>-6472.0653347389853</v>
          </cell>
          <cell r="L1219">
            <v>-6953.897312408315</v>
          </cell>
          <cell r="M1219">
            <v>-7321.6822856717281</v>
          </cell>
          <cell r="N1219">
            <v>-7682.7620207011441</v>
          </cell>
          <cell r="O1219">
            <v>-8043.841755730562</v>
          </cell>
          <cell r="P1219">
            <v>-8404.9214907599799</v>
          </cell>
          <cell r="Q1219">
            <v>-8766.0012257893941</v>
          </cell>
          <cell r="R1219">
            <v>-9173.6953563713578</v>
          </cell>
          <cell r="S1219">
            <v>-9584.1127221603019</v>
          </cell>
          <cell r="T1219">
            <v>-9994.5300879492443</v>
          </cell>
          <cell r="U1219">
            <v>-10404.947453738185</v>
          </cell>
          <cell r="V1219">
            <v>-10343.866781029632</v>
          </cell>
          <cell r="W1219">
            <v>-10256.102855029632</v>
          </cell>
          <cell r="X1219">
            <v>-10168.338929029633</v>
          </cell>
          <cell r="Y1219">
            <v>-10080.575003029633</v>
          </cell>
          <cell r="Z1219">
            <v>-9992.8110770296335</v>
          </cell>
          <cell r="AA1219">
            <v>-9905.047151029632</v>
          </cell>
          <cell r="AB1219">
            <v>-9817.2832250296324</v>
          </cell>
          <cell r="AC1219">
            <v>-9729.5192990296327</v>
          </cell>
          <cell r="AD1219">
            <v>-9641.7553730296331</v>
          </cell>
          <cell r="AE1219">
            <v>-9553.9914470296335</v>
          </cell>
          <cell r="AF1219">
            <v>-9466.227521029632</v>
          </cell>
          <cell r="AG1219">
            <v>-9378.4635950296324</v>
          </cell>
          <cell r="AH1219">
            <v>-9290.6996690296328</v>
          </cell>
          <cell r="AI1219">
            <v>-9245.6317070296318</v>
          </cell>
          <cell r="AJ1219">
            <v>-9244.4457080296324</v>
          </cell>
        </row>
        <row r="1220">
          <cell r="A1220" t="str">
            <v xml:space="preserve"> - налог на прибыль</v>
          </cell>
          <cell r="F1220">
            <v>0</v>
          </cell>
          <cell r="G1220">
            <v>0</v>
          </cell>
          <cell r="H1220">
            <v>-13112.076940831746</v>
          </cell>
          <cell r="I1220">
            <v>-15166.288146560781</v>
          </cell>
          <cell r="J1220">
            <v>-18686.477330932223</v>
          </cell>
          <cell r="K1220">
            <v>-22290.350533609937</v>
          </cell>
          <cell r="L1220">
            <v>-25889.975736287659</v>
          </cell>
          <cell r="M1220">
            <v>-29128.668797112037</v>
          </cell>
          <cell r="N1220">
            <v>-32363.763916712596</v>
          </cell>
          <cell r="O1220">
            <v>-35593.495621961134</v>
          </cell>
          <cell r="P1220">
            <v>-38817.703010427147</v>
          </cell>
          <cell r="Q1220">
            <v>-42036.220352607059</v>
          </cell>
          <cell r="R1220">
            <v>-45447.749013228924</v>
          </cell>
          <cell r="S1220">
            <v>-48852.587527296273</v>
          </cell>
          <cell r="T1220">
            <v>-52251.20837415562</v>
          </cell>
          <cell r="U1220">
            <v>-55643.425023790696</v>
          </cell>
          <cell r="V1220">
            <v>-55431.610624067478</v>
          </cell>
          <cell r="W1220">
            <v>-55219.405992298984</v>
          </cell>
          <cell r="X1220">
            <v>-55000.20332131024</v>
          </cell>
          <cell r="Y1220">
            <v>-54773.792669924645</v>
          </cell>
          <cell r="Z1220">
            <v>-54539.957798730276</v>
          </cell>
          <cell r="AA1220">
            <v>-54298.475981132884</v>
          </cell>
          <cell r="AB1220">
            <v>-54049.117808740368</v>
          </cell>
          <cell r="AC1220">
            <v>-53791.646990908863</v>
          </cell>
          <cell r="AD1220">
            <v>-53525.820148275219</v>
          </cell>
          <cell r="AE1220">
            <v>-53251.386600095364</v>
          </cell>
          <cell r="AF1220">
            <v>-52968.088145202921</v>
          </cell>
          <cell r="AG1220">
            <v>-52675.658836396498</v>
          </cell>
          <cell r="AH1220">
            <v>-52373.824748058687</v>
          </cell>
          <cell r="AI1220">
            <v>-53076.759841443527</v>
          </cell>
          <cell r="AJ1220">
            <v>-52762.946573103538</v>
          </cell>
        </row>
        <row r="1221">
          <cell r="A1221" t="str">
            <v xml:space="preserve"> - НДС в бюджет из бюджета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row>
        <row r="1222">
          <cell r="A1222" t="str">
            <v xml:space="preserve"> - импортная и экспортная пошлины, подоходный налог</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row>
        <row r="1223">
          <cell r="A1223" t="str">
            <v xml:space="preserve"> - прочие доходы-расходы</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row>
        <row r="1224">
          <cell r="A1224" t="str">
            <v xml:space="preserve"> - прочие доходы-расходы из чистой прибыли</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row>
        <row r="1225">
          <cell r="A1225" t="str">
            <v xml:space="preserve"> - изменение постоянных активов (Приобретение(-) и продажа)</v>
          </cell>
          <cell r="F1225">
            <v>0</v>
          </cell>
          <cell r="G1225">
            <v>-118599.9</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row>
        <row r="1226">
          <cell r="A1226" t="str">
            <v xml:space="preserve"> - остаточная стоимость ПА и незавершенные кап вложения</v>
          </cell>
          <cell r="F1226">
            <v>0</v>
          </cell>
          <cell r="G1226">
            <v>118599.9</v>
          </cell>
          <cell r="H1226">
            <v>114211.7037</v>
          </cell>
          <cell r="I1226">
            <v>109823.5074</v>
          </cell>
          <cell r="J1226">
            <v>105435.31109999999</v>
          </cell>
          <cell r="K1226">
            <v>101047.1148</v>
          </cell>
          <cell r="L1226">
            <v>96658.9185</v>
          </cell>
          <cell r="M1226">
            <v>92270.722199999989</v>
          </cell>
          <cell r="N1226">
            <v>87882.525899999993</v>
          </cell>
          <cell r="O1226">
            <v>83494.329599999997</v>
          </cell>
          <cell r="P1226">
            <v>79106.133300000001</v>
          </cell>
          <cell r="Q1226">
            <v>74717.937000000005</v>
          </cell>
          <cell r="R1226">
            <v>70329.740700000009</v>
          </cell>
          <cell r="S1226">
            <v>65941.544400000013</v>
          </cell>
          <cell r="T1226">
            <v>61553.348100000017</v>
          </cell>
          <cell r="U1226">
            <v>57165.151800000021</v>
          </cell>
          <cell r="V1226">
            <v>52776.955500000025</v>
          </cell>
          <cell r="W1226">
            <v>48388.75920000003</v>
          </cell>
          <cell r="X1226">
            <v>44000.562900000034</v>
          </cell>
          <cell r="Y1226">
            <v>39612.366600000038</v>
          </cell>
          <cell r="Z1226">
            <v>35224.170300000042</v>
          </cell>
          <cell r="AA1226">
            <v>30835.974000000046</v>
          </cell>
          <cell r="AB1226">
            <v>26447.77770000005</v>
          </cell>
          <cell r="AC1226">
            <v>22059.581400000054</v>
          </cell>
          <cell r="AD1226">
            <v>17671.385100000058</v>
          </cell>
          <cell r="AE1226">
            <v>13283.188800000062</v>
          </cell>
          <cell r="AF1226">
            <v>8894.9925000000658</v>
          </cell>
          <cell r="AG1226">
            <v>4506.7962000000698</v>
          </cell>
          <cell r="AH1226">
            <v>118.59990000007383</v>
          </cell>
          <cell r="AI1226">
            <v>0</v>
          </cell>
          <cell r="AJ1226">
            <v>0</v>
          </cell>
        </row>
        <row r="1227">
          <cell r="A1227" t="str">
            <v xml:space="preserve"> - текущие нормируемые активы</v>
          </cell>
          <cell r="F1227">
            <v>0</v>
          </cell>
          <cell r="G1227">
            <v>22744.402525500002</v>
          </cell>
          <cell r="H1227">
            <v>45088.667372196971</v>
          </cell>
          <cell r="I1227">
            <v>55812.551932493945</v>
          </cell>
          <cell r="J1227">
            <v>67914.4478542406</v>
          </cell>
          <cell r="K1227">
            <v>80810.653858387261</v>
          </cell>
          <cell r="L1227">
            <v>94453.373244893912</v>
          </cell>
          <cell r="M1227">
            <v>107498.417833921</v>
          </cell>
          <cell r="N1227">
            <v>120567.55884456809</v>
          </cell>
          <cell r="O1227">
            <v>133664.88284274616</v>
          </cell>
          <cell r="P1227">
            <v>146794.59899134358</v>
          </cell>
          <cell r="Q1227">
            <v>159994.6535425153</v>
          </cell>
          <cell r="R1227">
            <v>173746.67472584714</v>
          </cell>
          <cell r="S1227">
            <v>187811.42222757702</v>
          </cell>
          <cell r="T1227">
            <v>202193.63349761849</v>
          </cell>
          <cell r="U1227">
            <v>216665.57225734246</v>
          </cell>
          <cell r="V1227">
            <v>228838.87574697743</v>
          </cell>
          <cell r="W1227">
            <v>241189.91395709987</v>
          </cell>
          <cell r="X1227">
            <v>253724.01892932443</v>
          </cell>
          <cell r="Y1227">
            <v>266446.68266651407</v>
          </cell>
          <cell r="Z1227">
            <v>279363.56193161791</v>
          </cell>
          <cell r="AA1227">
            <v>292480.48319047317</v>
          </cell>
          <cell r="AB1227">
            <v>305803.44770289253</v>
          </cell>
          <cell r="AC1227">
            <v>319338.6367664829</v>
          </cell>
          <cell r="AD1227">
            <v>333092.41711777932</v>
          </cell>
          <cell r="AE1227">
            <v>347071.34649541305</v>
          </cell>
          <cell r="AF1227">
            <v>361282.17937017424</v>
          </cell>
          <cell r="AG1227">
            <v>375731.87284697662</v>
          </cell>
          <cell r="AH1227">
            <v>390427.59274388151</v>
          </cell>
          <cell r="AI1227">
            <v>405376.71985349187</v>
          </cell>
          <cell r="AJ1227">
            <v>420586.85639218893</v>
          </cell>
        </row>
        <row r="1228">
          <cell r="A1228" t="str">
            <v xml:space="preserve"> - текущие пассивы</v>
          </cell>
          <cell r="F1228">
            <v>0</v>
          </cell>
          <cell r="G1228">
            <v>0</v>
          </cell>
          <cell r="H1228">
            <v>2054.454306715942</v>
          </cell>
          <cell r="I1228">
            <v>2339.7242344100409</v>
          </cell>
          <cell r="J1228">
            <v>2796.9568566136254</v>
          </cell>
          <cell r="K1228">
            <v>3265.3145549043065</v>
          </cell>
          <cell r="L1228">
            <v>3733.1412531949882</v>
          </cell>
          <cell r="M1228">
            <v>4150.5407053842555</v>
          </cell>
          <cell r="N1228">
            <v>4566.6522601412962</v>
          </cell>
          <cell r="O1228">
            <v>4982.0933881043347</v>
          </cell>
          <cell r="P1228">
            <v>5396.8439764695568</v>
          </cell>
          <cell r="Q1228">
            <v>5810.883309049017</v>
          </cell>
          <cell r="R1228">
            <v>6251.2182591823248</v>
          </cell>
          <cell r="S1228">
            <v>6691.057345397192</v>
          </cell>
          <cell r="T1228">
            <v>7130.1192232110561</v>
          </cell>
          <cell r="U1228">
            <v>7568.3805763718883</v>
          </cell>
          <cell r="V1228">
            <v>7534.2686923179162</v>
          </cell>
          <cell r="W1228">
            <v>7496.7726225968545</v>
          </cell>
          <cell r="X1228">
            <v>7458.4017979732607</v>
          </cell>
          <cell r="Y1228">
            <v>7419.1299758000623</v>
          </cell>
          <cell r="Z1228">
            <v>7378.9301261507653</v>
          </cell>
          <cell r="AA1228">
            <v>7337.7744082010922</v>
          </cell>
          <cell r="AB1228">
            <v>7295.6341459020277</v>
          </cell>
          <cell r="AC1228">
            <v>7252.4798029230888</v>
          </cell>
          <cell r="AD1228">
            <v>7208.2809568438852</v>
          </cell>
          <cell r="AE1228">
            <v>7163.0062725714024</v>
          </cell>
          <cell r="AF1228">
            <v>7116.6234749598461</v>
          </cell>
          <cell r="AG1228">
            <v>7069.0993206090434</v>
          </cell>
          <cell r="AH1228">
            <v>7020.3995688168179</v>
          </cell>
          <cell r="AI1228">
            <v>7102.6329602399228</v>
          </cell>
          <cell r="AJ1228">
            <v>7063.258051822424</v>
          </cell>
        </row>
        <row r="1229">
          <cell r="A1229" t="str">
            <v xml:space="preserve"> - изменение собств.капитала</v>
          </cell>
          <cell r="D1229">
            <v>0</v>
          </cell>
          <cell r="F1229">
            <v>539186.75639218895</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row>
        <row r="1230">
          <cell r="A1230" t="str">
            <v xml:space="preserve"> - привлечение кредитов</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row>
        <row r="1231">
          <cell r="A1231" t="str">
            <v xml:space="preserve"> - возврат кредитов</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row>
        <row r="1232">
          <cell r="A1232" t="str">
            <v xml:space="preserve"> - % по кредитам вкл. в себестоимость</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row>
        <row r="1233">
          <cell r="A1233" t="str">
            <v xml:space="preserve"> - % по кредитам не вкл. в себестоимость</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row>
        <row r="1234">
          <cell r="A1234" t="str">
            <v xml:space="preserve"> - задолженность по кредитам</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row>
        <row r="1235">
          <cell r="A1235" t="str">
            <v xml:space="preserve"> - отчисления на социальные нужды</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row>
        <row r="1236">
          <cell r="A1236" t="str">
            <v xml:space="preserve"> - резервная строка</v>
          </cell>
        </row>
        <row r="1237">
          <cell r="A1237" t="str">
            <v xml:space="preserve"> - резервная строка</v>
          </cell>
        </row>
        <row r="1238">
          <cell r="A1238" t="str">
            <v xml:space="preserve"> - резервная строка</v>
          </cell>
        </row>
        <row r="1239">
          <cell r="A1239" t="str">
            <v xml:space="preserve"> - резервная строка</v>
          </cell>
        </row>
        <row r="1240">
          <cell r="A1240" t="str">
            <v xml:space="preserve"> - резервная строка</v>
          </cell>
        </row>
        <row r="1241">
          <cell r="A1241" t="str">
            <v xml:space="preserve"> - резервная строка</v>
          </cell>
        </row>
        <row r="1245">
          <cell r="F1245">
            <v>1</v>
          </cell>
          <cell r="G1245">
            <v>2</v>
          </cell>
          <cell r="H1245">
            <v>3</v>
          </cell>
          <cell r="I1245">
            <v>4</v>
          </cell>
          <cell r="J1245">
            <v>5</v>
          </cell>
          <cell r="K1245">
            <v>6</v>
          </cell>
          <cell r="L1245">
            <v>7</v>
          </cell>
          <cell r="M1245">
            <v>8</v>
          </cell>
          <cell r="N1245">
            <v>9</v>
          </cell>
          <cell r="O1245">
            <v>10</v>
          </cell>
          <cell r="P1245">
            <v>11</v>
          </cell>
          <cell r="Q1245">
            <v>12</v>
          </cell>
          <cell r="R1245">
            <v>13</v>
          </cell>
          <cell r="S1245">
            <v>14</v>
          </cell>
          <cell r="T1245">
            <v>15</v>
          </cell>
          <cell r="U1245">
            <v>16</v>
          </cell>
          <cell r="V1245">
            <v>17</v>
          </cell>
          <cell r="W1245">
            <v>18</v>
          </cell>
          <cell r="X1245">
            <v>19</v>
          </cell>
          <cell r="Y1245">
            <v>20</v>
          </cell>
          <cell r="Z1245">
            <v>21</v>
          </cell>
          <cell r="AA1245">
            <v>22</v>
          </cell>
          <cell r="AB1245">
            <v>23</v>
          </cell>
          <cell r="AC1245">
            <v>24</v>
          </cell>
          <cell r="AD1245">
            <v>25</v>
          </cell>
          <cell r="AE1245">
            <v>26</v>
          </cell>
          <cell r="AF1245">
            <v>27</v>
          </cell>
          <cell r="AG1245">
            <v>28</v>
          </cell>
          <cell r="AH1245">
            <v>29</v>
          </cell>
          <cell r="AI1245">
            <v>30</v>
          </cell>
          <cell r="AJ1245">
            <v>31</v>
          </cell>
          <cell r="AK1245">
            <v>32</v>
          </cell>
        </row>
        <row r="1246">
          <cell r="AJ1246" t="str">
            <v>30 год</v>
          </cell>
        </row>
        <row r="1247">
          <cell r="F1247">
            <v>1</v>
          </cell>
        </row>
        <row r="1248">
          <cell r="F1248" t="str">
            <v>тыс.руб.</v>
          </cell>
        </row>
        <row r="1249">
          <cell r="F1249">
            <v>1</v>
          </cell>
          <cell r="G1249">
            <v>1</v>
          </cell>
          <cell r="H1249">
            <v>1</v>
          </cell>
          <cell r="I1249">
            <v>1</v>
          </cell>
          <cell r="J1249">
            <v>1</v>
          </cell>
          <cell r="K1249">
            <v>1</v>
          </cell>
          <cell r="L1249">
            <v>1</v>
          </cell>
          <cell r="M1249">
            <v>1</v>
          </cell>
          <cell r="N1249">
            <v>1</v>
          </cell>
          <cell r="O1249">
            <v>1</v>
          </cell>
          <cell r="P1249">
            <v>1</v>
          </cell>
          <cell r="Q1249">
            <v>1</v>
          </cell>
          <cell r="R1249">
            <v>1</v>
          </cell>
          <cell r="S1249">
            <v>1</v>
          </cell>
          <cell r="T1249">
            <v>1</v>
          </cell>
          <cell r="U1249">
            <v>1</v>
          </cell>
          <cell r="V1249">
            <v>1</v>
          </cell>
          <cell r="W1249">
            <v>1</v>
          </cell>
          <cell r="X1249">
            <v>1</v>
          </cell>
          <cell r="Y1249">
            <v>1</v>
          </cell>
          <cell r="Z1249">
            <v>1</v>
          </cell>
          <cell r="AA1249">
            <v>1</v>
          </cell>
          <cell r="AB1249">
            <v>1</v>
          </cell>
          <cell r="AC1249">
            <v>1</v>
          </cell>
          <cell r="AD1249">
            <v>1</v>
          </cell>
          <cell r="AE1249">
            <v>1</v>
          </cell>
          <cell r="AF1249">
            <v>1</v>
          </cell>
          <cell r="AG1249">
            <v>1</v>
          </cell>
          <cell r="AH1249">
            <v>1</v>
          </cell>
          <cell r="AI1249">
            <v>1</v>
          </cell>
          <cell r="AJ1249">
            <v>1</v>
          </cell>
        </row>
        <row r="1250">
          <cell r="F1250">
            <v>1</v>
          </cell>
          <cell r="G1250">
            <v>1</v>
          </cell>
          <cell r="H1250">
            <v>1</v>
          </cell>
          <cell r="I1250">
            <v>1</v>
          </cell>
          <cell r="J1250">
            <v>1</v>
          </cell>
          <cell r="K1250">
            <v>1</v>
          </cell>
          <cell r="L1250">
            <v>1</v>
          </cell>
          <cell r="M1250">
            <v>1</v>
          </cell>
          <cell r="N1250">
            <v>1</v>
          </cell>
          <cell r="O1250">
            <v>1</v>
          </cell>
          <cell r="P1250">
            <v>1</v>
          </cell>
          <cell r="Q1250">
            <v>1</v>
          </cell>
          <cell r="R1250">
            <v>1</v>
          </cell>
          <cell r="S1250">
            <v>1</v>
          </cell>
          <cell r="T1250">
            <v>1</v>
          </cell>
          <cell r="U1250">
            <v>1</v>
          </cell>
          <cell r="V1250">
            <v>1</v>
          </cell>
          <cell r="W1250">
            <v>1</v>
          </cell>
          <cell r="X1250">
            <v>1</v>
          </cell>
          <cell r="Y1250">
            <v>1</v>
          </cell>
          <cell r="Z1250">
            <v>1</v>
          </cell>
          <cell r="AA1250">
            <v>1</v>
          </cell>
          <cell r="AB1250">
            <v>1</v>
          </cell>
          <cell r="AC1250">
            <v>1</v>
          </cell>
          <cell r="AD1250">
            <v>1</v>
          </cell>
          <cell r="AE1250">
            <v>1</v>
          </cell>
          <cell r="AF1250">
            <v>1</v>
          </cell>
          <cell r="AG1250">
            <v>1</v>
          </cell>
          <cell r="AH1250">
            <v>1</v>
          </cell>
          <cell r="AI1250">
            <v>1</v>
          </cell>
          <cell r="AJ1250">
            <v>1</v>
          </cell>
        </row>
        <row r="1251">
          <cell r="F1251">
            <v>539186.75639218895</v>
          </cell>
          <cell r="G1251">
            <v>397842.45386668894</v>
          </cell>
          <cell r="H1251">
            <v>423462.41660600842</v>
          </cell>
          <cell r="I1251">
            <v>465438.57740418136</v>
          </cell>
          <cell r="J1251">
            <v>517355.95528592367</v>
          </cell>
          <cell r="K1251">
            <v>579902.41330316581</v>
          </cell>
          <cell r="L1251">
            <v>653100.64007986081</v>
          </cell>
          <cell r="M1251">
            <v>737101.97576721106</v>
          </cell>
          <cell r="N1251">
            <v>831322.39501424425</v>
          </cell>
          <cell r="O1251">
            <v>935741.44458023948</v>
          </cell>
          <cell r="P1251">
            <v>1050337.4015196932</v>
          </cell>
          <cell r="Q1251">
            <v>1175054.2803843566</v>
          </cell>
          <cell r="R1251">
            <v>1310048.6623263829</v>
          </cell>
          <cell r="S1251">
            <v>1455511.8107139729</v>
          </cell>
          <cell r="T1251">
            <v>1611419.0174732381</v>
          </cell>
          <cell r="U1251">
            <v>1777977.7156086788</v>
          </cell>
          <cell r="V1251">
            <v>1945691.9301778702</v>
          </cell>
          <cell r="W1251">
            <v>2112553.0445069736</v>
          </cell>
          <cell r="X1251">
            <v>2278536.0755276079</v>
          </cell>
          <cell r="Y1251">
            <v>2443612.6797230067</v>
          </cell>
          <cell r="Z1251">
            <v>2607753.6632708996</v>
          </cell>
          <cell r="AA1251">
            <v>2770928.9565343489</v>
          </cell>
          <cell r="AB1251">
            <v>2933107.5877873083</v>
          </cell>
          <cell r="AC1251">
            <v>3094257.6561519504</v>
          </cell>
          <cell r="AD1251">
            <v>3254346.3037241129</v>
          </cell>
          <cell r="AE1251">
            <v>3413339.6868625088</v>
          </cell>
          <cell r="AF1251">
            <v>3571202.9466166119</v>
          </cell>
          <cell r="AG1251">
            <v>3727900.1782673812</v>
          </cell>
          <cell r="AH1251">
            <v>3883394.3999542031</v>
          </cell>
          <cell r="AI1251">
            <v>4036722.5123005873</v>
          </cell>
          <cell r="AJ1251">
            <v>4188555.665001634</v>
          </cell>
        </row>
        <row r="1252">
          <cell r="F1252">
            <v>539186.75639218895</v>
          </cell>
          <cell r="G1252">
            <v>397842.45386668894</v>
          </cell>
          <cell r="H1252">
            <v>423462.41660600842</v>
          </cell>
          <cell r="I1252">
            <v>465438.57740418136</v>
          </cell>
          <cell r="J1252">
            <v>517355.95528592367</v>
          </cell>
          <cell r="K1252">
            <v>579902.41330316581</v>
          </cell>
          <cell r="L1252">
            <v>653100.64007986081</v>
          </cell>
          <cell r="M1252">
            <v>737101.97576721106</v>
          </cell>
          <cell r="N1252">
            <v>831322.39501424425</v>
          </cell>
          <cell r="O1252">
            <v>935741.44458023948</v>
          </cell>
          <cell r="P1252">
            <v>1050337.4015196932</v>
          </cell>
          <cell r="Q1252">
            <v>1175054.2803843566</v>
          </cell>
          <cell r="R1252">
            <v>1310048.6623263829</v>
          </cell>
          <cell r="S1252">
            <v>1455511.8107139729</v>
          </cell>
          <cell r="T1252">
            <v>1611419.0174732381</v>
          </cell>
          <cell r="U1252">
            <v>1777977.7156086788</v>
          </cell>
          <cell r="V1252">
            <v>1945691.9301778702</v>
          </cell>
          <cell r="W1252">
            <v>2112553.0445069736</v>
          </cell>
          <cell r="X1252">
            <v>2278536.0755276079</v>
          </cell>
          <cell r="Y1252">
            <v>2443612.6797230067</v>
          </cell>
          <cell r="Z1252">
            <v>2607753.6632708996</v>
          </cell>
          <cell r="AA1252">
            <v>2770928.9565343489</v>
          </cell>
          <cell r="AB1252">
            <v>2933107.5877873083</v>
          </cell>
          <cell r="AC1252">
            <v>3094257.6561519504</v>
          </cell>
          <cell r="AD1252">
            <v>3254346.3037241129</v>
          </cell>
          <cell r="AE1252">
            <v>3413339.6868625088</v>
          </cell>
          <cell r="AF1252">
            <v>3571202.9466166119</v>
          </cell>
          <cell r="AG1252">
            <v>3727900.1782673812</v>
          </cell>
          <cell r="AH1252">
            <v>3883394.3999542031</v>
          </cell>
          <cell r="AI1252">
            <v>4036722.5123005873</v>
          </cell>
          <cell r="AJ1252">
            <v>4188555.665001634</v>
          </cell>
        </row>
        <row r="1258">
          <cell r="AJ1258">
            <v>126262.28437033127</v>
          </cell>
        </row>
        <row r="1259">
          <cell r="AJ1259">
            <v>272037.34958400001</v>
          </cell>
        </row>
        <row r="1260">
          <cell r="AJ1260">
            <v>0</v>
          </cell>
        </row>
        <row r="1261">
          <cell r="AJ1261">
            <v>550132.78665537795</v>
          </cell>
        </row>
        <row r="1262">
          <cell r="AJ1262">
            <v>398299.63395433128</v>
          </cell>
        </row>
        <row r="1267">
          <cell r="AJ1267">
            <v>272037.34958400001</v>
          </cell>
        </row>
        <row r="1268">
          <cell r="AJ1268">
            <v>0</v>
          </cell>
        </row>
        <row r="1269">
          <cell r="AJ1269">
            <v>0</v>
          </cell>
        </row>
        <row r="1270">
          <cell r="AJ1270">
            <v>126262.28437033127</v>
          </cell>
        </row>
        <row r="1271">
          <cell r="AJ1271">
            <v>550132.78665537795</v>
          </cell>
        </row>
        <row r="1272">
          <cell r="AJ1272">
            <v>398299.63395433128</v>
          </cell>
        </row>
        <row r="1275">
          <cell r="AJ1275">
            <v>420586.85639218893</v>
          </cell>
        </row>
        <row r="1276">
          <cell r="AJ1276">
            <v>-7063.258051822424</v>
          </cell>
        </row>
        <row r="1277">
          <cell r="AJ1277">
            <v>15249.511447114557</v>
          </cell>
        </row>
        <row r="1280">
          <cell r="AJ1280">
            <v>0</v>
          </cell>
        </row>
        <row r="1281">
          <cell r="AJ1281">
            <v>0</v>
          </cell>
        </row>
        <row r="1282">
          <cell r="AJ1282">
            <v>0</v>
          </cell>
        </row>
        <row r="1283">
          <cell r="AJ1283">
            <v>0</v>
          </cell>
        </row>
        <row r="1286">
          <cell r="AJ1286">
            <v>229090.0564292944</v>
          </cell>
        </row>
        <row r="1287">
          <cell r="AJ1287">
            <v>167082.66414816122</v>
          </cell>
        </row>
        <row r="1288">
          <cell r="AJ1288">
            <v>4062892.5069498098</v>
          </cell>
        </row>
        <row r="1291">
          <cell r="AJ1291">
            <v>550093.41174696048</v>
          </cell>
        </row>
        <row r="1292">
          <cell r="AJ1292">
            <v>-398260.25904591376</v>
          </cell>
        </row>
        <row r="1293">
          <cell r="AJ1293">
            <v>4188555.665001634</v>
          </cell>
        </row>
        <row r="1296">
          <cell r="AJ1296">
            <v>652.55190842200591</v>
          </cell>
        </row>
        <row r="1297">
          <cell r="AJ1297">
            <v>600.17896772518543</v>
          </cell>
        </row>
        <row r="1298">
          <cell r="AJ1298">
            <v>593.68842206600209</v>
          </cell>
        </row>
        <row r="1301">
          <cell r="AJ1301">
            <v>550132.78665537795</v>
          </cell>
        </row>
        <row r="1302">
          <cell r="AJ1302">
            <v>-398299.63395433128</v>
          </cell>
        </row>
        <row r="1304">
          <cell r="AJ1304">
            <v>3649368.9086094447</v>
          </cell>
        </row>
        <row r="1305">
          <cell r="AJ1305">
            <v>372422.09933404427</v>
          </cell>
        </row>
        <row r="1308">
          <cell r="AJ1308">
            <v>550132.78665537795</v>
          </cell>
        </row>
        <row r="1309">
          <cell r="AJ1309">
            <v>-398299.63395433128</v>
          </cell>
        </row>
        <row r="1311">
          <cell r="AJ1311">
            <v>3649368.9086094447</v>
          </cell>
        </row>
        <row r="1312">
          <cell r="AJ1312">
            <v>372422.09933404427</v>
          </cell>
        </row>
        <row r="1315">
          <cell r="AJ1315">
            <v>19522.290232048308</v>
          </cell>
        </row>
        <row r="1316">
          <cell r="AJ1316">
            <v>42485.10204908486</v>
          </cell>
        </row>
        <row r="1317">
          <cell r="AJ1317">
            <v>0</v>
          </cell>
        </row>
        <row r="1318">
          <cell r="AJ1318">
            <v>0</v>
          </cell>
        </row>
        <row r="1319">
          <cell r="AJ1319">
            <v>474716.91396992526</v>
          </cell>
        </row>
        <row r="1320">
          <cell r="AJ1320">
            <v>1538449.5957519587</v>
          </cell>
        </row>
        <row r="1327">
          <cell r="C1327">
            <v>1</v>
          </cell>
        </row>
        <row r="1328">
          <cell r="C1328">
            <v>1</v>
          </cell>
        </row>
        <row r="1329">
          <cell r="C1329">
            <v>1</v>
          </cell>
        </row>
        <row r="1330">
          <cell r="C1330">
            <v>1</v>
          </cell>
        </row>
        <row r="1338">
          <cell r="C1338">
            <v>397842.45386668894</v>
          </cell>
        </row>
        <row r="1339">
          <cell r="C1339">
            <v>4062892.5069498098</v>
          </cell>
        </row>
        <row r="1340">
          <cell r="C1340">
            <v>22744.402525500002</v>
          </cell>
        </row>
        <row r="1341">
          <cell r="C1341">
            <v>413523.59834036644</v>
          </cell>
        </row>
        <row r="1344">
          <cell r="A1344">
            <v>1</v>
          </cell>
          <cell r="B1344">
            <v>378667.56877428608</v>
          </cell>
          <cell r="C1344">
            <v>413523.59834036644</v>
          </cell>
        </row>
        <row r="1345">
          <cell r="A1345" t="e">
            <v>#REF!</v>
          </cell>
          <cell r="B1345" t="e">
            <v>#REF!</v>
          </cell>
          <cell r="C1345">
            <v>64541.140668739383</v>
          </cell>
        </row>
        <row r="1346">
          <cell r="A1346" t="e">
            <v>#REF!</v>
          </cell>
          <cell r="B1346" t="e">
            <v>#REF!</v>
          </cell>
          <cell r="C1346">
            <v>64541.140668739383</v>
          </cell>
        </row>
        <row r="1347">
          <cell r="A1347" t="e">
            <v>#REF!</v>
          </cell>
          <cell r="B1347" t="e">
            <v>#REF!</v>
          </cell>
          <cell r="C1347">
            <v>64541.140668739383</v>
          </cell>
        </row>
        <row r="1348">
          <cell r="A1348" t="e">
            <v>#REF!</v>
          </cell>
          <cell r="B1348" t="e">
            <v>#REF!</v>
          </cell>
          <cell r="C1348">
            <v>64541.140668739383</v>
          </cell>
        </row>
        <row r="1349">
          <cell r="A1349" t="e">
            <v>#REF!</v>
          </cell>
          <cell r="B1349" t="e">
            <v>#REF!</v>
          </cell>
          <cell r="C1349">
            <v>64541.140668739383</v>
          </cell>
        </row>
        <row r="1350">
          <cell r="A1350" t="e">
            <v>#REF!</v>
          </cell>
          <cell r="B1350" t="e">
            <v>#REF!</v>
          </cell>
          <cell r="C1350">
            <v>64541.140668739383</v>
          </cell>
        </row>
        <row r="1351">
          <cell r="A1351" t="e">
            <v>#REF!</v>
          </cell>
          <cell r="B1351" t="e">
            <v>#REF!</v>
          </cell>
          <cell r="C1351">
            <v>64541.140668739383</v>
          </cell>
        </row>
        <row r="1355">
          <cell r="A1355">
            <v>413523.59834036644</v>
          </cell>
          <cell r="B1355" t="e">
            <v>#REF!</v>
          </cell>
          <cell r="C1355" t="e">
            <v>#REF!</v>
          </cell>
          <cell r="D1355" t="e">
            <v>#REF!</v>
          </cell>
          <cell r="E1355" t="e">
            <v>#REF!</v>
          </cell>
          <cell r="F1355" t="e">
            <v>#REF!</v>
          </cell>
          <cell r="G1355" t="e">
            <v>#REF!</v>
          </cell>
          <cell r="H1355" t="e">
            <v>#REF!</v>
          </cell>
        </row>
        <row r="1356">
          <cell r="A1356" t="e">
            <v>#REF!</v>
          </cell>
          <cell r="B1356">
            <v>64541.140668739383</v>
          </cell>
          <cell r="C1356">
            <v>64541.140668739383</v>
          </cell>
          <cell r="D1356">
            <v>64541.140668739383</v>
          </cell>
          <cell r="E1356">
            <v>64541.140668739383</v>
          </cell>
          <cell r="F1356">
            <v>64541.140668739383</v>
          </cell>
          <cell r="G1356">
            <v>64541.140668739383</v>
          </cell>
          <cell r="H1356">
            <v>64541.140668739383</v>
          </cell>
        </row>
        <row r="1357">
          <cell r="A1357" t="e">
            <v>#REF!</v>
          </cell>
          <cell r="B1357">
            <v>64541.140668739383</v>
          </cell>
          <cell r="C1357">
            <v>64541.140668739383</v>
          </cell>
          <cell r="D1357">
            <v>64541.140668739383</v>
          </cell>
          <cell r="E1357">
            <v>64541.140668739383</v>
          </cell>
          <cell r="F1357">
            <v>64541.140668739383</v>
          </cell>
          <cell r="G1357">
            <v>64541.140668739383</v>
          </cell>
          <cell r="H1357">
            <v>64541.140668739383</v>
          </cell>
        </row>
        <row r="1358">
          <cell r="A1358" t="e">
            <v>#REF!</v>
          </cell>
          <cell r="B1358">
            <v>64541.140668739383</v>
          </cell>
          <cell r="C1358">
            <v>64541.140668739383</v>
          </cell>
          <cell r="D1358">
            <v>64541.140668739383</v>
          </cell>
          <cell r="E1358">
            <v>64541.140668739383</v>
          </cell>
          <cell r="F1358">
            <v>64541.140668739383</v>
          </cell>
          <cell r="G1358">
            <v>64541.140668739383</v>
          </cell>
          <cell r="H1358">
            <v>64541.140668739383</v>
          </cell>
        </row>
        <row r="1359">
          <cell r="A1359" t="e">
            <v>#REF!</v>
          </cell>
          <cell r="B1359">
            <v>64541.140668739383</v>
          </cell>
          <cell r="C1359">
            <v>64541.140668739383</v>
          </cell>
          <cell r="D1359">
            <v>64541.140668739383</v>
          </cell>
          <cell r="E1359">
            <v>64541.140668739383</v>
          </cell>
          <cell r="F1359">
            <v>64541.140668739383</v>
          </cell>
          <cell r="G1359">
            <v>64541.140668739383</v>
          </cell>
          <cell r="H1359">
            <v>64541.140668739383</v>
          </cell>
        </row>
        <row r="1360">
          <cell r="A1360" t="e">
            <v>#REF!</v>
          </cell>
          <cell r="B1360">
            <v>64541.140668739383</v>
          </cell>
          <cell r="C1360">
            <v>64541.140668739383</v>
          </cell>
          <cell r="D1360">
            <v>64541.140668739383</v>
          </cell>
          <cell r="E1360">
            <v>64541.140668739383</v>
          </cell>
          <cell r="F1360">
            <v>64541.140668739383</v>
          </cell>
          <cell r="G1360">
            <v>64541.140668739383</v>
          </cell>
          <cell r="H1360">
            <v>64541.140668739383</v>
          </cell>
        </row>
        <row r="1588">
          <cell r="AJ1588">
            <v>1</v>
          </cell>
        </row>
        <row r="1606">
          <cell r="AJ1606">
            <v>1</v>
          </cell>
        </row>
      </sheetData>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Адреса телефоны"/>
      <sheetName val="t_настройки"/>
      <sheetName val="t_проверки"/>
      <sheetName val="Сценарные условия"/>
      <sheetName val="Список ДЗО"/>
      <sheetName val="Information blok"/>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Сведения"/>
      <sheetName val="9. Смета затрат"/>
      <sheetName val="SET"/>
      <sheetName val="Детали_Смета"/>
      <sheetName val="Детали_Прочие"/>
      <sheetName val="ИТ-бюджет"/>
      <sheetName val="18 Оптимизация АУР"/>
      <sheetName val="Содержание_расшир. формат"/>
      <sheetName val="Содержание_агрегир.формат"/>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ИНСТРУКЦИЯ ПО МЭППИНГУ"/>
      <sheetName val="Содержание - расшир.формат"/>
      <sheetName val="Содержание - агрегир. формат"/>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 val="АНАЛИТИКА"/>
      <sheetName val="Кубаньэнерго"/>
      <sheetName val="Сеть2"/>
      <sheetName val="Сеть3"/>
      <sheetName val="Сбыт"/>
      <sheetName val="Группа_всего"/>
      <sheetName val="НЕПРОФ_свод_2015факт"/>
      <sheetName val="A"/>
      <sheetName val="Пламя"/>
      <sheetName val="Энергетик"/>
      <sheetName val="Энергосервис"/>
      <sheetName val="Генерация_4"/>
      <sheetName val="Z"/>
      <sheetName val="ОПисание"/>
      <sheetName val="Ф1_Группа_6м2015"/>
      <sheetName val="Ф2_Группа_6м2015"/>
      <sheetName val="Ф1_Свод_6м2015"/>
      <sheetName val="Ф2_Свод_6м2015"/>
      <sheetName val="Ф1_Группа_2014"/>
      <sheetName val="Ф2_Группа_2014"/>
      <sheetName val="ВХО"/>
      <sheetName val="КК"/>
      <sheetName val="Прогнозный баланс"/>
      <sheetName val="ОФР"/>
      <sheetName val="Ф1_S901"/>
      <sheetName val="Ф2_S901"/>
      <sheetName val="Ф1_S905"/>
      <sheetName val="Ф2_S905"/>
      <sheetName val="Ф1_S903"/>
      <sheetName val="Ф2_S903"/>
      <sheetName val="Ф1_S902"/>
      <sheetName val="Ф2_S902"/>
      <sheetName val="Ф1_S904"/>
      <sheetName val="Ф2_S904"/>
      <sheetName val="Ф1_S301"/>
      <sheetName val="Ф1_S305"/>
      <sheetName val="Ф1_S304"/>
      <sheetName val="Ф2_351"/>
      <sheetName val="Ф1_1"/>
      <sheetName val="Ф1_2"/>
      <sheetName val="Ф1_3"/>
      <sheetName val="Ф1_4"/>
      <sheetName val="Ф1_5"/>
      <sheetName val="Ф2_1"/>
      <sheetName val="Ф2_2"/>
      <sheetName val="Ф2_3"/>
      <sheetName val="Ф2_4"/>
      <sheetName val="Ф2_5"/>
      <sheetName val="4.Баланс эм"/>
      <sheetName val="5.Производство"/>
      <sheetName val="6.Топливо"/>
      <sheetName val="7.ИПР"/>
      <sheetName val="8. Затраты на персонал"/>
      <sheetName val="9.ОФР"/>
      <sheetName val="10. Смета затрат"/>
      <sheetName val="11. БДР"/>
      <sheetName val="13.Прогнозный баланс"/>
      <sheetName val="14.ПУЭ"/>
      <sheetName val="Сн.ОР (мощн.)"/>
      <sheetName val="ЛистИнформации"/>
      <sheetName val="Информация"/>
      <sheetName val="Ф1"/>
      <sheetName val="Ф2"/>
      <sheetName val="Ф3 Приток"/>
      <sheetName val="BExRepositorySheet"/>
      <sheetName val="Ф3 Отток"/>
      <sheetName val="Ф4 Приток"/>
      <sheetName val="Ф4 Отток"/>
      <sheetName val="Ф5 Приток"/>
      <sheetName val="Ф5 Отток"/>
      <sheetName val="Ф6 Приток"/>
      <sheetName val="Ф6 Отток"/>
      <sheetName val="Ф6а Приток"/>
      <sheetName val="Ф6а Отток"/>
      <sheetName val="Реализация"/>
      <sheetName val="Ф3 Титул"/>
      <sheetName val="Ф4 Титул"/>
      <sheetName val="Ф5 Титул"/>
      <sheetName val="Ф6 Титул"/>
      <sheetName val="Протокол"/>
      <sheetName val="Титул (филиал)"/>
      <sheetName val="9.1. Смета затрат"/>
      <sheetName val="9.2. Прочие ДиР"/>
      <sheetName val="14. Снижение ОР"/>
      <sheetName val="списание"/>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xml:space="preserve">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xml:space="preserve">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xml:space="preserve">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xml:space="preserve">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
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xml:space="preserve">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xml:space="preserve">   </v>
          </cell>
          <cell r="E51">
            <v>0</v>
          </cell>
          <cell r="F51">
            <v>0</v>
          </cell>
          <cell r="G51">
            <v>0</v>
          </cell>
          <cell r="H51">
            <v>102882.23147</v>
          </cell>
          <cell r="I51">
            <v>97259</v>
          </cell>
          <cell r="J51">
            <v>-5623.2314699999988</v>
          </cell>
        </row>
        <row r="52">
          <cell r="C52" t="str">
            <v xml:space="preserve">Максимова Татьяна Викторовна  </v>
          </cell>
          <cell r="D52" t="str">
            <v>(812) 305-10-29</v>
          </cell>
          <cell r="E52">
            <v>0</v>
          </cell>
          <cell r="F52">
            <v>0</v>
          </cell>
          <cell r="G52">
            <v>0</v>
          </cell>
          <cell r="H52">
            <v>1879.9787499999998</v>
          </cell>
          <cell r="I52">
            <v>1962</v>
          </cell>
          <cell r="J52">
            <v>82.021250000000236</v>
          </cell>
        </row>
        <row r="53">
          <cell r="C53" t="str">
            <v>Машнева Антонина Егоровна</v>
          </cell>
          <cell r="D53" t="str">
            <v>(812) 320-22-87 (119)</v>
          </cell>
          <cell r="E53">
            <v>0</v>
          </cell>
          <cell r="F53" t="str">
            <v>mae@mrsksevzap.ru</v>
          </cell>
          <cell r="G53">
            <v>0</v>
          </cell>
          <cell r="H53">
            <v>48766.610393700008</v>
          </cell>
          <cell r="I53">
            <v>54460</v>
          </cell>
          <cell r="J53">
            <v>5693.389606299992</v>
          </cell>
          <cell r="N53">
            <v>0</v>
          </cell>
        </row>
        <row r="54">
          <cell r="C54" t="str">
            <v>Ткаченко Евгения Николаевна</v>
          </cell>
          <cell r="D54" t="str">
            <v>(812) 320-22-87 (237)</v>
          </cell>
          <cell r="E54" t="str">
            <v>71 михалева</v>
          </cell>
          <cell r="F54" t="str">
            <v>ten@mrsksevzap.ru</v>
          </cell>
          <cell r="G54">
            <v>0</v>
          </cell>
          <cell r="H54">
            <v>1488.1353899999999</v>
          </cell>
          <cell r="I54">
            <v>1150</v>
          </cell>
          <cell r="J54">
            <v>-338.13538999999992</v>
          </cell>
          <cell r="K54">
            <v>-0.22722085118881552</v>
          </cell>
          <cell r="N54">
            <v>0</v>
          </cell>
        </row>
        <row r="55">
          <cell r="C55" t="str">
            <v>Поветкина Анаа Александровна</v>
          </cell>
          <cell r="D55" t="str">
            <v>(812) 305-10-67</v>
          </cell>
          <cell r="E55">
            <v>0</v>
          </cell>
          <cell r="F55">
            <v>0</v>
          </cell>
          <cell r="G55">
            <v>0</v>
          </cell>
          <cell r="H55">
            <v>47278.475003700005</v>
          </cell>
          <cell r="I55">
            <v>53310</v>
          </cell>
          <cell r="J55">
            <v>6031.5249962999951</v>
          </cell>
          <cell r="K55">
            <v>0.12757444050020583</v>
          </cell>
          <cell r="N55">
            <v>0</v>
          </cell>
        </row>
        <row r="56">
          <cell r="C56" t="str">
            <v>Крылова Ариадна Александровна</v>
          </cell>
          <cell r="D56" t="str">
            <v>(812) 305-10-42</v>
          </cell>
          <cell r="E56">
            <v>0</v>
          </cell>
          <cell r="F56">
            <v>0</v>
          </cell>
          <cell r="G56">
            <v>0</v>
          </cell>
          <cell r="H56">
            <v>12286.625</v>
          </cell>
          <cell r="I56">
            <v>10690.48</v>
          </cell>
          <cell r="J56">
            <v>-1596.1450000000004</v>
          </cell>
          <cell r="K56">
            <v>-0.12990914917644189</v>
          </cell>
          <cell r="N56">
            <v>0</v>
          </cell>
        </row>
        <row r="57">
          <cell r="C57" t="str">
            <v>Михалева Людмила Юрьевна</v>
          </cell>
          <cell r="D57" t="str">
            <v>(812) 305-10-71</v>
          </cell>
          <cell r="E57">
            <v>0</v>
          </cell>
          <cell r="F57">
            <v>0</v>
          </cell>
          <cell r="G57">
            <v>0</v>
          </cell>
          <cell r="H57">
            <v>4316.4555110000001</v>
          </cell>
          <cell r="I57">
            <v>3730</v>
          </cell>
          <cell r="J57">
            <v>-586.45551100000012</v>
          </cell>
          <cell r="K57">
            <v>-0.13586506556258587</v>
          </cell>
          <cell r="N57">
            <v>0</v>
          </cell>
        </row>
        <row r="58">
          <cell r="C58" t="str">
            <v>Платашкина Вера</v>
          </cell>
          <cell r="D58">
            <v>0</v>
          </cell>
          <cell r="E58" t="str">
            <v>8-911-811-84-49</v>
          </cell>
          <cell r="F58">
            <v>0</v>
          </cell>
          <cell r="G58">
            <v>0</v>
          </cell>
          <cell r="H58">
            <v>4316.4555110000001</v>
          </cell>
          <cell r="I58">
            <v>3730</v>
          </cell>
          <cell r="J58">
            <v>-586.45551100000012</v>
          </cell>
          <cell r="K58">
            <v>-0.13586506556258587</v>
          </cell>
          <cell r="N58">
            <v>0</v>
          </cell>
        </row>
        <row r="59">
          <cell r="C59" t="str">
            <v>Кушнеров Анатолий Валерььевич</v>
          </cell>
          <cell r="D59">
            <v>0</v>
          </cell>
          <cell r="E59" t="str">
            <v>8 (911) 712-24-05</v>
          </cell>
          <cell r="F59" t="str">
            <v>avk@mrsksevzap.ru</v>
          </cell>
          <cell r="G59">
            <v>26131</v>
          </cell>
          <cell r="H59">
            <v>0</v>
          </cell>
          <cell r="I59">
            <v>0</v>
          </cell>
          <cell r="J59">
            <v>0</v>
          </cell>
          <cell r="N59">
            <v>0</v>
          </cell>
        </row>
        <row r="60">
          <cell r="C60" t="str">
            <v>Титов Сергей Геннадьевич</v>
          </cell>
          <cell r="E60" t="str">
            <v>8(911) 140-53-84</v>
          </cell>
          <cell r="F60" t="str">
            <v>titov@mrsksevzap.ru</v>
          </cell>
          <cell r="G60">
            <v>23110</v>
          </cell>
          <cell r="H60">
            <v>0</v>
          </cell>
          <cell r="I60">
            <v>0</v>
          </cell>
          <cell r="J60">
            <v>0</v>
          </cell>
          <cell r="K60">
            <v>0</v>
          </cell>
          <cell r="N60">
            <v>0</v>
          </cell>
        </row>
        <row r="61">
          <cell r="C61">
            <v>0</v>
          </cell>
          <cell r="D61">
            <v>0</v>
          </cell>
          <cell r="E61">
            <v>0</v>
          </cell>
          <cell r="F61">
            <v>0</v>
          </cell>
          <cell r="G61">
            <v>0</v>
          </cell>
          <cell r="H61">
            <v>0</v>
          </cell>
          <cell r="I61">
            <v>0</v>
          </cell>
          <cell r="J61">
            <v>0</v>
          </cell>
          <cell r="K61">
            <v>0</v>
          </cell>
          <cell r="N61">
            <v>0</v>
          </cell>
        </row>
        <row r="62">
          <cell r="C62" t="str">
            <v>Карташова Елена Борисовна</v>
          </cell>
          <cell r="D62" t="str">
            <v>(812) 320-22-87 (127)</v>
          </cell>
          <cell r="E62">
            <v>0</v>
          </cell>
          <cell r="F62" t="str">
            <v xml:space="preserve"> </v>
          </cell>
          <cell r="G62">
            <v>0</v>
          </cell>
          <cell r="H62">
            <v>308.87059999999997</v>
          </cell>
          <cell r="I62">
            <v>500</v>
          </cell>
          <cell r="J62">
            <v>191.12940000000003</v>
          </cell>
          <cell r="K62">
            <v>0.6188008829587538</v>
          </cell>
          <cell r="N62">
            <v>0</v>
          </cell>
        </row>
        <row r="63">
          <cell r="C63" t="str">
            <v>Анфимов Олег Панфутьевич</v>
          </cell>
          <cell r="D63" t="str">
            <v>(812) 320-22-87 (138)</v>
          </cell>
          <cell r="E63" t="str">
            <v>8-911-712-24-00</v>
          </cell>
          <cell r="F63">
            <v>0</v>
          </cell>
          <cell r="G63">
            <v>0</v>
          </cell>
          <cell r="H63">
            <v>0</v>
          </cell>
          <cell r="I63">
            <v>0</v>
          </cell>
          <cell r="J63">
            <v>0</v>
          </cell>
          <cell r="K63">
            <v>0</v>
          </cell>
          <cell r="N63">
            <v>0</v>
          </cell>
        </row>
        <row r="64">
          <cell r="C64" t="str">
            <v>Факс</v>
          </cell>
          <cell r="D64" t="str">
            <v>(812) 328-06-32</v>
          </cell>
          <cell r="E64">
            <v>0</v>
          </cell>
          <cell r="F64">
            <v>0</v>
          </cell>
          <cell r="G64">
            <v>0</v>
          </cell>
          <cell r="H64">
            <v>308.87059999999997</v>
          </cell>
          <cell r="I64">
            <v>500</v>
          </cell>
          <cell r="J64">
            <v>191.12940000000003</v>
          </cell>
          <cell r="K64">
            <v>0.6188008829587538</v>
          </cell>
          <cell r="N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cell r="H66">
            <v>204029.35235716437</v>
          </cell>
          <cell r="I66">
            <v>212427.12618056001</v>
          </cell>
          <cell r="J66">
            <v>8397.7738233956334</v>
          </cell>
          <cell r="K66">
            <v>4.1159635740522657E-2</v>
          </cell>
          <cell r="N66">
            <v>0</v>
          </cell>
        </row>
        <row r="67">
          <cell r="C67" t="str">
            <v>Морозова Елена Александровна</v>
          </cell>
          <cell r="D67" t="str">
            <v>(343) 216-88-62</v>
          </cell>
          <cell r="E67" t="str">
            <v>912-2300-416</v>
          </cell>
          <cell r="F67">
            <v>0</v>
          </cell>
          <cell r="G67">
            <v>0</v>
          </cell>
          <cell r="H67">
            <v>0</v>
          </cell>
          <cell r="J67">
            <v>0</v>
          </cell>
          <cell r="K67">
            <v>0</v>
          </cell>
          <cell r="N67">
            <v>0</v>
          </cell>
        </row>
        <row r="68">
          <cell r="C68" t="str">
            <v>Юлдашева Ирина Николаевна</v>
          </cell>
          <cell r="D68" t="str">
            <v>216-88-66
215-25-51</v>
          </cell>
          <cell r="E68" t="str">
            <v>912-23-20-415</v>
          </cell>
          <cell r="F68">
            <v>0</v>
          </cell>
          <cell r="G68">
            <v>0</v>
          </cell>
          <cell r="H68">
            <v>11169.366</v>
          </cell>
          <cell r="J68">
            <v>3.3999999999650754E-2</v>
          </cell>
          <cell r="K68">
            <v>3.0440402794259543E-6</v>
          </cell>
          <cell r="N68">
            <v>1000</v>
          </cell>
        </row>
        <row r="69">
          <cell r="C69" t="str">
            <v>(Сливчук) Максимова Юлия</v>
          </cell>
          <cell r="D69" t="str">
            <v>215-26-86</v>
          </cell>
          <cell r="E69" t="str">
            <v>8-912-23-00-407</v>
          </cell>
          <cell r="F69">
            <v>0</v>
          </cell>
          <cell r="G69">
            <v>0</v>
          </cell>
          <cell r="H69">
            <v>59203.939752500002</v>
          </cell>
          <cell r="J69">
            <v>17967.229282109001</v>
          </cell>
          <cell r="K69">
            <v>0.30348029805483173</v>
          </cell>
          <cell r="N69">
            <v>0</v>
          </cell>
        </row>
        <row r="70">
          <cell r="C70" t="str">
            <v>Шевелев Илья Владимирович</v>
          </cell>
          <cell r="F70">
            <v>0</v>
          </cell>
          <cell r="G70">
            <v>0</v>
          </cell>
          <cell r="H70">
            <v>1.6802244999999998</v>
          </cell>
          <cell r="J70">
            <v>0.17377948820000011</v>
          </cell>
          <cell r="K70">
            <v>0.10342635058588905</v>
          </cell>
          <cell r="N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cell r="H72">
            <v>2291.0735549999995</v>
          </cell>
          <cell r="J72">
            <v>54.502176798000619</v>
          </cell>
          <cell r="K72">
            <v>2.3788924925197626E-2</v>
          </cell>
          <cell r="N72">
            <v>0</v>
          </cell>
        </row>
        <row r="73">
          <cell r="C73" t="str">
            <v>Соболева Наталья Анатольевна</v>
          </cell>
          <cell r="F73" t="str">
            <v>nsoboleva@mrsk-ural.ru</v>
          </cell>
          <cell r="G73">
            <v>0</v>
          </cell>
          <cell r="H73">
            <v>55411.107000000004</v>
          </cell>
          <cell r="J73">
            <v>16216.291551000002</v>
          </cell>
          <cell r="K73">
            <v>0.29265417041749414</v>
          </cell>
          <cell r="N73">
            <v>0</v>
          </cell>
        </row>
        <row r="74">
          <cell r="C74" t="str">
            <v xml:space="preserve">Вилисова Анастасия </v>
          </cell>
          <cell r="D74" t="str">
            <v>(343) 215 26 29</v>
          </cell>
          <cell r="E74" t="str">
            <v>8-912-23-00-425</v>
          </cell>
          <cell r="F74">
            <v>0</v>
          </cell>
          <cell r="G74">
            <v>0</v>
          </cell>
          <cell r="H74">
            <v>295.94500000000011</v>
          </cell>
          <cell r="J74">
            <v>6.4516009999998687</v>
          </cell>
          <cell r="K74">
            <v>2.1799999999999549E-2</v>
          </cell>
          <cell r="N74">
            <v>0</v>
          </cell>
        </row>
        <row r="75">
          <cell r="C75" t="str">
            <v>Черноскутова Вера Сергеевна</v>
          </cell>
          <cell r="D75" t="str">
            <v>(343) 215-22-62</v>
          </cell>
          <cell r="E75">
            <v>0</v>
          </cell>
          <cell r="F75">
            <v>0</v>
          </cell>
          <cell r="G75">
            <v>0</v>
          </cell>
          <cell r="H75">
            <v>0</v>
          </cell>
          <cell r="J75">
            <v>0</v>
          </cell>
          <cell r="K75">
            <v>0</v>
          </cell>
          <cell r="N75">
            <v>0</v>
          </cell>
        </row>
        <row r="76">
          <cell r="C76" t="str">
            <v>Кайль Владимир Викторович</v>
          </cell>
          <cell r="D76" t="str">
            <v>(343) 215-26-34</v>
          </cell>
          <cell r="E76" t="str">
            <v>сот. тел. 908-635-29-68</v>
          </cell>
          <cell r="F76">
            <v>0</v>
          </cell>
          <cell r="G76">
            <v>0</v>
          </cell>
          <cell r="H76">
            <v>107</v>
          </cell>
          <cell r="J76">
            <v>1661.3906299999999</v>
          </cell>
          <cell r="K76">
            <v>15.527015233644859</v>
          </cell>
          <cell r="N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cell r="H78">
            <v>483.96272800162842</v>
          </cell>
          <cell r="J78">
            <v>21.560969118371645</v>
          </cell>
          <cell r="K78">
            <v>4.4550887642527501E-2</v>
          </cell>
          <cell r="N78">
            <v>42.126974760000003</v>
          </cell>
        </row>
        <row r="79">
          <cell r="C79" t="str">
            <v>Ларюшкин Константин</v>
          </cell>
          <cell r="D79" t="str">
            <v>(343) 215-25-89</v>
          </cell>
          <cell r="E79">
            <v>0</v>
          </cell>
          <cell r="F79">
            <v>0</v>
          </cell>
          <cell r="G79">
            <v>0</v>
          </cell>
          <cell r="H79">
            <v>4605.7845850000003</v>
          </cell>
          <cell r="J79">
            <v>92.009176349000882</v>
          </cell>
          <cell r="K79">
            <v>1.9976873570825258E-2</v>
          </cell>
          <cell r="N79">
            <v>391.48281344575014</v>
          </cell>
        </row>
        <row r="80">
          <cell r="C80" t="str">
            <v>Афанасьева Екатерина</v>
          </cell>
          <cell r="D80" t="str">
            <v>(343) 215-26-28</v>
          </cell>
          <cell r="E80">
            <v>0</v>
          </cell>
          <cell r="F80">
            <v>0</v>
          </cell>
          <cell r="G80">
            <v>0</v>
          </cell>
          <cell r="H80">
            <v>337.44199489473687</v>
          </cell>
          <cell r="J80">
            <v>-1.0406921152948598</v>
          </cell>
          <cell r="K80">
            <v>-3.0840622419254543E-3</v>
          </cell>
          <cell r="N80">
            <v>28.033441898286835</v>
          </cell>
        </row>
        <row r="81">
          <cell r="C81" t="str">
            <v>Максимова Юлия</v>
          </cell>
          <cell r="D81" t="str">
            <v>(343) 216-17-68</v>
          </cell>
          <cell r="E81" t="str">
            <v>912-2300407</v>
          </cell>
          <cell r="F81" t="str">
            <v>YuMaksimova@mrsk-uv.ru</v>
          </cell>
          <cell r="G81">
            <v>0</v>
          </cell>
          <cell r="H81">
            <v>1359.3302630836479</v>
          </cell>
          <cell r="J81">
            <v>29.633399735222156</v>
          </cell>
          <cell r="K81">
            <v>2.1799999999998994E-2</v>
          </cell>
          <cell r="N81">
            <v>115.74697190157251</v>
          </cell>
        </row>
        <row r="82">
          <cell r="C82" t="str">
            <v>Смирнова Наталья</v>
          </cell>
          <cell r="D82" t="str">
            <v>(343) 216-17-62 (4688)</v>
          </cell>
          <cell r="E82" t="str">
            <v xml:space="preserve"> </v>
          </cell>
          <cell r="F82">
            <v>0</v>
          </cell>
          <cell r="G82">
            <v>0</v>
          </cell>
          <cell r="H82">
            <v>2909.0123270216159</v>
          </cell>
          <cell r="J82">
            <v>63.41646872907404</v>
          </cell>
          <cell r="K82">
            <v>2.1800000000000968E-2</v>
          </cell>
          <cell r="N82">
            <v>247.70239964589084</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cell r="H84">
            <v>40381.492550000003</v>
          </cell>
        </row>
        <row r="85">
          <cell r="C85" t="str">
            <v>Бахтурина Екатерина</v>
          </cell>
          <cell r="F85">
            <v>0</v>
          </cell>
          <cell r="G85">
            <v>0</v>
          </cell>
          <cell r="H85">
            <v>5047.4701399999994</v>
          </cell>
        </row>
        <row r="86">
          <cell r="C86" t="str">
            <v>Белозерцев Юрий Тимофеевич</v>
          </cell>
          <cell r="F86">
            <v>0</v>
          </cell>
          <cell r="G86">
            <v>0</v>
          </cell>
          <cell r="H86">
            <v>17442.415519999999</v>
          </cell>
        </row>
        <row r="87">
          <cell r="C87" t="str">
            <v xml:space="preserve">Бурлак Вера Петровна </v>
          </cell>
          <cell r="F87">
            <v>0</v>
          </cell>
          <cell r="G87">
            <v>0</v>
          </cell>
          <cell r="H87">
            <v>16499.99972</v>
          </cell>
        </row>
        <row r="88">
          <cell r="C88" t="str">
            <v>Васильева Елизавета</v>
          </cell>
          <cell r="F88">
            <v>0</v>
          </cell>
          <cell r="G88">
            <v>0</v>
          </cell>
          <cell r="H88">
            <v>360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4">
          <cell r="C4">
            <v>0</v>
          </cell>
        </row>
      </sheetData>
      <sheetData sheetId="88" refreshError="1"/>
      <sheetData sheetId="89" refreshError="1"/>
      <sheetData sheetId="90" refreshError="1"/>
      <sheetData sheetId="91" refreshError="1"/>
      <sheetData sheetId="92">
        <row r="4">
          <cell r="C4">
            <v>0</v>
          </cell>
        </row>
      </sheetData>
      <sheetData sheetId="93">
        <row r="4">
          <cell r="C4">
            <v>0</v>
          </cell>
        </row>
      </sheetData>
      <sheetData sheetId="94" refreshError="1"/>
      <sheetData sheetId="95" refreshError="1"/>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ow r="4">
          <cell r="C4" t="str">
            <v>тыс. руб.</v>
          </cell>
        </row>
      </sheetData>
      <sheetData sheetId="156"/>
      <sheetData sheetId="157"/>
      <sheetData sheetId="158"/>
      <sheetData sheetId="159">
        <row r="4">
          <cell r="C4" t="str">
            <v>тыс. руб.</v>
          </cell>
        </row>
      </sheetData>
      <sheetData sheetId="160"/>
      <sheetData sheetId="161"/>
      <sheetData sheetId="162"/>
      <sheetData sheetId="163">
        <row r="4">
          <cell r="C4" t="str">
            <v>тыс. руб.</v>
          </cell>
        </row>
      </sheetData>
      <sheetData sheetId="164"/>
      <sheetData sheetId="165"/>
      <sheetData sheetId="166">
        <row r="4">
          <cell r="C4" t="str">
            <v>тыс. руб.</v>
          </cell>
        </row>
      </sheetData>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4">
          <cell r="C4">
            <v>0</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ow r="4">
          <cell r="C4">
            <v>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Адреса телефоны"/>
      <sheetName val="t_настройки"/>
      <sheetName val="t_проверки"/>
      <sheetName val="Сценарные условия"/>
      <sheetName val="Список ДЗО"/>
      <sheetName val="Information blok"/>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Сведения"/>
      <sheetName val="9. Смета затрат"/>
      <sheetName val="SET"/>
      <sheetName val="Детали_Смета"/>
      <sheetName val="Детали_Прочие"/>
      <sheetName val="ИТ-бюджет"/>
      <sheetName val="18 Оптимизация АУР"/>
      <sheetName val="Содержание_расшир. формат"/>
      <sheetName val="Содержание_агрегир.формат"/>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ИНСТРУКЦИЯ ПО МЭППИНГУ"/>
      <sheetName val="Содержание - расшир.формат"/>
      <sheetName val="Содержание - агрегир. формат"/>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 val="АНАЛИТИКА"/>
      <sheetName val="Кубаньэнерго"/>
      <sheetName val="Сеть2"/>
      <sheetName val="Сеть3"/>
      <sheetName val="Сбыт"/>
      <sheetName val="Группа_всего"/>
      <sheetName val="НЕПРОФ_свод_2015факт"/>
      <sheetName val="A"/>
      <sheetName val="Пламя"/>
      <sheetName val="Энергетик"/>
      <sheetName val="Энергосервис"/>
      <sheetName val="Генерация_4"/>
      <sheetName val="Z"/>
      <sheetName val="ОПисание"/>
      <sheetName val="Ф1_Группа_6м2015"/>
      <sheetName val="Ф2_Группа_6м2015"/>
      <sheetName val="Ф1_Свод_6м2015"/>
      <sheetName val="Ф2_Свод_6м2015"/>
      <sheetName val="Ф1_Группа_2014"/>
      <sheetName val="Ф2_Группа_2014"/>
      <sheetName val="ВХО"/>
      <sheetName val="КК"/>
      <sheetName val="Прогнозный баланс"/>
      <sheetName val="ОФР"/>
      <sheetName val="Ф1_S901"/>
      <sheetName val="Ф2_S901"/>
      <sheetName val="Ф1_S905"/>
      <sheetName val="Ф2_S905"/>
      <sheetName val="Ф1_S903"/>
      <sheetName val="Ф2_S903"/>
      <sheetName val="Ф1_S902"/>
      <sheetName val="Ф2_S902"/>
      <sheetName val="Ф1_S904"/>
      <sheetName val="Ф2_S904"/>
      <sheetName val="Ф1_S301"/>
      <sheetName val="Ф1_S305"/>
      <sheetName val="Ф1_S304"/>
      <sheetName val="Ф2_351"/>
      <sheetName val="Ф1_1"/>
      <sheetName val="Ф1_2"/>
      <sheetName val="Ф1_3"/>
      <sheetName val="Ф1_4"/>
      <sheetName val="Ф1_5"/>
      <sheetName val="Ф2_1"/>
      <sheetName val="Ф2_2"/>
      <sheetName val="Ф2_3"/>
      <sheetName val="Ф2_4"/>
      <sheetName val="Ф2_5"/>
      <sheetName val="4.Баланс эм"/>
      <sheetName val="5.Производство"/>
      <sheetName val="6.Топливо"/>
      <sheetName val="7.ИПР"/>
      <sheetName val="8. Затраты на персонал"/>
      <sheetName val="9.ОФР"/>
      <sheetName val="10. Смета затрат"/>
      <sheetName val="11. БДР"/>
      <sheetName val="13.Прогнозный баланс"/>
      <sheetName val="14.ПУЭ"/>
      <sheetName val="Сн.ОР (мощн.)"/>
      <sheetName val="ЛистИнформации"/>
      <sheetName val="Информация"/>
      <sheetName val="Ф1"/>
      <sheetName val="Ф2"/>
      <sheetName val="Ф3 Приток"/>
      <sheetName val="BExRepositorySheet"/>
      <sheetName val="Ф3 Отток"/>
      <sheetName val="Ф4 Приток"/>
      <sheetName val="Ф4 Отток"/>
      <sheetName val="Ф5 Приток"/>
      <sheetName val="Ф5 Отток"/>
      <sheetName val="Ф6 Приток"/>
      <sheetName val="Ф6 Отток"/>
      <sheetName val="Ф6а Приток"/>
      <sheetName val="Ф6а Отток"/>
      <sheetName val="Реализация"/>
      <sheetName val="Ф3 Титул"/>
      <sheetName val="Ф4 Титул"/>
      <sheetName val="Ф5 Титул"/>
      <sheetName val="Ф6 Титул"/>
      <sheetName val="Протокол"/>
      <sheetName val="Титул (филиал)"/>
      <sheetName val="9.1. Смета затрат"/>
      <sheetName val="9.2. Прочие ДиР"/>
      <sheetName val="14. Снижение ОР"/>
      <sheetName val="списание"/>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xml:space="preserve">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xml:space="preserve">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xml:space="preserve">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xml:space="preserve">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
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xml:space="preserve">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xml:space="preserve">   </v>
          </cell>
          <cell r="E51">
            <v>0</v>
          </cell>
          <cell r="F51">
            <v>0</v>
          </cell>
          <cell r="G51">
            <v>0</v>
          </cell>
          <cell r="H51">
            <v>102882.23147</v>
          </cell>
          <cell r="I51">
            <v>97259</v>
          </cell>
          <cell r="J51">
            <v>-5623.2314699999988</v>
          </cell>
        </row>
        <row r="52">
          <cell r="C52" t="str">
            <v xml:space="preserve">Максимова Татьяна Викторовна  </v>
          </cell>
          <cell r="D52" t="str">
            <v>(812) 305-10-29</v>
          </cell>
          <cell r="E52">
            <v>0</v>
          </cell>
          <cell r="F52">
            <v>0</v>
          </cell>
          <cell r="G52">
            <v>0</v>
          </cell>
          <cell r="H52">
            <v>1879.9787499999998</v>
          </cell>
          <cell r="I52">
            <v>1962</v>
          </cell>
          <cell r="J52">
            <v>82.021250000000236</v>
          </cell>
        </row>
        <row r="53">
          <cell r="C53" t="str">
            <v>Машнева Антонина Егоровна</v>
          </cell>
          <cell r="D53" t="str">
            <v>(812) 320-22-87 (119)</v>
          </cell>
          <cell r="E53">
            <v>0</v>
          </cell>
          <cell r="F53" t="str">
            <v>mae@mrsksevzap.ru</v>
          </cell>
          <cell r="G53">
            <v>0</v>
          </cell>
          <cell r="H53">
            <v>48766.610393700008</v>
          </cell>
          <cell r="I53">
            <v>54460</v>
          </cell>
          <cell r="J53">
            <v>5693.389606299992</v>
          </cell>
          <cell r="N53">
            <v>0</v>
          </cell>
        </row>
        <row r="54">
          <cell r="C54" t="str">
            <v>Ткаченко Евгения Николаевна</v>
          </cell>
          <cell r="D54" t="str">
            <v>(812) 320-22-87 (237)</v>
          </cell>
          <cell r="E54" t="str">
            <v>71 михалева</v>
          </cell>
          <cell r="F54" t="str">
            <v>ten@mrsksevzap.ru</v>
          </cell>
          <cell r="G54">
            <v>0</v>
          </cell>
          <cell r="H54">
            <v>1488.1353899999999</v>
          </cell>
          <cell r="I54">
            <v>1150</v>
          </cell>
          <cell r="J54">
            <v>-338.13538999999992</v>
          </cell>
          <cell r="K54">
            <v>-0.22722085118881552</v>
          </cell>
          <cell r="N54">
            <v>0</v>
          </cell>
        </row>
        <row r="55">
          <cell r="C55" t="str">
            <v>Поветкина Анаа Александровна</v>
          </cell>
          <cell r="D55" t="str">
            <v>(812) 305-10-67</v>
          </cell>
          <cell r="E55">
            <v>0</v>
          </cell>
          <cell r="F55">
            <v>0</v>
          </cell>
          <cell r="G55">
            <v>0</v>
          </cell>
          <cell r="H55">
            <v>47278.475003700005</v>
          </cell>
          <cell r="I55">
            <v>53310</v>
          </cell>
          <cell r="J55">
            <v>6031.5249962999951</v>
          </cell>
          <cell r="K55">
            <v>0.12757444050020583</v>
          </cell>
          <cell r="N55">
            <v>0</v>
          </cell>
        </row>
        <row r="56">
          <cell r="C56" t="str">
            <v>Крылова Ариадна Александровна</v>
          </cell>
          <cell r="D56" t="str">
            <v>(812) 305-10-42</v>
          </cell>
          <cell r="E56">
            <v>0</v>
          </cell>
          <cell r="F56">
            <v>0</v>
          </cell>
          <cell r="G56">
            <v>0</v>
          </cell>
          <cell r="H56">
            <v>12286.625</v>
          </cell>
          <cell r="I56">
            <v>10690.48</v>
          </cell>
          <cell r="J56">
            <v>-1596.1450000000004</v>
          </cell>
          <cell r="K56">
            <v>-0.12990914917644189</v>
          </cell>
          <cell r="N56">
            <v>0</v>
          </cell>
        </row>
        <row r="57">
          <cell r="C57" t="str">
            <v>Михалева Людмила Юрьевна</v>
          </cell>
          <cell r="D57" t="str">
            <v>(812) 305-10-71</v>
          </cell>
          <cell r="E57">
            <v>0</v>
          </cell>
          <cell r="F57">
            <v>0</v>
          </cell>
          <cell r="G57">
            <v>0</v>
          </cell>
          <cell r="H57">
            <v>4316.4555110000001</v>
          </cell>
          <cell r="I57">
            <v>3730</v>
          </cell>
          <cell r="J57">
            <v>-586.45551100000012</v>
          </cell>
          <cell r="K57">
            <v>-0.13586506556258587</v>
          </cell>
          <cell r="N57">
            <v>0</v>
          </cell>
        </row>
        <row r="58">
          <cell r="C58" t="str">
            <v>Платашкина Вера</v>
          </cell>
          <cell r="D58">
            <v>0</v>
          </cell>
          <cell r="E58" t="str">
            <v>8-911-811-84-49</v>
          </cell>
          <cell r="F58">
            <v>0</v>
          </cell>
          <cell r="G58">
            <v>0</v>
          </cell>
          <cell r="H58">
            <v>4316.4555110000001</v>
          </cell>
          <cell r="I58">
            <v>3730</v>
          </cell>
          <cell r="J58">
            <v>-586.45551100000012</v>
          </cell>
          <cell r="K58">
            <v>-0.13586506556258587</v>
          </cell>
          <cell r="N58">
            <v>0</v>
          </cell>
        </row>
        <row r="59">
          <cell r="C59" t="str">
            <v>Кушнеров Анатолий Валерььевич</v>
          </cell>
          <cell r="D59">
            <v>0</v>
          </cell>
          <cell r="E59" t="str">
            <v>8 (911) 712-24-05</v>
          </cell>
          <cell r="F59" t="str">
            <v>avk@mrsksevzap.ru</v>
          </cell>
          <cell r="G59">
            <v>26131</v>
          </cell>
          <cell r="H59">
            <v>0</v>
          </cell>
          <cell r="I59">
            <v>0</v>
          </cell>
          <cell r="J59">
            <v>0</v>
          </cell>
          <cell r="N59">
            <v>0</v>
          </cell>
        </row>
        <row r="60">
          <cell r="C60" t="str">
            <v>Титов Сергей Геннадьевич</v>
          </cell>
          <cell r="E60" t="str">
            <v>8(911) 140-53-84</v>
          </cell>
          <cell r="F60" t="str">
            <v>titov@mrsksevzap.ru</v>
          </cell>
          <cell r="G60">
            <v>23110</v>
          </cell>
          <cell r="H60">
            <v>0</v>
          </cell>
          <cell r="I60">
            <v>0</v>
          </cell>
          <cell r="J60">
            <v>0</v>
          </cell>
          <cell r="K60">
            <v>0</v>
          </cell>
          <cell r="N60">
            <v>0</v>
          </cell>
        </row>
        <row r="61">
          <cell r="C61">
            <v>0</v>
          </cell>
          <cell r="D61">
            <v>0</v>
          </cell>
          <cell r="E61">
            <v>0</v>
          </cell>
          <cell r="F61">
            <v>0</v>
          </cell>
          <cell r="G61">
            <v>0</v>
          </cell>
          <cell r="H61">
            <v>0</v>
          </cell>
          <cell r="I61">
            <v>0</v>
          </cell>
          <cell r="J61">
            <v>0</v>
          </cell>
          <cell r="K61">
            <v>0</v>
          </cell>
          <cell r="N61">
            <v>0</v>
          </cell>
        </row>
        <row r="62">
          <cell r="C62" t="str">
            <v>Карташова Елена Борисовна</v>
          </cell>
          <cell r="D62" t="str">
            <v>(812) 320-22-87 (127)</v>
          </cell>
          <cell r="E62">
            <v>0</v>
          </cell>
          <cell r="F62" t="str">
            <v xml:space="preserve"> </v>
          </cell>
          <cell r="G62">
            <v>0</v>
          </cell>
          <cell r="H62">
            <v>308.87059999999997</v>
          </cell>
          <cell r="I62">
            <v>500</v>
          </cell>
          <cell r="J62">
            <v>191.12940000000003</v>
          </cell>
          <cell r="K62">
            <v>0.6188008829587538</v>
          </cell>
          <cell r="N62">
            <v>0</v>
          </cell>
        </row>
        <row r="63">
          <cell r="C63" t="str">
            <v>Анфимов Олег Панфутьевич</v>
          </cell>
          <cell r="D63" t="str">
            <v>(812) 320-22-87 (138)</v>
          </cell>
          <cell r="E63" t="str">
            <v>8-911-712-24-00</v>
          </cell>
          <cell r="F63">
            <v>0</v>
          </cell>
          <cell r="G63">
            <v>0</v>
          </cell>
          <cell r="H63">
            <v>0</v>
          </cell>
          <cell r="I63">
            <v>0</v>
          </cell>
          <cell r="J63">
            <v>0</v>
          </cell>
          <cell r="K63">
            <v>0</v>
          </cell>
          <cell r="N63">
            <v>0</v>
          </cell>
        </row>
        <row r="64">
          <cell r="C64" t="str">
            <v>Факс</v>
          </cell>
          <cell r="D64" t="str">
            <v>(812) 328-06-32</v>
          </cell>
          <cell r="E64">
            <v>0</v>
          </cell>
          <cell r="F64">
            <v>0</v>
          </cell>
          <cell r="G64">
            <v>0</v>
          </cell>
          <cell r="H64">
            <v>308.87059999999997</v>
          </cell>
          <cell r="I64">
            <v>500</v>
          </cell>
          <cell r="J64">
            <v>191.12940000000003</v>
          </cell>
          <cell r="K64">
            <v>0.6188008829587538</v>
          </cell>
          <cell r="N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cell r="H66">
            <v>204029.35235716437</v>
          </cell>
          <cell r="I66">
            <v>212427.12618056001</v>
          </cell>
          <cell r="J66">
            <v>8397.7738233956334</v>
          </cell>
          <cell r="K66">
            <v>4.1159635740522657E-2</v>
          </cell>
          <cell r="N66">
            <v>0</v>
          </cell>
        </row>
        <row r="67">
          <cell r="C67" t="str">
            <v>Морозова Елена Александровна</v>
          </cell>
          <cell r="D67" t="str">
            <v>(343) 216-88-62</v>
          </cell>
          <cell r="E67" t="str">
            <v>912-2300-416</v>
          </cell>
          <cell r="F67">
            <v>0</v>
          </cell>
          <cell r="G67">
            <v>0</v>
          </cell>
          <cell r="H67">
            <v>0</v>
          </cell>
          <cell r="J67">
            <v>0</v>
          </cell>
          <cell r="K67">
            <v>0</v>
          </cell>
          <cell r="N67">
            <v>0</v>
          </cell>
        </row>
        <row r="68">
          <cell r="C68" t="str">
            <v>Юлдашева Ирина Николаевна</v>
          </cell>
          <cell r="D68" t="str">
            <v>216-88-66
215-25-51</v>
          </cell>
          <cell r="E68" t="str">
            <v>912-23-20-415</v>
          </cell>
          <cell r="F68">
            <v>0</v>
          </cell>
          <cell r="G68">
            <v>0</v>
          </cell>
          <cell r="H68">
            <v>11169.366</v>
          </cell>
          <cell r="J68">
            <v>3.3999999999650754E-2</v>
          </cell>
          <cell r="K68">
            <v>3.0440402794259543E-6</v>
          </cell>
          <cell r="N68">
            <v>1000</v>
          </cell>
        </row>
        <row r="69">
          <cell r="C69" t="str">
            <v>(Сливчук) Максимова Юлия</v>
          </cell>
          <cell r="D69" t="str">
            <v>215-26-86</v>
          </cell>
          <cell r="E69" t="str">
            <v>8-912-23-00-407</v>
          </cell>
          <cell r="F69">
            <v>0</v>
          </cell>
          <cell r="G69">
            <v>0</v>
          </cell>
          <cell r="H69">
            <v>59203.939752500002</v>
          </cell>
          <cell r="J69">
            <v>17967.229282109001</v>
          </cell>
          <cell r="K69">
            <v>0.30348029805483173</v>
          </cell>
          <cell r="N69">
            <v>0</v>
          </cell>
        </row>
        <row r="70">
          <cell r="C70" t="str">
            <v>Шевелев Илья Владимирович</v>
          </cell>
          <cell r="F70">
            <v>0</v>
          </cell>
          <cell r="G70">
            <v>0</v>
          </cell>
          <cell r="H70">
            <v>1.6802244999999998</v>
          </cell>
          <cell r="J70">
            <v>0.17377948820000011</v>
          </cell>
          <cell r="K70">
            <v>0.10342635058588905</v>
          </cell>
          <cell r="N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cell r="H72">
            <v>2291.0735549999995</v>
          </cell>
          <cell r="J72">
            <v>54.502176798000619</v>
          </cell>
          <cell r="K72">
            <v>2.3788924925197626E-2</v>
          </cell>
          <cell r="N72">
            <v>0</v>
          </cell>
        </row>
        <row r="73">
          <cell r="C73" t="str">
            <v>Соболева Наталья Анатольевна</v>
          </cell>
          <cell r="F73" t="str">
            <v>nsoboleva@mrsk-ural.ru</v>
          </cell>
          <cell r="G73">
            <v>0</v>
          </cell>
          <cell r="H73">
            <v>55411.107000000004</v>
          </cell>
          <cell r="J73">
            <v>16216.291551000002</v>
          </cell>
          <cell r="K73">
            <v>0.29265417041749414</v>
          </cell>
          <cell r="N73">
            <v>0</v>
          </cell>
        </row>
        <row r="74">
          <cell r="C74" t="str">
            <v xml:space="preserve">Вилисова Анастасия </v>
          </cell>
          <cell r="D74" t="str">
            <v>(343) 215 26 29</v>
          </cell>
          <cell r="E74" t="str">
            <v>8-912-23-00-425</v>
          </cell>
          <cell r="F74">
            <v>0</v>
          </cell>
          <cell r="G74">
            <v>0</v>
          </cell>
          <cell r="H74">
            <v>295.94500000000011</v>
          </cell>
          <cell r="J74">
            <v>6.4516009999998687</v>
          </cell>
          <cell r="K74">
            <v>2.1799999999999549E-2</v>
          </cell>
          <cell r="N74">
            <v>0</v>
          </cell>
        </row>
        <row r="75">
          <cell r="C75" t="str">
            <v>Черноскутова Вера Сергеевна</v>
          </cell>
          <cell r="D75" t="str">
            <v>(343) 215-22-62</v>
          </cell>
          <cell r="E75">
            <v>0</v>
          </cell>
          <cell r="F75">
            <v>0</v>
          </cell>
          <cell r="G75">
            <v>0</v>
          </cell>
          <cell r="H75">
            <v>0</v>
          </cell>
          <cell r="J75">
            <v>0</v>
          </cell>
          <cell r="K75">
            <v>0</v>
          </cell>
          <cell r="N75">
            <v>0</v>
          </cell>
        </row>
        <row r="76">
          <cell r="C76" t="str">
            <v>Кайль Владимир Викторович</v>
          </cell>
          <cell r="D76" t="str">
            <v>(343) 215-26-34</v>
          </cell>
          <cell r="E76" t="str">
            <v>сот. тел. 908-635-29-68</v>
          </cell>
          <cell r="F76">
            <v>0</v>
          </cell>
          <cell r="G76">
            <v>0</v>
          </cell>
          <cell r="H76">
            <v>107</v>
          </cell>
          <cell r="J76">
            <v>1661.3906299999999</v>
          </cell>
          <cell r="K76">
            <v>15.527015233644859</v>
          </cell>
          <cell r="N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cell r="H78">
            <v>483.96272800162842</v>
          </cell>
          <cell r="J78">
            <v>21.560969118371645</v>
          </cell>
          <cell r="K78">
            <v>4.4550887642527501E-2</v>
          </cell>
          <cell r="N78">
            <v>42.126974760000003</v>
          </cell>
        </row>
        <row r="79">
          <cell r="C79" t="str">
            <v>Ларюшкин Константин</v>
          </cell>
          <cell r="D79" t="str">
            <v>(343) 215-25-89</v>
          </cell>
          <cell r="E79">
            <v>0</v>
          </cell>
          <cell r="F79">
            <v>0</v>
          </cell>
          <cell r="G79">
            <v>0</v>
          </cell>
          <cell r="H79">
            <v>4605.7845850000003</v>
          </cell>
          <cell r="J79">
            <v>92.009176349000882</v>
          </cell>
          <cell r="K79">
            <v>1.9976873570825258E-2</v>
          </cell>
          <cell r="N79">
            <v>391.48281344575014</v>
          </cell>
        </row>
        <row r="80">
          <cell r="C80" t="str">
            <v>Афанасьева Екатерина</v>
          </cell>
          <cell r="D80" t="str">
            <v>(343) 215-26-28</v>
          </cell>
          <cell r="E80">
            <v>0</v>
          </cell>
          <cell r="F80">
            <v>0</v>
          </cell>
          <cell r="G80">
            <v>0</v>
          </cell>
          <cell r="H80">
            <v>337.44199489473687</v>
          </cell>
          <cell r="J80">
            <v>-1.0406921152948598</v>
          </cell>
          <cell r="K80">
            <v>-3.0840622419254543E-3</v>
          </cell>
          <cell r="N80">
            <v>28.033441898286835</v>
          </cell>
        </row>
        <row r="81">
          <cell r="C81" t="str">
            <v>Максимова Юлия</v>
          </cell>
          <cell r="D81" t="str">
            <v>(343) 216-17-68</v>
          </cell>
          <cell r="E81" t="str">
            <v>912-2300407</v>
          </cell>
          <cell r="F81" t="str">
            <v>YuMaksimova@mrsk-uv.ru</v>
          </cell>
          <cell r="G81">
            <v>0</v>
          </cell>
          <cell r="H81">
            <v>1359.3302630836479</v>
          </cell>
          <cell r="J81">
            <v>29.633399735222156</v>
          </cell>
          <cell r="K81">
            <v>2.1799999999998994E-2</v>
          </cell>
          <cell r="N81">
            <v>115.74697190157251</v>
          </cell>
        </row>
        <row r="82">
          <cell r="C82" t="str">
            <v>Смирнова Наталья</v>
          </cell>
          <cell r="D82" t="str">
            <v>(343) 216-17-62 (4688)</v>
          </cell>
          <cell r="E82" t="str">
            <v xml:space="preserve"> </v>
          </cell>
          <cell r="F82">
            <v>0</v>
          </cell>
          <cell r="G82">
            <v>0</v>
          </cell>
          <cell r="H82">
            <v>2909.0123270216159</v>
          </cell>
          <cell r="J82">
            <v>63.41646872907404</v>
          </cell>
          <cell r="K82">
            <v>2.1800000000000968E-2</v>
          </cell>
          <cell r="N82">
            <v>247.70239964589084</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cell r="H84">
            <v>40381.492550000003</v>
          </cell>
        </row>
        <row r="85">
          <cell r="C85" t="str">
            <v>Бахтурина Екатерина</v>
          </cell>
          <cell r="F85">
            <v>0</v>
          </cell>
          <cell r="G85">
            <v>0</v>
          </cell>
          <cell r="H85">
            <v>5047.4701399999994</v>
          </cell>
        </row>
        <row r="86">
          <cell r="C86" t="str">
            <v>Белозерцев Юрий Тимофеевич</v>
          </cell>
          <cell r="F86">
            <v>0</v>
          </cell>
          <cell r="G86">
            <v>0</v>
          </cell>
          <cell r="H86">
            <v>17442.415519999999</v>
          </cell>
        </row>
        <row r="87">
          <cell r="C87" t="str">
            <v xml:space="preserve">Бурлак Вера Петровна </v>
          </cell>
          <cell r="F87">
            <v>0</v>
          </cell>
          <cell r="G87">
            <v>0</v>
          </cell>
          <cell r="H87">
            <v>16499.99972</v>
          </cell>
        </row>
        <row r="88">
          <cell r="C88" t="str">
            <v>Васильева Елизавета</v>
          </cell>
          <cell r="F88">
            <v>0</v>
          </cell>
          <cell r="G88">
            <v>0</v>
          </cell>
          <cell r="H88">
            <v>360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4">
          <cell r="C4">
            <v>0</v>
          </cell>
        </row>
      </sheetData>
      <sheetData sheetId="88" refreshError="1"/>
      <sheetData sheetId="89" refreshError="1"/>
      <sheetData sheetId="90" refreshError="1"/>
      <sheetData sheetId="91" refreshError="1"/>
      <sheetData sheetId="92">
        <row r="4">
          <cell r="C4">
            <v>0</v>
          </cell>
        </row>
      </sheetData>
      <sheetData sheetId="93">
        <row r="4">
          <cell r="C4">
            <v>0</v>
          </cell>
        </row>
      </sheetData>
      <sheetData sheetId="94" refreshError="1"/>
      <sheetData sheetId="95" refreshError="1"/>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ow r="4">
          <cell r="C4" t="str">
            <v>тыс. руб.</v>
          </cell>
        </row>
      </sheetData>
      <sheetData sheetId="156"/>
      <sheetData sheetId="157"/>
      <sheetData sheetId="158"/>
      <sheetData sheetId="159">
        <row r="4">
          <cell r="C4" t="str">
            <v>тыс. руб.</v>
          </cell>
        </row>
      </sheetData>
      <sheetData sheetId="160"/>
      <sheetData sheetId="161"/>
      <sheetData sheetId="162"/>
      <sheetData sheetId="163">
        <row r="4">
          <cell r="C4" t="str">
            <v>тыс. руб.</v>
          </cell>
        </row>
      </sheetData>
      <sheetData sheetId="164"/>
      <sheetData sheetId="165"/>
      <sheetData sheetId="166">
        <row r="4">
          <cell r="C4" t="str">
            <v>тыс. руб.</v>
          </cell>
        </row>
      </sheetData>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4">
          <cell r="C4">
            <v>0</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ow r="4">
          <cell r="C4">
            <v>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12">
          <cell r="H12">
            <v>124.88</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ow r="7">
          <cell r="G7">
            <v>884</v>
          </cell>
        </row>
      </sheetData>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ow r="6">
          <cell r="F6">
            <v>17217</v>
          </cell>
        </row>
      </sheetData>
      <sheetData sheetId="14" refreshError="1"/>
      <sheetData sheetId="15">
        <row r="10">
          <cell r="E10">
            <v>0</v>
          </cell>
        </row>
      </sheetData>
      <sheetData sheetId="16"/>
      <sheetData sheetId="17" refreshError="1"/>
      <sheetData sheetId="18">
        <row r="4">
          <cell r="K4" t="str">
            <v>БП №1</v>
          </cell>
        </row>
      </sheetData>
      <sheetData sheetId="19">
        <row r="11">
          <cell r="F11">
            <v>230</v>
          </cell>
        </row>
      </sheetData>
      <sheetData sheetId="20" refreshError="1"/>
      <sheetData sheetId="21" refreshError="1">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8.2"/>
      <sheetName val="17.1"/>
      <sheetName val="20"/>
      <sheetName val="20.1"/>
      <sheetName val="21.3"/>
      <sheetName val="24"/>
      <sheetName val="25"/>
      <sheetName val="27"/>
      <sheetName val="P2.1"/>
      <sheetName val="P2.2"/>
      <sheetName val="2.3"/>
      <sheetName val="перекрестка"/>
      <sheetName val="Свод"/>
    </sheetNames>
    <sheetDataSet>
      <sheetData sheetId="0" refreshError="1"/>
      <sheetData sheetId="1"/>
      <sheetData sheetId="2"/>
      <sheetData sheetId="3"/>
      <sheetData sheetId="4">
        <row r="12">
          <cell r="H12">
            <v>710</v>
          </cell>
          <cell r="I12">
            <v>1133.3</v>
          </cell>
          <cell r="M12">
            <v>700.9</v>
          </cell>
          <cell r="N12">
            <v>1365.8</v>
          </cell>
          <cell r="R12">
            <v>790.96</v>
          </cell>
          <cell r="S12">
            <v>1082.53</v>
          </cell>
          <cell r="W12">
            <v>669.11400000000003</v>
          </cell>
          <cell r="X12">
            <v>1241</v>
          </cell>
          <cell r="AB12">
            <v>686.428</v>
          </cell>
          <cell r="AC12">
            <v>1266.3399999999999</v>
          </cell>
        </row>
        <row r="13">
          <cell r="I13">
            <v>564.70000000000005</v>
          </cell>
          <cell r="N13">
            <v>671.7</v>
          </cell>
          <cell r="S13">
            <v>624</v>
          </cell>
          <cell r="X13">
            <v>553.40599999999995</v>
          </cell>
          <cell r="AC13">
            <v>567.14</v>
          </cell>
        </row>
        <row r="14">
          <cell r="J14">
            <v>1063.9000000000001</v>
          </cell>
          <cell r="O14">
            <v>1244.0999999999999</v>
          </cell>
          <cell r="T14">
            <v>1009.74</v>
          </cell>
          <cell r="Y14">
            <v>1030.9760000000001</v>
          </cell>
          <cell r="AD14">
            <v>1025.905</v>
          </cell>
        </row>
        <row r="15">
          <cell r="G15">
            <v>2274.9</v>
          </cell>
          <cell r="H15">
            <v>29</v>
          </cell>
          <cell r="I15">
            <v>97</v>
          </cell>
          <cell r="L15">
            <v>2303.6999999999998</v>
          </cell>
          <cell r="M15">
            <v>59.8</v>
          </cell>
          <cell r="N15">
            <v>65</v>
          </cell>
          <cell r="Q15">
            <v>2086</v>
          </cell>
          <cell r="R15">
            <v>38</v>
          </cell>
          <cell r="S15">
            <v>79</v>
          </cell>
          <cell r="V15">
            <v>988.05</v>
          </cell>
          <cell r="W15">
            <v>38</v>
          </cell>
          <cell r="X15">
            <v>79</v>
          </cell>
          <cell r="AA15">
            <v>4643.67</v>
          </cell>
          <cell r="AB15">
            <v>91</v>
          </cell>
          <cell r="AC15">
            <v>175</v>
          </cell>
        </row>
        <row r="16">
          <cell r="G16">
            <v>2590.6999999999998</v>
          </cell>
          <cell r="L16">
            <v>2509.5</v>
          </cell>
          <cell r="N16">
            <v>5.7</v>
          </cell>
          <cell r="Q16">
            <v>2599.2399999999998</v>
          </cell>
          <cell r="V16">
            <v>3549.6</v>
          </cell>
          <cell r="W16">
            <v>52.66</v>
          </cell>
          <cell r="X16">
            <v>94.97</v>
          </cell>
        </row>
        <row r="17">
          <cell r="L17">
            <v>4.4000000000000004</v>
          </cell>
        </row>
        <row r="20">
          <cell r="G20">
            <v>55</v>
          </cell>
          <cell r="I20">
            <v>41</v>
          </cell>
          <cell r="J20">
            <v>39</v>
          </cell>
          <cell r="N20">
            <v>40.200000000000003</v>
          </cell>
          <cell r="O20">
            <v>28.7</v>
          </cell>
        </row>
        <row r="22">
          <cell r="G22">
            <v>2598</v>
          </cell>
          <cell r="H22">
            <v>95</v>
          </cell>
          <cell r="I22">
            <v>520</v>
          </cell>
          <cell r="J22">
            <v>767</v>
          </cell>
          <cell r="L22">
            <v>2545.7570000000001</v>
          </cell>
          <cell r="M22">
            <v>125.60899999999999</v>
          </cell>
          <cell r="N22">
            <v>587.28899999999999</v>
          </cell>
          <cell r="O22">
            <v>816.21500000000003</v>
          </cell>
          <cell r="Q22">
            <v>2579.62</v>
          </cell>
          <cell r="R22">
            <v>133.76</v>
          </cell>
          <cell r="S22">
            <v>596.92999999999995</v>
          </cell>
          <cell r="T22">
            <v>778.76</v>
          </cell>
          <cell r="V22">
            <v>2395.41</v>
          </cell>
          <cell r="W22">
            <v>135.18</v>
          </cell>
          <cell r="X22">
            <v>758.54</v>
          </cell>
          <cell r="Y22">
            <v>799.97</v>
          </cell>
          <cell r="AA22">
            <v>2453.8200000000002</v>
          </cell>
          <cell r="AB22">
            <v>137.11000000000001</v>
          </cell>
          <cell r="AC22">
            <v>802.14</v>
          </cell>
          <cell r="AD22">
            <v>798.23</v>
          </cell>
        </row>
      </sheetData>
      <sheetData sheetId="5"/>
      <sheetData sheetId="6">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row r="21">
          <cell r="E21">
            <v>178.29899999999998</v>
          </cell>
          <cell r="F21">
            <v>19.22</v>
          </cell>
          <cell r="G21">
            <v>82.48599999999999</v>
          </cell>
          <cell r="H21">
            <v>557.91100000000006</v>
          </cell>
          <cell r="K21">
            <v>29.076810176125242</v>
          </cell>
          <cell r="L21">
            <v>3.1343770384866274</v>
          </cell>
          <cell r="M21">
            <v>13.451728636660143</v>
          </cell>
          <cell r="N21">
            <v>90.983529028049588</v>
          </cell>
        </row>
        <row r="22">
          <cell r="E22">
            <v>2367.4580000000001</v>
          </cell>
          <cell r="F22">
            <v>106.389</v>
          </cell>
          <cell r="G22">
            <v>504.803</v>
          </cell>
          <cell r="H22">
            <v>258.30399999999997</v>
          </cell>
          <cell r="K22">
            <v>386.08251793868232</v>
          </cell>
          <cell r="L22">
            <v>17.349804305283758</v>
          </cell>
          <cell r="M22">
            <v>82.322733202870182</v>
          </cell>
          <cell r="N22">
            <v>42.123939986953687</v>
          </cell>
        </row>
        <row r="23">
          <cell r="E23">
            <v>153.99799999999999</v>
          </cell>
          <cell r="F23">
            <v>32.244</v>
          </cell>
          <cell r="G23">
            <v>152.745</v>
          </cell>
          <cell r="H23">
            <v>106.72999999999999</v>
          </cell>
          <cell r="K23">
            <v>25.113829093281147</v>
          </cell>
          <cell r="L23">
            <v>5.2583170254403129</v>
          </cell>
          <cell r="M23">
            <v>24.909491193737772</v>
          </cell>
          <cell r="N23">
            <v>17.405414220482712</v>
          </cell>
        </row>
        <row r="28">
          <cell r="B28" t="str">
            <v>БП №1</v>
          </cell>
        </row>
        <row r="29">
          <cell r="B29" t="str">
            <v>БП №2</v>
          </cell>
        </row>
        <row r="30">
          <cell r="B30" t="str">
            <v>БП №3</v>
          </cell>
        </row>
        <row r="31">
          <cell r="B31" t="str">
            <v>БП №4</v>
          </cell>
        </row>
        <row r="32">
          <cell r="B32" t="str">
            <v>БП №5</v>
          </cell>
        </row>
        <row r="33">
          <cell r="B33" t="str">
            <v>БП №6</v>
          </cell>
        </row>
        <row r="34">
          <cell r="B34" t="str">
            <v>БП №7</v>
          </cell>
        </row>
        <row r="35">
          <cell r="B35" t="str">
            <v>БП №8</v>
          </cell>
        </row>
        <row r="36">
          <cell r="B36" t="str">
            <v>БП №9</v>
          </cell>
        </row>
        <row r="37">
          <cell r="B37" t="str">
            <v>БП №10</v>
          </cell>
        </row>
        <row r="39">
          <cell r="E39">
            <v>167.76903985337168</v>
          </cell>
          <cell r="F39">
            <v>20.684501906710505</v>
          </cell>
          <cell r="G39">
            <v>106.53857034611578</v>
          </cell>
          <cell r="H39">
            <v>546.80698427497657</v>
          </cell>
          <cell r="K39">
            <v>27.359595540341108</v>
          </cell>
          <cell r="L39">
            <v>3.3732064427120849</v>
          </cell>
          <cell r="M39">
            <v>17.374196077318292</v>
          </cell>
          <cell r="N39">
            <v>89.17269802266415</v>
          </cell>
        </row>
        <row r="40">
          <cell r="E40">
            <v>2227.640960146628</v>
          </cell>
          <cell r="F40">
            <v>114.4954980932895</v>
          </cell>
          <cell r="G40">
            <v>652.00142965388409</v>
          </cell>
          <cell r="H40">
            <v>253.16301572502343</v>
          </cell>
          <cell r="K40">
            <v>363.28130465535355</v>
          </cell>
          <cell r="L40">
            <v>18.671803342023725</v>
          </cell>
          <cell r="M40">
            <v>106.32769563827203</v>
          </cell>
          <cell r="N40">
            <v>41.285553771204086</v>
          </cell>
        </row>
        <row r="41">
          <cell r="E41">
            <v>144.90320528628615</v>
          </cell>
          <cell r="F41">
            <v>34.700888630591763</v>
          </cell>
          <cell r="G41">
            <v>197.28479896609676</v>
          </cell>
          <cell r="H41">
            <v>104.60576943574914</v>
          </cell>
          <cell r="K41">
            <v>23.630659700959907</v>
          </cell>
          <cell r="L41">
            <v>5.65898379494321</v>
          </cell>
          <cell r="M41">
            <v>32.172993960550677</v>
          </cell>
          <cell r="N41">
            <v>17.058996972561829</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E57">
            <v>171.85994271252127</v>
          </cell>
          <cell r="F57">
            <v>20.979819917362612</v>
          </cell>
          <cell r="G57">
            <v>112.6622838840843</v>
          </cell>
          <cell r="H57">
            <v>545.61763448356135</v>
          </cell>
          <cell r="K57">
            <v>28.710314519298578</v>
          </cell>
          <cell r="L57">
            <v>3.5048145535186457</v>
          </cell>
          <cell r="M57">
            <v>18.820962894100283</v>
          </cell>
          <cell r="N57">
            <v>91.148953304971826</v>
          </cell>
        </row>
        <row r="58">
          <cell r="E58">
            <v>2281.9600572874788</v>
          </cell>
          <cell r="F58">
            <v>116.13018008263741</v>
          </cell>
          <cell r="G58">
            <v>689.47771611591565</v>
          </cell>
          <cell r="H58">
            <v>252.61236551643867</v>
          </cell>
          <cell r="K58">
            <v>381.21618063606394</v>
          </cell>
          <cell r="L58">
            <v>19.400297374312967</v>
          </cell>
          <cell r="M58">
            <v>115.18171000934107</v>
          </cell>
          <cell r="N58">
            <v>42.20052881998641</v>
          </cell>
        </row>
        <row r="59">
          <cell r="E59">
            <v>148.43654455629505</v>
          </cell>
          <cell r="F59">
            <v>35.196322238056197</v>
          </cell>
          <cell r="G59">
            <v>208.62450054402518</v>
          </cell>
          <cell r="H59">
            <v>104.37824335499836</v>
          </cell>
          <cell r="K59">
            <v>24.79728442303626</v>
          </cell>
          <cell r="L59">
            <v>5.8797731770892412</v>
          </cell>
          <cell r="M59">
            <v>34.852071591049977</v>
          </cell>
          <cell r="N59">
            <v>17.437060366688666</v>
          </cell>
        </row>
      </sheetData>
      <sheetData sheetId="7">
        <row r="10">
          <cell r="E10">
            <v>68000</v>
          </cell>
          <cell r="F10">
            <v>78529</v>
          </cell>
          <cell r="G10">
            <v>74802</v>
          </cell>
          <cell r="H10">
            <v>89334</v>
          </cell>
          <cell r="I10">
            <v>96035</v>
          </cell>
        </row>
        <row r="11">
          <cell r="E11">
            <v>42799</v>
          </cell>
          <cell r="F11">
            <v>24663</v>
          </cell>
          <cell r="G11">
            <v>28471</v>
          </cell>
          <cell r="H11">
            <v>41697</v>
          </cell>
          <cell r="I11">
            <v>44825</v>
          </cell>
        </row>
        <row r="12">
          <cell r="E12">
            <v>118951</v>
          </cell>
          <cell r="F12">
            <v>75773</v>
          </cell>
          <cell r="G12">
            <v>63665</v>
          </cell>
          <cell r="H12">
            <v>129000</v>
          </cell>
          <cell r="I12">
            <v>138675</v>
          </cell>
        </row>
        <row r="13">
          <cell r="E13">
            <v>36996</v>
          </cell>
          <cell r="F13">
            <v>28800</v>
          </cell>
          <cell r="G13">
            <v>49700</v>
          </cell>
          <cell r="H13">
            <v>68133</v>
          </cell>
          <cell r="I13">
            <v>73243</v>
          </cell>
        </row>
        <row r="15">
          <cell r="E15">
            <v>61653</v>
          </cell>
          <cell r="F15">
            <v>240</v>
          </cell>
          <cell r="G15">
            <v>66993</v>
          </cell>
          <cell r="H15">
            <v>77249</v>
          </cell>
          <cell r="I15">
            <v>83043</v>
          </cell>
        </row>
        <row r="17">
          <cell r="E17">
            <v>61653</v>
          </cell>
          <cell r="F17">
            <v>240</v>
          </cell>
          <cell r="G17">
            <v>66993</v>
          </cell>
          <cell r="H17">
            <v>77249</v>
          </cell>
          <cell r="I17">
            <v>83043</v>
          </cell>
        </row>
        <row r="19">
          <cell r="E19">
            <v>15428</v>
          </cell>
          <cell r="F19">
            <v>27102</v>
          </cell>
          <cell r="G19">
            <v>15138</v>
          </cell>
          <cell r="H19">
            <v>15138</v>
          </cell>
          <cell r="I19">
            <v>16273</v>
          </cell>
        </row>
        <row r="20">
          <cell r="E20">
            <v>106948</v>
          </cell>
          <cell r="F20">
            <v>93971</v>
          </cell>
          <cell r="G20">
            <v>114227</v>
          </cell>
          <cell r="H20">
            <v>195753</v>
          </cell>
          <cell r="I20">
            <v>218617</v>
          </cell>
        </row>
        <row r="21">
          <cell r="E21">
            <v>5177</v>
          </cell>
          <cell r="F21">
            <v>7047</v>
          </cell>
          <cell r="G21">
            <v>3784</v>
          </cell>
          <cell r="H21">
            <v>3784</v>
          </cell>
          <cell r="I21">
            <v>4231</v>
          </cell>
        </row>
        <row r="25">
          <cell r="E25">
            <v>0</v>
          </cell>
          <cell r="F25">
            <v>0</v>
          </cell>
          <cell r="G25">
            <v>0</v>
          </cell>
        </row>
        <row r="26">
          <cell r="E26">
            <v>14270</v>
          </cell>
          <cell r="F26">
            <v>29354</v>
          </cell>
          <cell r="G26">
            <v>33300</v>
          </cell>
          <cell r="H26">
            <v>18995</v>
          </cell>
          <cell r="I26">
            <v>20420</v>
          </cell>
        </row>
        <row r="27">
          <cell r="E27">
            <v>0</v>
          </cell>
          <cell r="F27">
            <v>112</v>
          </cell>
          <cell r="G27">
            <v>0</v>
          </cell>
          <cell r="H27">
            <v>0</v>
          </cell>
          <cell r="I27">
            <v>0</v>
          </cell>
        </row>
        <row r="28">
          <cell r="E28">
            <v>0</v>
          </cell>
          <cell r="F28">
            <v>0</v>
          </cell>
          <cell r="G28">
            <v>493162</v>
          </cell>
          <cell r="H28">
            <v>493162</v>
          </cell>
          <cell r="I28">
            <v>562205</v>
          </cell>
        </row>
        <row r="29">
          <cell r="E29">
            <v>0</v>
          </cell>
          <cell r="F29">
            <v>0</v>
          </cell>
          <cell r="G29">
            <v>0</v>
          </cell>
          <cell r="H29">
            <v>0</v>
          </cell>
          <cell r="I29">
            <v>0</v>
          </cell>
        </row>
        <row r="31">
          <cell r="E31">
            <v>0</v>
          </cell>
          <cell r="F31">
            <v>10825</v>
          </cell>
          <cell r="G31">
            <v>11746</v>
          </cell>
          <cell r="H31">
            <v>18991</v>
          </cell>
          <cell r="I31">
            <v>28984</v>
          </cell>
        </row>
        <row r="32">
          <cell r="E32">
            <v>0</v>
          </cell>
          <cell r="F32">
            <v>9451</v>
          </cell>
          <cell r="G32">
            <v>11405</v>
          </cell>
          <cell r="H32">
            <v>9385</v>
          </cell>
          <cell r="I32">
            <v>12260</v>
          </cell>
        </row>
        <row r="33">
          <cell r="G33">
            <v>341</v>
          </cell>
          <cell r="H33">
            <v>439</v>
          </cell>
          <cell r="I33">
            <v>472</v>
          </cell>
        </row>
        <row r="34">
          <cell r="E34">
            <v>172483</v>
          </cell>
          <cell r="F34">
            <v>109167</v>
          </cell>
          <cell r="G34">
            <v>89397</v>
          </cell>
          <cell r="H34">
            <v>97987</v>
          </cell>
          <cell r="I34">
            <v>95809</v>
          </cell>
        </row>
        <row r="36">
          <cell r="B36" t="str">
            <v>Арендная плата</v>
          </cell>
          <cell r="E36">
            <v>1413</v>
          </cell>
          <cell r="F36">
            <v>2303</v>
          </cell>
          <cell r="G36">
            <v>2442</v>
          </cell>
          <cell r="H36">
            <v>352</v>
          </cell>
          <cell r="I36">
            <v>378</v>
          </cell>
        </row>
        <row r="37">
          <cell r="B37" t="str">
            <v>Прочие другие затраты</v>
          </cell>
          <cell r="E37">
            <v>172483</v>
          </cell>
          <cell r="F37">
            <v>106864</v>
          </cell>
          <cell r="G37">
            <v>0</v>
          </cell>
        </row>
      </sheetData>
      <sheetData sheetId="8" refreshError="1"/>
      <sheetData sheetId="9"/>
      <sheetData sheetId="10">
        <row r="6">
          <cell r="G6">
            <v>239144.72473614709</v>
          </cell>
          <cell r="I6">
            <v>309384</v>
          </cell>
          <cell r="J6">
            <v>346422</v>
          </cell>
        </row>
        <row r="7">
          <cell r="G7">
            <v>0</v>
          </cell>
          <cell r="I7">
            <v>0</v>
          </cell>
          <cell r="J7">
            <v>0</v>
          </cell>
        </row>
        <row r="8">
          <cell r="G8">
            <v>62177.628431398247</v>
          </cell>
          <cell r="I8">
            <v>80440</v>
          </cell>
          <cell r="J8">
            <v>90070</v>
          </cell>
        </row>
        <row r="12">
          <cell r="G12">
            <v>44252.071019137344</v>
          </cell>
          <cell r="I12">
            <v>22502.093948853795</v>
          </cell>
          <cell r="J12">
            <v>33106.230953842591</v>
          </cell>
        </row>
        <row r="13">
          <cell r="G13">
            <v>15948.639747695339</v>
          </cell>
          <cell r="I13">
            <v>20720.610417936819</v>
          </cell>
          <cell r="J13">
            <v>30485.221311404017</v>
          </cell>
        </row>
        <row r="14">
          <cell r="G14">
            <v>63832.454239092178</v>
          </cell>
          <cell r="I14">
            <v>82952.65830668289</v>
          </cell>
          <cell r="J14">
            <v>122044.19154849899</v>
          </cell>
        </row>
        <row r="15">
          <cell r="G15">
            <v>30424.83499407514</v>
          </cell>
          <cell r="I15">
            <v>34352.637326526514</v>
          </cell>
          <cell r="J15">
            <v>50541.35618625443</v>
          </cell>
        </row>
        <row r="16">
          <cell r="G16">
            <v>0</v>
          </cell>
          <cell r="I16">
            <v>0</v>
          </cell>
          <cell r="J16">
            <v>0</v>
          </cell>
        </row>
        <row r="17">
          <cell r="G17">
            <v>296838.48317754001</v>
          </cell>
          <cell r="I17">
            <v>508219</v>
          </cell>
          <cell r="J17">
            <v>560120</v>
          </cell>
        </row>
        <row r="18">
          <cell r="G18">
            <v>0</v>
          </cell>
          <cell r="I18">
            <v>0</v>
          </cell>
          <cell r="J18">
            <v>0</v>
          </cell>
        </row>
        <row r="19">
          <cell r="G19">
            <v>197949.44555120365</v>
          </cell>
          <cell r="I19">
            <v>384822</v>
          </cell>
          <cell r="J19">
            <v>425520</v>
          </cell>
        </row>
        <row r="22">
          <cell r="G22">
            <v>0</v>
          </cell>
          <cell r="H22">
            <v>0</v>
          </cell>
          <cell r="I22">
            <v>0</v>
          </cell>
          <cell r="J22">
            <v>0</v>
          </cell>
        </row>
        <row r="23">
          <cell r="F23">
            <v>14270</v>
          </cell>
          <cell r="G23">
            <v>29354</v>
          </cell>
          <cell r="H23">
            <v>33300</v>
          </cell>
          <cell r="I23">
            <v>18995</v>
          </cell>
          <cell r="J23">
            <v>20420</v>
          </cell>
        </row>
        <row r="24">
          <cell r="G24">
            <v>0</v>
          </cell>
          <cell r="H24">
            <v>0</v>
          </cell>
          <cell r="I24">
            <v>0</v>
          </cell>
          <cell r="J24">
            <v>0</v>
          </cell>
        </row>
        <row r="25">
          <cell r="G25">
            <v>0</v>
          </cell>
          <cell r="H25">
            <v>0</v>
          </cell>
          <cell r="I25">
            <v>0</v>
          </cell>
          <cell r="J25">
            <v>0</v>
          </cell>
        </row>
        <row r="28">
          <cell r="B28" t="str">
            <v>налог на землю</v>
          </cell>
          <cell r="F28">
            <v>0</v>
          </cell>
          <cell r="G28">
            <v>9451</v>
          </cell>
          <cell r="H28">
            <v>11405</v>
          </cell>
          <cell r="I28">
            <v>9385</v>
          </cell>
          <cell r="J28">
            <v>12260</v>
          </cell>
        </row>
        <row r="29">
          <cell r="B29" t="str">
            <v>транспортный налог</v>
          </cell>
          <cell r="F29">
            <v>0</v>
          </cell>
          <cell r="G29">
            <v>0</v>
          </cell>
          <cell r="H29">
            <v>341</v>
          </cell>
          <cell r="I29">
            <v>439</v>
          </cell>
          <cell r="J29">
            <v>472</v>
          </cell>
        </row>
        <row r="30">
          <cell r="B30" t="str">
            <v>налог на имущество</v>
          </cell>
          <cell r="F30">
            <v>0</v>
          </cell>
          <cell r="G30">
            <v>0</v>
          </cell>
          <cell r="H30">
            <v>0</v>
          </cell>
          <cell r="I30">
            <v>9112</v>
          </cell>
          <cell r="J30">
            <v>16193</v>
          </cell>
        </row>
        <row r="31">
          <cell r="B31" t="str">
            <v>прочие налоги</v>
          </cell>
          <cell r="F31">
            <v>0</v>
          </cell>
          <cell r="G31">
            <v>1374</v>
          </cell>
          <cell r="H31">
            <v>0</v>
          </cell>
          <cell r="I31">
            <v>55</v>
          </cell>
          <cell r="J31">
            <v>59</v>
          </cell>
        </row>
        <row r="33">
          <cell r="G33">
            <v>70045.734150132135</v>
          </cell>
          <cell r="I33">
            <v>87683.91</v>
          </cell>
          <cell r="J33">
            <v>92559</v>
          </cell>
        </row>
        <row r="35">
          <cell r="B35" t="str">
            <v>арендная плата</v>
          </cell>
          <cell r="F35">
            <v>1413</v>
          </cell>
          <cell r="G35">
            <v>2303</v>
          </cell>
          <cell r="H35">
            <v>2442</v>
          </cell>
          <cell r="I35">
            <v>352</v>
          </cell>
          <cell r="J35">
            <v>378</v>
          </cell>
        </row>
        <row r="42">
          <cell r="I42">
            <v>123290.5</v>
          </cell>
          <cell r="J42">
            <v>140551.25</v>
          </cell>
        </row>
        <row r="43">
          <cell r="I43">
            <v>123290.5</v>
          </cell>
          <cell r="J43">
            <v>140551.25</v>
          </cell>
        </row>
        <row r="44">
          <cell r="I44">
            <v>123290.5</v>
          </cell>
          <cell r="J44">
            <v>140551.25</v>
          </cell>
        </row>
        <row r="45">
          <cell r="I45">
            <v>123290.5</v>
          </cell>
          <cell r="J45">
            <v>140551.25</v>
          </cell>
        </row>
        <row r="54">
          <cell r="F54">
            <v>3980</v>
          </cell>
          <cell r="G54">
            <v>4074.8700000000003</v>
          </cell>
          <cell r="H54">
            <v>4089</v>
          </cell>
          <cell r="I54">
            <v>4089</v>
          </cell>
          <cell r="J54">
            <v>4191</v>
          </cell>
        </row>
        <row r="59">
          <cell r="F59">
            <v>0</v>
          </cell>
          <cell r="G59">
            <v>0</v>
          </cell>
          <cell r="H59">
            <v>493162</v>
          </cell>
          <cell r="I59">
            <v>493162</v>
          </cell>
          <cell r="J59">
            <v>562205</v>
          </cell>
        </row>
        <row r="62">
          <cell r="G62">
            <v>124804.67</v>
          </cell>
          <cell r="I62">
            <v>117466.31230000001</v>
          </cell>
          <cell r="J62">
            <v>117466.31230000001</v>
          </cell>
        </row>
        <row r="64">
          <cell r="G64">
            <v>35756.42</v>
          </cell>
          <cell r="I64">
            <v>16465.900000000001</v>
          </cell>
          <cell r="J64">
            <v>16465.900000000001</v>
          </cell>
        </row>
        <row r="65">
          <cell r="G65">
            <v>12886.77</v>
          </cell>
          <cell r="I65">
            <v>15162.3</v>
          </cell>
          <cell r="J65">
            <v>15162.3</v>
          </cell>
        </row>
        <row r="66">
          <cell r="G66">
            <v>51577.7</v>
          </cell>
          <cell r="I66">
            <v>60700.581000000006</v>
          </cell>
          <cell r="J66">
            <v>60700.581000000006</v>
          </cell>
        </row>
        <row r="67">
          <cell r="G67">
            <v>24583.78</v>
          </cell>
          <cell r="I67">
            <v>25137.531300000002</v>
          </cell>
          <cell r="J67">
            <v>25137.531300000002</v>
          </cell>
        </row>
      </sheetData>
      <sheetData sheetId="11">
        <row r="9">
          <cell r="D9">
            <v>1935716</v>
          </cell>
          <cell r="E9">
            <v>93120</v>
          </cell>
          <cell r="I9">
            <v>55306</v>
          </cell>
        </row>
        <row r="10">
          <cell r="D10">
            <v>761929</v>
          </cell>
          <cell r="E10">
            <v>47925</v>
          </cell>
          <cell r="F10">
            <v>615</v>
          </cell>
          <cell r="I10">
            <v>21918</v>
          </cell>
        </row>
        <row r="11">
          <cell r="D11">
            <v>1446761</v>
          </cell>
          <cell r="E11">
            <v>0</v>
          </cell>
          <cell r="F11">
            <v>1875</v>
          </cell>
          <cell r="I11">
            <v>40338</v>
          </cell>
        </row>
        <row r="12">
          <cell r="D12">
            <v>1492068</v>
          </cell>
          <cell r="E12">
            <v>80150</v>
          </cell>
          <cell r="F12">
            <v>2387</v>
          </cell>
          <cell r="I12">
            <v>42713</v>
          </cell>
        </row>
        <row r="14">
          <cell r="D14">
            <v>498</v>
          </cell>
          <cell r="I14">
            <v>14</v>
          </cell>
        </row>
        <row r="16">
          <cell r="D16">
            <v>28998</v>
          </cell>
          <cell r="E16">
            <v>20500</v>
          </cell>
          <cell r="I16">
            <v>1095</v>
          </cell>
        </row>
        <row r="17">
          <cell r="D17">
            <v>6716</v>
          </cell>
          <cell r="I17">
            <v>187</v>
          </cell>
        </row>
        <row r="19">
          <cell r="D19">
            <v>1970415</v>
          </cell>
          <cell r="E19">
            <v>70349</v>
          </cell>
          <cell r="I19">
            <v>55956</v>
          </cell>
        </row>
        <row r="20">
          <cell r="D20">
            <v>1126947</v>
          </cell>
          <cell r="E20">
            <v>10122</v>
          </cell>
          <cell r="F20">
            <v>1026</v>
          </cell>
          <cell r="I20">
            <v>31569</v>
          </cell>
        </row>
        <row r="21">
          <cell r="D21">
            <v>489000</v>
          </cell>
          <cell r="E21">
            <v>12548</v>
          </cell>
          <cell r="I21">
            <v>13818</v>
          </cell>
        </row>
        <row r="22">
          <cell r="D22">
            <v>525324</v>
          </cell>
          <cell r="E22">
            <v>20417</v>
          </cell>
          <cell r="I22">
            <v>14941</v>
          </cell>
        </row>
      </sheetData>
      <sheetData sheetId="12">
        <row r="10">
          <cell r="F10">
            <v>185627</v>
          </cell>
          <cell r="G10">
            <v>178184</v>
          </cell>
          <cell r="H10">
            <v>188856</v>
          </cell>
          <cell r="I10">
            <v>333372</v>
          </cell>
        </row>
        <row r="13">
          <cell r="F13">
            <v>156722</v>
          </cell>
          <cell r="G13">
            <v>126162</v>
          </cell>
          <cell r="H13">
            <v>126162</v>
          </cell>
          <cell r="I13">
            <v>277856</v>
          </cell>
        </row>
      </sheetData>
      <sheetData sheetId="13"/>
      <sheetData sheetId="14">
        <row r="10">
          <cell r="E10">
            <v>16540</v>
          </cell>
          <cell r="F10">
            <v>7466</v>
          </cell>
          <cell r="I10">
            <v>55516</v>
          </cell>
        </row>
        <row r="13">
          <cell r="E13">
            <v>16540</v>
          </cell>
          <cell r="F13">
            <v>2139.0019437573928</v>
          </cell>
          <cell r="I13">
            <v>7781.9835023458054</v>
          </cell>
        </row>
        <row r="14">
          <cell r="F14">
            <v>770.90564655953983</v>
          </cell>
          <cell r="I14">
            <v>7165.8863747270279</v>
          </cell>
        </row>
        <row r="15">
          <cell r="F15">
            <v>3085.4543199385089</v>
          </cell>
          <cell r="I15">
            <v>28687.828780984048</v>
          </cell>
        </row>
        <row r="16">
          <cell r="F16">
            <v>1470.6380897445583</v>
          </cell>
          <cell r="I16">
            <v>11880.301341943124</v>
          </cell>
        </row>
        <row r="20">
          <cell r="E20">
            <v>30000</v>
          </cell>
          <cell r="F20">
            <v>33258</v>
          </cell>
          <cell r="G20">
            <v>28724</v>
          </cell>
          <cell r="H20">
            <v>42153</v>
          </cell>
          <cell r="I20">
            <v>45314</v>
          </cell>
        </row>
        <row r="21">
          <cell r="I21">
            <v>4000</v>
          </cell>
        </row>
        <row r="28">
          <cell r="B28" t="str">
            <v>Другие прочие платежи из прибыли</v>
          </cell>
          <cell r="E28">
            <v>0</v>
          </cell>
        </row>
        <row r="29">
          <cell r="B29" t="str">
            <v>Резерв по сомнительным долгам</v>
          </cell>
        </row>
        <row r="32">
          <cell r="E32">
            <v>46666.666666666664</v>
          </cell>
          <cell r="F32">
            <v>49570.833333333336</v>
          </cell>
          <cell r="G32">
            <v>43541.666666666664</v>
          </cell>
          <cell r="H32">
            <v>55462.5</v>
          </cell>
          <cell r="I32">
            <v>59625.000000000007</v>
          </cell>
        </row>
        <row r="35">
          <cell r="E35">
            <v>11200</v>
          </cell>
          <cell r="F35">
            <v>11897</v>
          </cell>
          <cell r="G35">
            <v>10450</v>
          </cell>
          <cell r="H35">
            <v>13311</v>
          </cell>
          <cell r="I35">
            <v>14310.000000000002</v>
          </cell>
        </row>
        <row r="36">
          <cell r="F36">
            <v>3408.4792559445091</v>
          </cell>
          <cell r="H36">
            <v>1865.8761870402227</v>
          </cell>
          <cell r="I36">
            <v>2005.9115195361421</v>
          </cell>
        </row>
        <row r="37">
          <cell r="F37">
            <v>1228.4308166513322</v>
          </cell>
          <cell r="H37">
            <v>1718.1553702354543</v>
          </cell>
          <cell r="I37">
            <v>1847.1041505573849</v>
          </cell>
        </row>
        <row r="38">
          <cell r="F38">
            <v>4916.6421168374554</v>
          </cell>
          <cell r="H38">
            <v>6878.4438522890459</v>
          </cell>
          <cell r="I38">
            <v>7394.6759466799067</v>
          </cell>
        </row>
        <row r="39">
          <cell r="F39">
            <v>2343.447810566704</v>
          </cell>
          <cell r="H39">
            <v>2848.5245904352782</v>
          </cell>
          <cell r="I39">
            <v>3062.308383226567</v>
          </cell>
        </row>
        <row r="40">
          <cell r="E40">
            <v>17400</v>
          </cell>
          <cell r="F40">
            <v>9112</v>
          </cell>
          <cell r="G40">
            <v>16290</v>
          </cell>
        </row>
        <row r="41">
          <cell r="F41">
            <v>2610.5793880950127</v>
          </cell>
        </row>
        <row r="42">
          <cell r="F42">
            <v>940.86421798158676</v>
          </cell>
        </row>
        <row r="43">
          <cell r="F43">
            <v>3765.6924408357477</v>
          </cell>
        </row>
        <row r="44">
          <cell r="F44">
            <v>1794.8639530876528</v>
          </cell>
        </row>
        <row r="48">
          <cell r="B48" t="str">
            <v>Сбор на содержание милиции</v>
          </cell>
        </row>
        <row r="54">
          <cell r="F54">
            <v>17686.446155099806</v>
          </cell>
          <cell r="H54">
            <v>7774.6943759296009</v>
          </cell>
          <cell r="I54">
            <v>16700.51002358742</v>
          </cell>
        </row>
        <row r="55">
          <cell r="F55">
            <v>6374.2724724162963</v>
          </cell>
          <cell r="H55">
            <v>7159.1743261016627</v>
          </cell>
          <cell r="I55">
            <v>15378.336023578395</v>
          </cell>
        </row>
        <row r="56">
          <cell r="F56">
            <v>25512.235672751671</v>
          </cell>
          <cell r="H56">
            <v>28660.957841135874</v>
          </cell>
          <cell r="I56">
            <v>61565.457182910141</v>
          </cell>
        </row>
        <row r="57">
          <cell r="F57">
            <v>12160.045699732229</v>
          </cell>
          <cell r="H57">
            <v>11869.173456832867</v>
          </cell>
          <cell r="I57">
            <v>25495.696769924052</v>
          </cell>
        </row>
      </sheetData>
      <sheetData sheetId="15"/>
      <sheetData sheetId="16"/>
      <sheetData sheetId="17">
        <row r="4">
          <cell r="K4" t="str">
            <v>БП №1</v>
          </cell>
          <cell r="Q4" t="str">
            <v>БП №2</v>
          </cell>
          <cell r="W4" t="str">
            <v>БП №3</v>
          </cell>
          <cell r="AC4" t="str">
            <v>БП №4</v>
          </cell>
        </row>
      </sheetData>
      <sheetData sheetId="18">
        <row r="20">
          <cell r="F20">
            <v>180</v>
          </cell>
          <cell r="G20">
            <v>523</v>
          </cell>
        </row>
        <row r="21">
          <cell r="F21">
            <v>160</v>
          </cell>
          <cell r="G21">
            <v>665</v>
          </cell>
        </row>
        <row r="22">
          <cell r="F22">
            <v>130</v>
          </cell>
          <cell r="G22">
            <v>1370</v>
          </cell>
        </row>
        <row r="23">
          <cell r="F23">
            <v>190</v>
          </cell>
          <cell r="G23">
            <v>392</v>
          </cell>
        </row>
        <row r="24">
          <cell r="F24">
            <v>160</v>
          </cell>
          <cell r="G24">
            <v>351</v>
          </cell>
        </row>
        <row r="28">
          <cell r="F28">
            <v>170</v>
          </cell>
          <cell r="G28">
            <v>456</v>
          </cell>
        </row>
        <row r="29">
          <cell r="F29">
            <v>140</v>
          </cell>
          <cell r="G29">
            <v>91</v>
          </cell>
        </row>
        <row r="30">
          <cell r="F30">
            <v>120</v>
          </cell>
          <cell r="G30">
            <v>1852</v>
          </cell>
        </row>
        <row r="31">
          <cell r="F31">
            <v>180</v>
          </cell>
          <cell r="G31">
            <v>26</v>
          </cell>
        </row>
        <row r="32">
          <cell r="F32">
            <v>150</v>
          </cell>
          <cell r="G32">
            <v>140</v>
          </cell>
        </row>
        <row r="33">
          <cell r="F33">
            <v>160</v>
          </cell>
          <cell r="G33">
            <v>13217</v>
          </cell>
        </row>
        <row r="34">
          <cell r="F34">
            <v>140</v>
          </cell>
          <cell r="G34">
            <v>4203</v>
          </cell>
        </row>
        <row r="35">
          <cell r="F35">
            <v>110</v>
          </cell>
          <cell r="G35">
            <v>2</v>
          </cell>
        </row>
        <row r="37">
          <cell r="F37">
            <v>350</v>
          </cell>
          <cell r="G37">
            <v>712</v>
          </cell>
        </row>
        <row r="40">
          <cell r="F40">
            <v>260</v>
          </cell>
          <cell r="G40">
            <v>8963</v>
          </cell>
        </row>
        <row r="41">
          <cell r="F41">
            <v>220</v>
          </cell>
          <cell r="G41">
            <v>347</v>
          </cell>
        </row>
        <row r="43">
          <cell r="F43">
            <v>270</v>
          </cell>
          <cell r="G43">
            <v>396.4</v>
          </cell>
        </row>
      </sheetData>
      <sheetData sheetId="19"/>
      <sheetData sheetId="20">
        <row r="24">
          <cell r="J24">
            <v>9112</v>
          </cell>
          <cell r="K24">
            <v>16193</v>
          </cell>
        </row>
        <row r="25">
          <cell r="J25">
            <v>1277</v>
          </cell>
          <cell r="K25">
            <v>2270</v>
          </cell>
        </row>
        <row r="26">
          <cell r="J26">
            <v>1176</v>
          </cell>
          <cell r="K26">
            <v>2090</v>
          </cell>
        </row>
        <row r="27">
          <cell r="J27">
            <v>4709</v>
          </cell>
          <cell r="K27">
            <v>8368</v>
          </cell>
        </row>
        <row r="28">
          <cell r="J28">
            <v>1950</v>
          </cell>
          <cell r="K28">
            <v>3465</v>
          </cell>
        </row>
      </sheetData>
      <sheetData sheetId="2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8.2"/>
      <sheetName val="17.1"/>
      <sheetName val="20"/>
      <sheetName val="20.1"/>
      <sheetName val="21.3"/>
      <sheetName val="24"/>
      <sheetName val="25"/>
      <sheetName val="27"/>
      <sheetName val="P2.1"/>
      <sheetName val="P2.2"/>
      <sheetName val="2.3"/>
      <sheetName val="перекрестка"/>
      <sheetName val="Свод"/>
    </sheetNames>
    <sheetDataSet>
      <sheetData sheetId="0" refreshError="1"/>
      <sheetData sheetId="1"/>
      <sheetData sheetId="2"/>
      <sheetData sheetId="3"/>
      <sheetData sheetId="4">
        <row r="12">
          <cell r="H12">
            <v>710</v>
          </cell>
          <cell r="I12">
            <v>1133.3</v>
          </cell>
          <cell r="M12">
            <v>700.9</v>
          </cell>
          <cell r="N12">
            <v>1365.8</v>
          </cell>
          <cell r="R12">
            <v>790.96</v>
          </cell>
          <cell r="S12">
            <v>1082.53</v>
          </cell>
          <cell r="W12">
            <v>669.11400000000003</v>
          </cell>
          <cell r="X12">
            <v>1241</v>
          </cell>
          <cell r="AB12">
            <v>686.428</v>
          </cell>
          <cell r="AC12">
            <v>1266.3399999999999</v>
          </cell>
        </row>
        <row r="13">
          <cell r="I13">
            <v>564.70000000000005</v>
          </cell>
          <cell r="N13">
            <v>671.7</v>
          </cell>
          <cell r="S13">
            <v>624</v>
          </cell>
          <cell r="X13">
            <v>553.40599999999995</v>
          </cell>
          <cell r="AC13">
            <v>567.14</v>
          </cell>
        </row>
        <row r="14">
          <cell r="J14">
            <v>1063.9000000000001</v>
          </cell>
          <cell r="O14">
            <v>1244.0999999999999</v>
          </cell>
          <cell r="T14">
            <v>1009.74</v>
          </cell>
          <cell r="Y14">
            <v>1030.9760000000001</v>
          </cell>
          <cell r="AD14">
            <v>1025.905</v>
          </cell>
        </row>
        <row r="15">
          <cell r="G15">
            <v>2274.9</v>
          </cell>
          <cell r="H15">
            <v>29</v>
          </cell>
          <cell r="I15">
            <v>97</v>
          </cell>
          <cell r="L15">
            <v>2303.6999999999998</v>
          </cell>
          <cell r="M15">
            <v>59.8</v>
          </cell>
          <cell r="N15">
            <v>65</v>
          </cell>
          <cell r="Q15">
            <v>2086</v>
          </cell>
          <cell r="R15">
            <v>38</v>
          </cell>
          <cell r="S15">
            <v>79</v>
          </cell>
          <cell r="V15">
            <v>988.05</v>
          </cell>
          <cell r="W15">
            <v>38</v>
          </cell>
          <cell r="X15">
            <v>79</v>
          </cell>
          <cell r="AA15">
            <v>4643.67</v>
          </cell>
          <cell r="AB15">
            <v>91</v>
          </cell>
          <cell r="AC15">
            <v>175</v>
          </cell>
        </row>
        <row r="16">
          <cell r="G16">
            <v>2590.6999999999998</v>
          </cell>
          <cell r="L16">
            <v>2509.5</v>
          </cell>
          <cell r="N16">
            <v>5.7</v>
          </cell>
          <cell r="Q16">
            <v>2599.2399999999998</v>
          </cell>
          <cell r="V16">
            <v>3549.6</v>
          </cell>
          <cell r="W16">
            <v>52.66</v>
          </cell>
          <cell r="X16">
            <v>94.97</v>
          </cell>
        </row>
        <row r="17">
          <cell r="L17">
            <v>4.4000000000000004</v>
          </cell>
        </row>
        <row r="20">
          <cell r="G20">
            <v>55</v>
          </cell>
          <cell r="I20">
            <v>41</v>
          </cell>
          <cell r="J20">
            <v>39</v>
          </cell>
          <cell r="N20">
            <v>40.200000000000003</v>
          </cell>
          <cell r="O20">
            <v>28.7</v>
          </cell>
        </row>
        <row r="22">
          <cell r="G22">
            <v>2598</v>
          </cell>
          <cell r="H22">
            <v>95</v>
          </cell>
          <cell r="I22">
            <v>520</v>
          </cell>
          <cell r="J22">
            <v>767</v>
          </cell>
          <cell r="L22">
            <v>2545.7570000000001</v>
          </cell>
          <cell r="M22">
            <v>125.60899999999999</v>
          </cell>
          <cell r="N22">
            <v>587.28899999999999</v>
          </cell>
          <cell r="O22">
            <v>816.21500000000003</v>
          </cell>
          <cell r="Q22">
            <v>2579.62</v>
          </cell>
          <cell r="R22">
            <v>133.76</v>
          </cell>
          <cell r="S22">
            <v>596.92999999999995</v>
          </cell>
          <cell r="T22">
            <v>778.76</v>
          </cell>
          <cell r="V22">
            <v>2395.41</v>
          </cell>
          <cell r="W22">
            <v>135.18</v>
          </cell>
          <cell r="X22">
            <v>758.54</v>
          </cell>
          <cell r="Y22">
            <v>799.97</v>
          </cell>
          <cell r="AA22">
            <v>2453.8200000000002</v>
          </cell>
          <cell r="AB22">
            <v>137.11000000000001</v>
          </cell>
          <cell r="AC22">
            <v>802.14</v>
          </cell>
          <cell r="AD22">
            <v>798.23</v>
          </cell>
        </row>
      </sheetData>
      <sheetData sheetId="5"/>
      <sheetData sheetId="6">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row r="21">
          <cell r="E21">
            <v>178.29899999999998</v>
          </cell>
          <cell r="F21">
            <v>19.22</v>
          </cell>
          <cell r="G21">
            <v>82.48599999999999</v>
          </cell>
          <cell r="H21">
            <v>557.91100000000006</v>
          </cell>
          <cell r="K21">
            <v>29.076810176125242</v>
          </cell>
          <cell r="L21">
            <v>3.1343770384866274</v>
          </cell>
          <cell r="M21">
            <v>13.451728636660143</v>
          </cell>
          <cell r="N21">
            <v>90.983529028049588</v>
          </cell>
        </row>
        <row r="22">
          <cell r="E22">
            <v>2367.4580000000001</v>
          </cell>
          <cell r="F22">
            <v>106.389</v>
          </cell>
          <cell r="G22">
            <v>504.803</v>
          </cell>
          <cell r="H22">
            <v>258.30399999999997</v>
          </cell>
          <cell r="K22">
            <v>386.08251793868232</v>
          </cell>
          <cell r="L22">
            <v>17.349804305283758</v>
          </cell>
          <cell r="M22">
            <v>82.322733202870182</v>
          </cell>
          <cell r="N22">
            <v>42.123939986953687</v>
          </cell>
        </row>
        <row r="23">
          <cell r="E23">
            <v>153.99799999999999</v>
          </cell>
          <cell r="F23">
            <v>32.244</v>
          </cell>
          <cell r="G23">
            <v>152.745</v>
          </cell>
          <cell r="H23">
            <v>106.72999999999999</v>
          </cell>
          <cell r="K23">
            <v>25.113829093281147</v>
          </cell>
          <cell r="L23">
            <v>5.2583170254403129</v>
          </cell>
          <cell r="M23">
            <v>24.909491193737772</v>
          </cell>
          <cell r="N23">
            <v>17.405414220482712</v>
          </cell>
        </row>
        <row r="28">
          <cell r="B28" t="str">
            <v>БП №1</v>
          </cell>
        </row>
        <row r="29">
          <cell r="B29" t="str">
            <v>БП №2</v>
          </cell>
        </row>
        <row r="30">
          <cell r="B30" t="str">
            <v>БП №3</v>
          </cell>
        </row>
        <row r="31">
          <cell r="B31" t="str">
            <v>БП №4</v>
          </cell>
        </row>
        <row r="32">
          <cell r="B32" t="str">
            <v>БП №5</v>
          </cell>
        </row>
        <row r="33">
          <cell r="B33" t="str">
            <v>БП №6</v>
          </cell>
        </row>
        <row r="34">
          <cell r="B34" t="str">
            <v>БП №7</v>
          </cell>
        </row>
        <row r="35">
          <cell r="B35" t="str">
            <v>БП №8</v>
          </cell>
        </row>
        <row r="36">
          <cell r="B36" t="str">
            <v>БП №9</v>
          </cell>
        </row>
        <row r="37">
          <cell r="B37" t="str">
            <v>БП №10</v>
          </cell>
        </row>
        <row r="39">
          <cell r="E39">
            <v>167.76903985337168</v>
          </cell>
          <cell r="F39">
            <v>20.684501906710505</v>
          </cell>
          <cell r="G39">
            <v>106.53857034611578</v>
          </cell>
          <cell r="H39">
            <v>546.80698427497657</v>
          </cell>
          <cell r="K39">
            <v>27.359595540341108</v>
          </cell>
          <cell r="L39">
            <v>3.3732064427120849</v>
          </cell>
          <cell r="M39">
            <v>17.374196077318292</v>
          </cell>
          <cell r="N39">
            <v>89.17269802266415</v>
          </cell>
        </row>
        <row r="40">
          <cell r="E40">
            <v>2227.640960146628</v>
          </cell>
          <cell r="F40">
            <v>114.4954980932895</v>
          </cell>
          <cell r="G40">
            <v>652.00142965388409</v>
          </cell>
          <cell r="H40">
            <v>253.16301572502343</v>
          </cell>
          <cell r="K40">
            <v>363.28130465535355</v>
          </cell>
          <cell r="L40">
            <v>18.671803342023725</v>
          </cell>
          <cell r="M40">
            <v>106.32769563827203</v>
          </cell>
          <cell r="N40">
            <v>41.285553771204086</v>
          </cell>
        </row>
        <row r="41">
          <cell r="E41">
            <v>144.90320528628615</v>
          </cell>
          <cell r="F41">
            <v>34.700888630591763</v>
          </cell>
          <cell r="G41">
            <v>197.28479896609676</v>
          </cell>
          <cell r="H41">
            <v>104.60576943574914</v>
          </cell>
          <cell r="K41">
            <v>23.630659700959907</v>
          </cell>
          <cell r="L41">
            <v>5.65898379494321</v>
          </cell>
          <cell r="M41">
            <v>32.172993960550677</v>
          </cell>
          <cell r="N41">
            <v>17.058996972561829</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E57">
            <v>171.85994271252127</v>
          </cell>
          <cell r="F57">
            <v>20.979819917362612</v>
          </cell>
          <cell r="G57">
            <v>112.6622838840843</v>
          </cell>
          <cell r="H57">
            <v>545.61763448356135</v>
          </cell>
          <cell r="K57">
            <v>28.710314519298578</v>
          </cell>
          <cell r="L57">
            <v>3.5048145535186457</v>
          </cell>
          <cell r="M57">
            <v>18.820962894100283</v>
          </cell>
          <cell r="N57">
            <v>91.148953304971826</v>
          </cell>
        </row>
        <row r="58">
          <cell r="E58">
            <v>2281.9600572874788</v>
          </cell>
          <cell r="F58">
            <v>116.13018008263741</v>
          </cell>
          <cell r="G58">
            <v>689.47771611591565</v>
          </cell>
          <cell r="H58">
            <v>252.61236551643867</v>
          </cell>
          <cell r="K58">
            <v>381.21618063606394</v>
          </cell>
          <cell r="L58">
            <v>19.400297374312967</v>
          </cell>
          <cell r="M58">
            <v>115.18171000934107</v>
          </cell>
          <cell r="N58">
            <v>42.20052881998641</v>
          </cell>
        </row>
        <row r="59">
          <cell r="E59">
            <v>148.43654455629505</v>
          </cell>
          <cell r="F59">
            <v>35.196322238056197</v>
          </cell>
          <cell r="G59">
            <v>208.62450054402518</v>
          </cell>
          <cell r="H59">
            <v>104.37824335499836</v>
          </cell>
          <cell r="K59">
            <v>24.79728442303626</v>
          </cell>
          <cell r="L59">
            <v>5.8797731770892412</v>
          </cell>
          <cell r="M59">
            <v>34.852071591049977</v>
          </cell>
          <cell r="N59">
            <v>17.437060366688666</v>
          </cell>
        </row>
      </sheetData>
      <sheetData sheetId="7">
        <row r="10">
          <cell r="E10">
            <v>68000</v>
          </cell>
          <cell r="F10">
            <v>78529</v>
          </cell>
          <cell r="G10">
            <v>74802</v>
          </cell>
          <cell r="H10">
            <v>89334</v>
          </cell>
          <cell r="I10">
            <v>96035</v>
          </cell>
        </row>
        <row r="11">
          <cell r="E11">
            <v>42799</v>
          </cell>
          <cell r="F11">
            <v>24663</v>
          </cell>
          <cell r="G11">
            <v>28471</v>
          </cell>
          <cell r="H11">
            <v>41697</v>
          </cell>
          <cell r="I11">
            <v>44825</v>
          </cell>
        </row>
        <row r="12">
          <cell r="E12">
            <v>118951</v>
          </cell>
          <cell r="F12">
            <v>75773</v>
          </cell>
          <cell r="G12">
            <v>63665</v>
          </cell>
          <cell r="H12">
            <v>129000</v>
          </cell>
          <cell r="I12">
            <v>138675</v>
          </cell>
        </row>
        <row r="13">
          <cell r="E13">
            <v>36996</v>
          </cell>
          <cell r="F13">
            <v>28800</v>
          </cell>
          <cell r="G13">
            <v>49700</v>
          </cell>
          <cell r="H13">
            <v>68133</v>
          </cell>
          <cell r="I13">
            <v>73243</v>
          </cell>
        </row>
        <row r="15">
          <cell r="E15">
            <v>61653</v>
          </cell>
          <cell r="F15">
            <v>240</v>
          </cell>
          <cell r="G15">
            <v>66993</v>
          </cell>
          <cell r="H15">
            <v>77249</v>
          </cell>
          <cell r="I15">
            <v>83043</v>
          </cell>
        </row>
        <row r="17">
          <cell r="E17">
            <v>61653</v>
          </cell>
          <cell r="F17">
            <v>240</v>
          </cell>
          <cell r="G17">
            <v>66993</v>
          </cell>
          <cell r="H17">
            <v>77249</v>
          </cell>
          <cell r="I17">
            <v>83043</v>
          </cell>
        </row>
        <row r="19">
          <cell r="E19">
            <v>15428</v>
          </cell>
          <cell r="F19">
            <v>27102</v>
          </cell>
          <cell r="G19">
            <v>15138</v>
          </cell>
          <cell r="H19">
            <v>15138</v>
          </cell>
          <cell r="I19">
            <v>16273</v>
          </cell>
        </row>
        <row r="20">
          <cell r="E20">
            <v>106948</v>
          </cell>
          <cell r="F20">
            <v>93971</v>
          </cell>
          <cell r="G20">
            <v>114227</v>
          </cell>
          <cell r="H20">
            <v>195753</v>
          </cell>
          <cell r="I20">
            <v>218617</v>
          </cell>
        </row>
        <row r="21">
          <cell r="E21">
            <v>5177</v>
          </cell>
          <cell r="F21">
            <v>7047</v>
          </cell>
          <cell r="G21">
            <v>3784</v>
          </cell>
          <cell r="H21">
            <v>3784</v>
          </cell>
          <cell r="I21">
            <v>4231</v>
          </cell>
        </row>
        <row r="25">
          <cell r="E25">
            <v>0</v>
          </cell>
          <cell r="F25">
            <v>0</v>
          </cell>
          <cell r="G25">
            <v>0</v>
          </cell>
        </row>
        <row r="26">
          <cell r="E26">
            <v>14270</v>
          </cell>
          <cell r="F26">
            <v>29354</v>
          </cell>
          <cell r="G26">
            <v>33300</v>
          </cell>
          <cell r="H26">
            <v>18995</v>
          </cell>
          <cell r="I26">
            <v>20420</v>
          </cell>
        </row>
        <row r="27">
          <cell r="E27">
            <v>0</v>
          </cell>
          <cell r="F27">
            <v>112</v>
          </cell>
          <cell r="G27">
            <v>0</v>
          </cell>
          <cell r="H27">
            <v>0</v>
          </cell>
          <cell r="I27">
            <v>0</v>
          </cell>
        </row>
        <row r="28">
          <cell r="E28">
            <v>0</v>
          </cell>
          <cell r="F28">
            <v>0</v>
          </cell>
          <cell r="G28">
            <v>493162</v>
          </cell>
          <cell r="H28">
            <v>493162</v>
          </cell>
          <cell r="I28">
            <v>562205</v>
          </cell>
        </row>
        <row r="29">
          <cell r="E29">
            <v>0</v>
          </cell>
          <cell r="F29">
            <v>0</v>
          </cell>
          <cell r="G29">
            <v>0</v>
          </cell>
          <cell r="H29">
            <v>0</v>
          </cell>
          <cell r="I29">
            <v>0</v>
          </cell>
        </row>
        <row r="31">
          <cell r="E31">
            <v>0</v>
          </cell>
          <cell r="F31">
            <v>10825</v>
          </cell>
          <cell r="G31">
            <v>11746</v>
          </cell>
          <cell r="H31">
            <v>18991</v>
          </cell>
          <cell r="I31">
            <v>28984</v>
          </cell>
        </row>
        <row r="32">
          <cell r="E32">
            <v>0</v>
          </cell>
          <cell r="F32">
            <v>9451</v>
          </cell>
          <cell r="G32">
            <v>11405</v>
          </cell>
          <cell r="H32">
            <v>9385</v>
          </cell>
          <cell r="I32">
            <v>12260</v>
          </cell>
        </row>
        <row r="33">
          <cell r="G33">
            <v>341</v>
          </cell>
          <cell r="H33">
            <v>439</v>
          </cell>
          <cell r="I33">
            <v>472</v>
          </cell>
        </row>
        <row r="34">
          <cell r="E34">
            <v>172483</v>
          </cell>
          <cell r="F34">
            <v>109167</v>
          </cell>
          <cell r="G34">
            <v>89397</v>
          </cell>
          <cell r="H34">
            <v>97987</v>
          </cell>
          <cell r="I34">
            <v>95809</v>
          </cell>
        </row>
        <row r="36">
          <cell r="B36" t="str">
            <v>Арендная плата</v>
          </cell>
          <cell r="E36">
            <v>1413</v>
          </cell>
          <cell r="F36">
            <v>2303</v>
          </cell>
          <cell r="G36">
            <v>2442</v>
          </cell>
          <cell r="H36">
            <v>352</v>
          </cell>
          <cell r="I36">
            <v>378</v>
          </cell>
        </row>
        <row r="37">
          <cell r="B37" t="str">
            <v>Прочие другие затраты</v>
          </cell>
          <cell r="E37">
            <v>172483</v>
          </cell>
          <cell r="F37">
            <v>106864</v>
          </cell>
          <cell r="G37">
            <v>0</v>
          </cell>
        </row>
      </sheetData>
      <sheetData sheetId="8" refreshError="1"/>
      <sheetData sheetId="9"/>
      <sheetData sheetId="10">
        <row r="6">
          <cell r="G6">
            <v>239144.72473614709</v>
          </cell>
          <cell r="I6">
            <v>309384</v>
          </cell>
          <cell r="J6">
            <v>346422</v>
          </cell>
        </row>
        <row r="7">
          <cell r="G7">
            <v>0</v>
          </cell>
          <cell r="I7">
            <v>0</v>
          </cell>
          <cell r="J7">
            <v>0</v>
          </cell>
        </row>
        <row r="8">
          <cell r="G8">
            <v>62177.628431398247</v>
          </cell>
          <cell r="I8">
            <v>80440</v>
          </cell>
          <cell r="J8">
            <v>90070</v>
          </cell>
        </row>
        <row r="12">
          <cell r="G12">
            <v>44252.071019137344</v>
          </cell>
          <cell r="I12">
            <v>22502.093948853795</v>
          </cell>
          <cell r="J12">
            <v>33106.230953842591</v>
          </cell>
        </row>
        <row r="13">
          <cell r="G13">
            <v>15948.639747695339</v>
          </cell>
          <cell r="I13">
            <v>20720.610417936819</v>
          </cell>
          <cell r="J13">
            <v>30485.221311404017</v>
          </cell>
        </row>
        <row r="14">
          <cell r="G14">
            <v>63832.454239092178</v>
          </cell>
          <cell r="I14">
            <v>82952.65830668289</v>
          </cell>
          <cell r="J14">
            <v>122044.19154849899</v>
          </cell>
        </row>
        <row r="15">
          <cell r="G15">
            <v>30424.83499407514</v>
          </cell>
          <cell r="I15">
            <v>34352.637326526514</v>
          </cell>
          <cell r="J15">
            <v>50541.35618625443</v>
          </cell>
        </row>
        <row r="16">
          <cell r="G16">
            <v>0</v>
          </cell>
          <cell r="I16">
            <v>0</v>
          </cell>
          <cell r="J16">
            <v>0</v>
          </cell>
        </row>
        <row r="17">
          <cell r="G17">
            <v>296838.48317754001</v>
          </cell>
          <cell r="I17">
            <v>508219</v>
          </cell>
          <cell r="J17">
            <v>560120</v>
          </cell>
        </row>
        <row r="18">
          <cell r="G18">
            <v>0</v>
          </cell>
          <cell r="I18">
            <v>0</v>
          </cell>
          <cell r="J18">
            <v>0</v>
          </cell>
        </row>
        <row r="19">
          <cell r="G19">
            <v>197949.44555120365</v>
          </cell>
          <cell r="I19">
            <v>384822</v>
          </cell>
          <cell r="J19">
            <v>425520</v>
          </cell>
        </row>
        <row r="22">
          <cell r="G22">
            <v>0</v>
          </cell>
          <cell r="H22">
            <v>0</v>
          </cell>
          <cell r="I22">
            <v>0</v>
          </cell>
          <cell r="J22">
            <v>0</v>
          </cell>
        </row>
        <row r="23">
          <cell r="F23">
            <v>14270</v>
          </cell>
          <cell r="G23">
            <v>29354</v>
          </cell>
          <cell r="H23">
            <v>33300</v>
          </cell>
          <cell r="I23">
            <v>18995</v>
          </cell>
          <cell r="J23">
            <v>20420</v>
          </cell>
        </row>
        <row r="24">
          <cell r="G24">
            <v>0</v>
          </cell>
          <cell r="H24">
            <v>0</v>
          </cell>
          <cell r="I24">
            <v>0</v>
          </cell>
          <cell r="J24">
            <v>0</v>
          </cell>
        </row>
        <row r="25">
          <cell r="G25">
            <v>0</v>
          </cell>
          <cell r="H25">
            <v>0</v>
          </cell>
          <cell r="I25">
            <v>0</v>
          </cell>
          <cell r="J25">
            <v>0</v>
          </cell>
        </row>
        <row r="28">
          <cell r="B28" t="str">
            <v>налог на землю</v>
          </cell>
          <cell r="F28">
            <v>0</v>
          </cell>
          <cell r="G28">
            <v>9451</v>
          </cell>
          <cell r="H28">
            <v>11405</v>
          </cell>
          <cell r="I28">
            <v>9385</v>
          </cell>
          <cell r="J28">
            <v>12260</v>
          </cell>
        </row>
        <row r="29">
          <cell r="B29" t="str">
            <v>транспортный налог</v>
          </cell>
          <cell r="F29">
            <v>0</v>
          </cell>
          <cell r="G29">
            <v>0</v>
          </cell>
          <cell r="H29">
            <v>341</v>
          </cell>
          <cell r="I29">
            <v>439</v>
          </cell>
          <cell r="J29">
            <v>472</v>
          </cell>
        </row>
        <row r="30">
          <cell r="B30" t="str">
            <v>налог на имущество</v>
          </cell>
          <cell r="F30">
            <v>0</v>
          </cell>
          <cell r="G30">
            <v>0</v>
          </cell>
          <cell r="H30">
            <v>0</v>
          </cell>
          <cell r="I30">
            <v>9112</v>
          </cell>
          <cell r="J30">
            <v>16193</v>
          </cell>
        </row>
        <row r="31">
          <cell r="B31" t="str">
            <v>прочие налоги</v>
          </cell>
          <cell r="F31">
            <v>0</v>
          </cell>
          <cell r="G31">
            <v>1374</v>
          </cell>
          <cell r="H31">
            <v>0</v>
          </cell>
          <cell r="I31">
            <v>55</v>
          </cell>
          <cell r="J31">
            <v>59</v>
          </cell>
        </row>
        <row r="33">
          <cell r="G33">
            <v>70045.734150132135</v>
          </cell>
          <cell r="I33">
            <v>87683.91</v>
          </cell>
          <cell r="J33">
            <v>92559</v>
          </cell>
        </row>
        <row r="35">
          <cell r="B35" t="str">
            <v>арендная плата</v>
          </cell>
          <cell r="F35">
            <v>1413</v>
          </cell>
          <cell r="G35">
            <v>2303</v>
          </cell>
          <cell r="H35">
            <v>2442</v>
          </cell>
          <cell r="I35">
            <v>352</v>
          </cell>
          <cell r="J35">
            <v>378</v>
          </cell>
        </row>
        <row r="42">
          <cell r="I42">
            <v>123290.5</v>
          </cell>
          <cell r="J42">
            <v>140551.25</v>
          </cell>
        </row>
        <row r="43">
          <cell r="I43">
            <v>123290.5</v>
          </cell>
          <cell r="J43">
            <v>140551.25</v>
          </cell>
        </row>
        <row r="44">
          <cell r="I44">
            <v>123290.5</v>
          </cell>
          <cell r="J44">
            <v>140551.25</v>
          </cell>
        </row>
        <row r="45">
          <cell r="I45">
            <v>123290.5</v>
          </cell>
          <cell r="J45">
            <v>140551.25</v>
          </cell>
        </row>
        <row r="54">
          <cell r="F54">
            <v>3980</v>
          </cell>
          <cell r="G54">
            <v>4074.8700000000003</v>
          </cell>
          <cell r="H54">
            <v>4089</v>
          </cell>
          <cell r="I54">
            <v>4089</v>
          </cell>
          <cell r="J54">
            <v>4191</v>
          </cell>
        </row>
        <row r="59">
          <cell r="F59">
            <v>0</v>
          </cell>
          <cell r="G59">
            <v>0</v>
          </cell>
          <cell r="H59">
            <v>493162</v>
          </cell>
          <cell r="I59">
            <v>493162</v>
          </cell>
          <cell r="J59">
            <v>562205</v>
          </cell>
        </row>
        <row r="62">
          <cell r="G62">
            <v>124804.67</v>
          </cell>
          <cell r="I62">
            <v>117466.31230000001</v>
          </cell>
          <cell r="J62">
            <v>117466.31230000001</v>
          </cell>
        </row>
        <row r="64">
          <cell r="G64">
            <v>35756.42</v>
          </cell>
          <cell r="I64">
            <v>16465.900000000001</v>
          </cell>
          <cell r="J64">
            <v>16465.900000000001</v>
          </cell>
        </row>
        <row r="65">
          <cell r="G65">
            <v>12886.77</v>
          </cell>
          <cell r="I65">
            <v>15162.3</v>
          </cell>
          <cell r="J65">
            <v>15162.3</v>
          </cell>
        </row>
        <row r="66">
          <cell r="G66">
            <v>51577.7</v>
          </cell>
          <cell r="I66">
            <v>60700.581000000006</v>
          </cell>
          <cell r="J66">
            <v>60700.581000000006</v>
          </cell>
        </row>
        <row r="67">
          <cell r="G67">
            <v>24583.78</v>
          </cell>
          <cell r="I67">
            <v>25137.531300000002</v>
          </cell>
          <cell r="J67">
            <v>25137.531300000002</v>
          </cell>
        </row>
      </sheetData>
      <sheetData sheetId="11">
        <row r="9">
          <cell r="D9">
            <v>1935716</v>
          </cell>
          <cell r="E9">
            <v>93120</v>
          </cell>
          <cell r="I9">
            <v>55306</v>
          </cell>
        </row>
        <row r="10">
          <cell r="D10">
            <v>761929</v>
          </cell>
          <cell r="E10">
            <v>47925</v>
          </cell>
          <cell r="F10">
            <v>615</v>
          </cell>
          <cell r="I10">
            <v>21918</v>
          </cell>
        </row>
        <row r="11">
          <cell r="D11">
            <v>1446761</v>
          </cell>
          <cell r="E11">
            <v>0</v>
          </cell>
          <cell r="F11">
            <v>1875</v>
          </cell>
          <cell r="I11">
            <v>40338</v>
          </cell>
        </row>
        <row r="12">
          <cell r="D12">
            <v>1492068</v>
          </cell>
          <cell r="E12">
            <v>80150</v>
          </cell>
          <cell r="F12">
            <v>2387</v>
          </cell>
          <cell r="I12">
            <v>42713</v>
          </cell>
        </row>
        <row r="14">
          <cell r="D14">
            <v>498</v>
          </cell>
          <cell r="I14">
            <v>14</v>
          </cell>
        </row>
        <row r="16">
          <cell r="D16">
            <v>28998</v>
          </cell>
          <cell r="E16">
            <v>20500</v>
          </cell>
          <cell r="I16">
            <v>1095</v>
          </cell>
        </row>
        <row r="17">
          <cell r="D17">
            <v>6716</v>
          </cell>
          <cell r="I17">
            <v>187</v>
          </cell>
        </row>
        <row r="19">
          <cell r="D19">
            <v>1970415</v>
          </cell>
          <cell r="E19">
            <v>70349</v>
          </cell>
          <cell r="I19">
            <v>55956</v>
          </cell>
        </row>
        <row r="20">
          <cell r="D20">
            <v>1126947</v>
          </cell>
          <cell r="E20">
            <v>10122</v>
          </cell>
          <cell r="F20">
            <v>1026</v>
          </cell>
          <cell r="I20">
            <v>31569</v>
          </cell>
        </row>
        <row r="21">
          <cell r="D21">
            <v>489000</v>
          </cell>
          <cell r="E21">
            <v>12548</v>
          </cell>
          <cell r="I21">
            <v>13818</v>
          </cell>
        </row>
        <row r="22">
          <cell r="D22">
            <v>525324</v>
          </cell>
          <cell r="E22">
            <v>20417</v>
          </cell>
          <cell r="I22">
            <v>14941</v>
          </cell>
        </row>
      </sheetData>
      <sheetData sheetId="12">
        <row r="10">
          <cell r="F10">
            <v>185627</v>
          </cell>
          <cell r="G10">
            <v>178184</v>
          </cell>
          <cell r="H10">
            <v>188856</v>
          </cell>
          <cell r="I10">
            <v>333372</v>
          </cell>
        </row>
        <row r="13">
          <cell r="F13">
            <v>156722</v>
          </cell>
          <cell r="G13">
            <v>126162</v>
          </cell>
          <cell r="H13">
            <v>126162</v>
          </cell>
          <cell r="I13">
            <v>277856</v>
          </cell>
        </row>
      </sheetData>
      <sheetData sheetId="13"/>
      <sheetData sheetId="14">
        <row r="10">
          <cell r="E10">
            <v>16540</v>
          </cell>
          <cell r="F10">
            <v>7466</v>
          </cell>
          <cell r="I10">
            <v>55516</v>
          </cell>
        </row>
        <row r="13">
          <cell r="E13">
            <v>16540</v>
          </cell>
          <cell r="F13">
            <v>2139.0019437573928</v>
          </cell>
          <cell r="I13">
            <v>7781.9835023458054</v>
          </cell>
        </row>
        <row r="14">
          <cell r="F14">
            <v>770.90564655953983</v>
          </cell>
          <cell r="I14">
            <v>7165.8863747270279</v>
          </cell>
        </row>
        <row r="15">
          <cell r="F15">
            <v>3085.4543199385089</v>
          </cell>
          <cell r="I15">
            <v>28687.828780984048</v>
          </cell>
        </row>
        <row r="16">
          <cell r="F16">
            <v>1470.6380897445583</v>
          </cell>
          <cell r="I16">
            <v>11880.301341943124</v>
          </cell>
        </row>
        <row r="20">
          <cell r="E20">
            <v>30000</v>
          </cell>
          <cell r="F20">
            <v>33258</v>
          </cell>
          <cell r="G20">
            <v>28724</v>
          </cell>
          <cell r="H20">
            <v>42153</v>
          </cell>
          <cell r="I20">
            <v>45314</v>
          </cell>
        </row>
        <row r="21">
          <cell r="I21">
            <v>4000</v>
          </cell>
        </row>
        <row r="28">
          <cell r="B28" t="str">
            <v>Другие прочие платежи из прибыли</v>
          </cell>
          <cell r="E28">
            <v>0</v>
          </cell>
        </row>
        <row r="29">
          <cell r="B29" t="str">
            <v>Резерв по сомнительным долгам</v>
          </cell>
        </row>
        <row r="32">
          <cell r="E32">
            <v>46666.666666666664</v>
          </cell>
          <cell r="F32">
            <v>49570.833333333336</v>
          </cell>
          <cell r="G32">
            <v>43541.666666666664</v>
          </cell>
          <cell r="H32">
            <v>55462.5</v>
          </cell>
          <cell r="I32">
            <v>59625.000000000007</v>
          </cell>
        </row>
        <row r="35">
          <cell r="E35">
            <v>11200</v>
          </cell>
          <cell r="F35">
            <v>11897</v>
          </cell>
          <cell r="G35">
            <v>10450</v>
          </cell>
          <cell r="H35">
            <v>13311</v>
          </cell>
          <cell r="I35">
            <v>14310.000000000002</v>
          </cell>
        </row>
        <row r="36">
          <cell r="F36">
            <v>3408.4792559445091</v>
          </cell>
          <cell r="H36">
            <v>1865.8761870402227</v>
          </cell>
          <cell r="I36">
            <v>2005.9115195361421</v>
          </cell>
        </row>
        <row r="37">
          <cell r="F37">
            <v>1228.4308166513322</v>
          </cell>
          <cell r="H37">
            <v>1718.1553702354543</v>
          </cell>
          <cell r="I37">
            <v>1847.1041505573849</v>
          </cell>
        </row>
        <row r="38">
          <cell r="F38">
            <v>4916.6421168374554</v>
          </cell>
          <cell r="H38">
            <v>6878.4438522890459</v>
          </cell>
          <cell r="I38">
            <v>7394.6759466799067</v>
          </cell>
        </row>
        <row r="39">
          <cell r="F39">
            <v>2343.447810566704</v>
          </cell>
          <cell r="H39">
            <v>2848.5245904352782</v>
          </cell>
          <cell r="I39">
            <v>3062.308383226567</v>
          </cell>
        </row>
        <row r="40">
          <cell r="E40">
            <v>17400</v>
          </cell>
          <cell r="F40">
            <v>9112</v>
          </cell>
          <cell r="G40">
            <v>16290</v>
          </cell>
        </row>
        <row r="41">
          <cell r="F41">
            <v>2610.5793880950127</v>
          </cell>
        </row>
        <row r="42">
          <cell r="F42">
            <v>940.86421798158676</v>
          </cell>
        </row>
        <row r="43">
          <cell r="F43">
            <v>3765.6924408357477</v>
          </cell>
        </row>
        <row r="44">
          <cell r="F44">
            <v>1794.8639530876528</v>
          </cell>
        </row>
        <row r="48">
          <cell r="B48" t="str">
            <v>Сбор на содержание милиции</v>
          </cell>
        </row>
        <row r="54">
          <cell r="F54">
            <v>17686.446155099806</v>
          </cell>
          <cell r="H54">
            <v>7774.6943759296009</v>
          </cell>
          <cell r="I54">
            <v>16700.51002358742</v>
          </cell>
        </row>
        <row r="55">
          <cell r="F55">
            <v>6374.2724724162963</v>
          </cell>
          <cell r="H55">
            <v>7159.1743261016627</v>
          </cell>
          <cell r="I55">
            <v>15378.336023578395</v>
          </cell>
        </row>
        <row r="56">
          <cell r="F56">
            <v>25512.235672751671</v>
          </cell>
          <cell r="H56">
            <v>28660.957841135874</v>
          </cell>
          <cell r="I56">
            <v>61565.457182910141</v>
          </cell>
        </row>
        <row r="57">
          <cell r="F57">
            <v>12160.045699732229</v>
          </cell>
          <cell r="H57">
            <v>11869.173456832867</v>
          </cell>
          <cell r="I57">
            <v>25495.696769924052</v>
          </cell>
        </row>
      </sheetData>
      <sheetData sheetId="15"/>
      <sheetData sheetId="16"/>
      <sheetData sheetId="17">
        <row r="4">
          <cell r="K4" t="str">
            <v>БП №1</v>
          </cell>
          <cell r="Q4" t="str">
            <v>БП №2</v>
          </cell>
          <cell r="W4" t="str">
            <v>БП №3</v>
          </cell>
          <cell r="AC4" t="str">
            <v>БП №4</v>
          </cell>
        </row>
      </sheetData>
      <sheetData sheetId="18">
        <row r="20">
          <cell r="F20">
            <v>180</v>
          </cell>
          <cell r="G20">
            <v>523</v>
          </cell>
        </row>
        <row r="21">
          <cell r="F21">
            <v>160</v>
          </cell>
          <cell r="G21">
            <v>665</v>
          </cell>
        </row>
        <row r="22">
          <cell r="F22">
            <v>130</v>
          </cell>
          <cell r="G22">
            <v>1370</v>
          </cell>
        </row>
        <row r="23">
          <cell r="F23">
            <v>190</v>
          </cell>
          <cell r="G23">
            <v>392</v>
          </cell>
        </row>
        <row r="24">
          <cell r="F24">
            <v>160</v>
          </cell>
          <cell r="G24">
            <v>351</v>
          </cell>
        </row>
        <row r="28">
          <cell r="F28">
            <v>170</v>
          </cell>
          <cell r="G28">
            <v>456</v>
          </cell>
        </row>
        <row r="29">
          <cell r="F29">
            <v>140</v>
          </cell>
          <cell r="G29">
            <v>91</v>
          </cell>
        </row>
        <row r="30">
          <cell r="F30">
            <v>120</v>
          </cell>
          <cell r="G30">
            <v>1852</v>
          </cell>
        </row>
        <row r="31">
          <cell r="F31">
            <v>180</v>
          </cell>
          <cell r="G31">
            <v>26</v>
          </cell>
        </row>
        <row r="32">
          <cell r="F32">
            <v>150</v>
          </cell>
          <cell r="G32">
            <v>140</v>
          </cell>
        </row>
        <row r="33">
          <cell r="F33">
            <v>160</v>
          </cell>
          <cell r="G33">
            <v>13217</v>
          </cell>
        </row>
        <row r="34">
          <cell r="F34">
            <v>140</v>
          </cell>
          <cell r="G34">
            <v>4203</v>
          </cell>
        </row>
        <row r="35">
          <cell r="F35">
            <v>110</v>
          </cell>
          <cell r="G35">
            <v>2</v>
          </cell>
        </row>
        <row r="37">
          <cell r="F37">
            <v>350</v>
          </cell>
          <cell r="G37">
            <v>712</v>
          </cell>
        </row>
        <row r="40">
          <cell r="F40">
            <v>260</v>
          </cell>
          <cell r="G40">
            <v>8963</v>
          </cell>
        </row>
        <row r="41">
          <cell r="F41">
            <v>220</v>
          </cell>
          <cell r="G41">
            <v>347</v>
          </cell>
        </row>
        <row r="43">
          <cell r="F43">
            <v>270</v>
          </cell>
          <cell r="G43">
            <v>396.4</v>
          </cell>
        </row>
      </sheetData>
      <sheetData sheetId="19"/>
      <sheetData sheetId="20">
        <row r="24">
          <cell r="J24">
            <v>9112</v>
          </cell>
          <cell r="K24">
            <v>16193</v>
          </cell>
        </row>
        <row r="25">
          <cell r="J25">
            <v>1277</v>
          </cell>
          <cell r="K25">
            <v>2270</v>
          </cell>
        </row>
        <row r="26">
          <cell r="J26">
            <v>1176</v>
          </cell>
          <cell r="K26">
            <v>2090</v>
          </cell>
        </row>
        <row r="27">
          <cell r="J27">
            <v>4709</v>
          </cell>
          <cell r="K27">
            <v>8368</v>
          </cell>
        </row>
        <row r="28">
          <cell r="J28">
            <v>1950</v>
          </cell>
          <cell r="K28">
            <v>3465</v>
          </cell>
        </row>
      </sheetData>
      <sheetData sheetId="21"/>
      <sheetData sheetId="2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s>
    <sheetDataSet>
      <sheetData sheetId="0">
        <row r="4">
          <cell r="B4">
            <v>0</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refreshError="1"/>
      <sheetData sheetId="3" refreshError="1"/>
      <sheetData sheetId="4" refreshError="1"/>
      <sheetData sheetId="5">
        <row r="4">
          <cell r="C4">
            <v>0</v>
          </cell>
        </row>
      </sheetData>
      <sheetData sheetId="6">
        <row r="4">
          <cell r="C4">
            <v>0</v>
          </cell>
        </row>
      </sheetData>
      <sheetData sheetId="7"/>
      <sheetData sheetId="8">
        <row r="4">
          <cell r="C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65048.456920000004</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65048.456920000004</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65048.456920000004</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65048.456920000004</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s>
    <sheetDataSet>
      <sheetData sheetId="0">
        <row r="4">
          <cell r="B4">
            <v>0</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refreshError="1"/>
      <sheetData sheetId="3" refreshError="1"/>
      <sheetData sheetId="4" refreshError="1"/>
      <sheetData sheetId="5">
        <row r="4">
          <cell r="C4">
            <v>0</v>
          </cell>
        </row>
      </sheetData>
      <sheetData sheetId="6">
        <row r="4">
          <cell r="C4">
            <v>0</v>
          </cell>
        </row>
      </sheetData>
      <sheetData sheetId="7"/>
      <sheetData sheetId="8">
        <row r="4">
          <cell r="C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65048.456920000004</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65048.456920000004</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65048.456920000004</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65048.456920000004</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Табл.3"/>
      <sheetName val="Табл.2"/>
      <sheetName val="Табл.1"/>
      <sheetName val="Результаты"/>
      <sheetName val="параметры"/>
      <sheetName val="MAIN"/>
      <sheetName val="Sales&amp;Costs"/>
      <sheetName val="Список ИП"/>
      <sheetName val="Цены и тарифы"/>
      <sheetName val="Working Capital"/>
      <sheetName val="Debt Service"/>
      <sheetName val="Profit"/>
      <sheetName val="Cash Flow"/>
      <sheetName val="Fin.Ratios"/>
      <sheetName val="Net Cash Flow (I)"/>
      <sheetName val="Net Cash Flow (II) "/>
      <sheetName val="Budget"/>
      <sheetName val="MD1"/>
      <sheetName val="MD2"/>
      <sheetName val="CST"/>
      <sheetName val="GOC"/>
      <sheetName val="PR"/>
      <sheetName val="KR"/>
      <sheetName val="REP"/>
      <sheetName val="PRN"/>
      <sheetName val="GOT"/>
      <sheetName val="SAL"/>
      <sheetName val="FXA"/>
      <sheetName val="SE1"/>
      <sheetName val="SE2"/>
      <sheetName val="Модуль2"/>
      <sheetName val="Модуль1"/>
      <sheetName val="Модуль3"/>
      <sheetName val="Модуль4"/>
      <sheetName val="Модуль5"/>
      <sheetName val="перекрестка"/>
      <sheetName val="16"/>
      <sheetName val="18.2"/>
      <sheetName val="4"/>
      <sheetName val="6"/>
      <sheetName val="15"/>
      <sheetName val="17.1"/>
      <sheetName val="2.3"/>
      <sheetName val="20"/>
      <sheetName val="27"/>
      <sheetName val="P2.1"/>
      <sheetName val="примечания"/>
      <sheetName val="ДАТА"/>
      <sheetName val="Лист1"/>
      <sheetName val="Калькулятор потерь напряжения"/>
      <sheetName val="справочник"/>
    </sheetNames>
    <sheetDataSet>
      <sheetData sheetId="0"/>
      <sheetData sheetId="1"/>
      <sheetData sheetId="2"/>
      <sheetData sheetId="3"/>
      <sheetData sheetId="4"/>
      <sheetData sheetId="5"/>
      <sheetData sheetId="6" refreshError="1">
        <row r="2">
          <cell r="AJ2">
            <v>2034</v>
          </cell>
        </row>
        <row r="3">
          <cell r="AJ3" t="str">
            <v>30 год</v>
          </cell>
        </row>
        <row r="13">
          <cell r="A13" t="str">
            <v>Цт=максимальные</v>
          </cell>
          <cell r="B13" t="str">
            <v>Цт=максимальные Постоянные цены</v>
          </cell>
          <cell r="F13" t="str">
            <v>АЛЬТ-Инвест™ 3.0</v>
          </cell>
        </row>
        <row r="14">
          <cell r="A14" t="str">
            <v>ОБЩИЕ ДАННЫЕ</v>
          </cell>
          <cell r="B14" t="str">
            <v>GENERAL INFORMATION</v>
          </cell>
        </row>
        <row r="16">
          <cell r="A16" t="str">
            <v>Длительность интервала планирования (ИП)</v>
          </cell>
          <cell r="B16" t="str">
            <v>Duration of the planning interval (PI)</v>
          </cell>
          <cell r="D16" t="str">
            <v>дни</v>
          </cell>
          <cell r="F16">
            <v>360</v>
          </cell>
        </row>
        <row r="17">
          <cell r="A17" t="str">
            <v>Срок жизни проекта</v>
          </cell>
          <cell r="B17" t="str">
            <v>Project lifetime</v>
          </cell>
          <cell r="D17" t="str">
            <v>год</v>
          </cell>
          <cell r="F17">
            <v>30</v>
          </cell>
        </row>
        <row r="18">
          <cell r="A18" t="str">
            <v>Дата начала проекта</v>
          </cell>
          <cell r="B18" t="str">
            <v>Date started of the project</v>
          </cell>
          <cell r="F18" t="str">
            <v>"0"</v>
          </cell>
        </row>
        <row r="20">
          <cell r="A20" t="str">
            <v>Местная валюта (основное наименование)</v>
          </cell>
          <cell r="B20" t="str">
            <v>Local currency (basic name)</v>
          </cell>
          <cell r="F20" t="str">
            <v>тыс.руб.</v>
          </cell>
        </row>
        <row r="21">
          <cell r="A21" t="str">
            <v>Местная валюта (дополнительное наименование)</v>
          </cell>
          <cell r="B21" t="str">
            <v>Local currency (auxiliary name)</v>
          </cell>
          <cell r="F21" t="str">
            <v>руб.</v>
          </cell>
        </row>
        <row r="22">
          <cell r="A22" t="str">
            <v>Множитель пересчета местной валюты из дополнительной в основную</v>
          </cell>
          <cell r="B22" t="str">
            <v>Factor for local currency (from auxiliary to basic)</v>
          </cell>
          <cell r="F22">
            <v>1000</v>
          </cell>
        </row>
        <row r="24">
          <cell r="A24" t="str">
            <v>Иностранная валюта  (основное наименование)</v>
          </cell>
          <cell r="B24" t="str">
            <v>Foreign currency (basic name)</v>
          </cell>
          <cell r="F24" t="str">
            <v>тыс.долл.</v>
          </cell>
        </row>
        <row r="25">
          <cell r="A25" t="str">
            <v>Иностранная валюта (дополнительное наименование)</v>
          </cell>
          <cell r="B25" t="str">
            <v>Foreign currency (auxiliary name)</v>
          </cell>
          <cell r="F25" t="str">
            <v>долл.</v>
          </cell>
        </row>
        <row r="26">
          <cell r="A26" t="str">
            <v>Множитель пересчета иностранной валюты из дополнительной в основную</v>
          </cell>
          <cell r="B26" t="str">
            <v>Factor for foreign currency (from auxiliary to basic)</v>
          </cell>
          <cell r="F26">
            <v>1000</v>
          </cell>
        </row>
        <row r="27">
          <cell r="A27" t="str">
            <v xml:space="preserve">Установленная мощность электростанции </v>
          </cell>
          <cell r="D27" t="str">
            <v>тыс.кВт</v>
          </cell>
          <cell r="F27">
            <v>30</v>
          </cell>
        </row>
        <row r="28">
          <cell r="A28" t="str">
            <v>Валюта итогов</v>
          </cell>
          <cell r="B28" t="str">
            <v>Currency of total results</v>
          </cell>
          <cell r="C28" t="str">
            <v xml:space="preserve"> Местная</v>
          </cell>
          <cell r="F28">
            <v>1</v>
          </cell>
        </row>
        <row r="29">
          <cell r="A29" t="str">
            <v>Метод расчета</v>
          </cell>
          <cell r="B29" t="str">
            <v>Method of calculations</v>
          </cell>
          <cell r="C29" t="str">
            <v xml:space="preserve"> Постоянные цены</v>
          </cell>
          <cell r="F29">
            <v>1</v>
          </cell>
        </row>
        <row r="33">
          <cell r="A33" t="str">
            <v>Цт=максимальные Постоянные цены</v>
          </cell>
          <cell r="B33" t="str">
            <v>Цт=максимальные Постоянные цены</v>
          </cell>
          <cell r="AK33" t="str">
            <v>АЛЬТ-Инвест™ 3.0</v>
          </cell>
        </row>
        <row r="34">
          <cell r="A34" t="str">
            <v>МАКРОЭКОНОМИЧЕСКОЕ ОКРУЖЕНИЕ</v>
          </cell>
          <cell r="B34" t="str">
            <v>MACROECONOMIC ENVIRONMENT</v>
          </cell>
          <cell r="F34" t="str">
            <v>"0"</v>
          </cell>
          <cell r="G34" t="str">
            <v>1 год</v>
          </cell>
          <cell r="H34" t="str">
            <v>2 год</v>
          </cell>
          <cell r="I34" t="str">
            <v>3 год</v>
          </cell>
          <cell r="J34" t="str">
            <v>4 год</v>
          </cell>
          <cell r="K34" t="str">
            <v>5 год</v>
          </cell>
          <cell r="L34" t="str">
            <v>6 год</v>
          </cell>
          <cell r="M34" t="str">
            <v>7 год</v>
          </cell>
          <cell r="N34" t="str">
            <v>8 год</v>
          </cell>
          <cell r="O34" t="str">
            <v>9 год</v>
          </cell>
          <cell r="P34" t="str">
            <v>10 год</v>
          </cell>
          <cell r="Q34" t="str">
            <v>11 год</v>
          </cell>
          <cell r="R34" t="str">
            <v>12 год</v>
          </cell>
          <cell r="S34" t="str">
            <v>13 год</v>
          </cell>
          <cell r="T34" t="str">
            <v>14 год</v>
          </cell>
          <cell r="U34" t="str">
            <v>15 год</v>
          </cell>
          <cell r="V34" t="str">
            <v>16 год</v>
          </cell>
          <cell r="W34" t="str">
            <v>17 год</v>
          </cell>
          <cell r="X34" t="str">
            <v>18 год</v>
          </cell>
          <cell r="Y34" t="str">
            <v>19 год</v>
          </cell>
          <cell r="Z34" t="str">
            <v>20 год</v>
          </cell>
          <cell r="AA34" t="str">
            <v>21 год</v>
          </cell>
          <cell r="AB34" t="str">
            <v>22 год</v>
          </cell>
          <cell r="AC34" t="str">
            <v>23 год</v>
          </cell>
          <cell r="AD34" t="str">
            <v>24 год</v>
          </cell>
          <cell r="AE34" t="str">
            <v>25 год</v>
          </cell>
          <cell r="AF34" t="str">
            <v>26 год</v>
          </cell>
          <cell r="AG34" t="str">
            <v>27 год</v>
          </cell>
          <cell r="AH34" t="str">
            <v>28 год</v>
          </cell>
          <cell r="AI34" t="str">
            <v>29 год</v>
          </cell>
          <cell r="AJ34" t="str">
            <v>30 год</v>
          </cell>
        </row>
        <row r="36">
          <cell r="A36" t="str">
            <v>Предполагаемый ежемесячный темп внутренней</v>
          </cell>
          <cell r="B36" t="str">
            <v>Supposed monthly internal</v>
          </cell>
        </row>
        <row r="37">
          <cell r="A37" t="str">
            <v xml:space="preserve"> инфляции местной валюты</v>
          </cell>
          <cell r="B37" t="str">
            <v xml:space="preserve"> inflation rate of local currency</v>
          </cell>
          <cell r="D37" t="str">
            <v>%</v>
          </cell>
          <cell r="E37" t="str">
            <v>on_end</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row>
        <row r="38">
          <cell r="A38" t="str">
            <v>То же , в пересчете на год</v>
          </cell>
          <cell r="B38" t="str">
            <v>The same, calculated to yearly rate</v>
          </cell>
          <cell r="D38" t="str">
            <v>%</v>
          </cell>
          <cell r="E38" t="str">
            <v>on_end</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40">
          <cell r="A40" t="str">
            <v>Предполагаемый ежемесячный темп роста</v>
          </cell>
          <cell r="B40" t="str">
            <v>Supposed monthly growth of</v>
          </cell>
          <cell r="E40" t="str">
            <v>on_end</v>
          </cell>
        </row>
        <row r="41">
          <cell r="A41" t="str">
            <v xml:space="preserve"> обменного курса иностранной валюты</v>
          </cell>
          <cell r="B41" t="str">
            <v xml:space="preserve"> exchange rate of foreign currency</v>
          </cell>
          <cell r="D41" t="str">
            <v>%</v>
          </cell>
          <cell r="E41" t="str">
            <v>on_end</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A42" t="str">
            <v>Обменный курс иностранной валюты</v>
          </cell>
          <cell r="B42" t="str">
            <v>Exchange rates for foreign currency</v>
          </cell>
          <cell r="D42" t="str">
            <v>руб. за 1 долл.</v>
          </cell>
          <cell r="E42" t="str">
            <v>on_end</v>
          </cell>
          <cell r="F42">
            <v>1</v>
          </cell>
          <cell r="G42">
            <v>1</v>
          </cell>
          <cell r="H42">
            <v>1</v>
          </cell>
          <cell r="I42">
            <v>1</v>
          </cell>
          <cell r="J42">
            <v>1</v>
          </cell>
          <cell r="K42">
            <v>1</v>
          </cell>
          <cell r="L42">
            <v>1</v>
          </cell>
          <cell r="M42">
            <v>1</v>
          </cell>
          <cell r="N42">
            <v>1</v>
          </cell>
          <cell r="O42">
            <v>1</v>
          </cell>
          <cell r="P42">
            <v>1</v>
          </cell>
          <cell r="Q42">
            <v>1</v>
          </cell>
          <cell r="R42">
            <v>1</v>
          </cell>
          <cell r="S42">
            <v>1</v>
          </cell>
          <cell r="T42">
            <v>1</v>
          </cell>
          <cell r="U42">
            <v>1</v>
          </cell>
          <cell r="V42">
            <v>1</v>
          </cell>
          <cell r="W42">
            <v>1</v>
          </cell>
          <cell r="X42">
            <v>1</v>
          </cell>
          <cell r="Y42">
            <v>1</v>
          </cell>
          <cell r="Z42">
            <v>1</v>
          </cell>
          <cell r="AA42">
            <v>1</v>
          </cell>
          <cell r="AB42">
            <v>1</v>
          </cell>
          <cell r="AC42">
            <v>1</v>
          </cell>
          <cell r="AD42">
            <v>1</v>
          </cell>
          <cell r="AE42">
            <v>1</v>
          </cell>
          <cell r="AF42">
            <v>1</v>
          </cell>
          <cell r="AG42">
            <v>1</v>
          </cell>
          <cell r="AH42">
            <v>1</v>
          </cell>
          <cell r="AI42">
            <v>1</v>
          </cell>
          <cell r="AJ42">
            <v>1</v>
          </cell>
        </row>
        <row r="44">
          <cell r="A44" t="str">
            <v>Предполагаемый ежегодный темп внешней</v>
          </cell>
          <cell r="B44" t="str">
            <v>Supposed yearly external</v>
          </cell>
          <cell r="E44" t="str">
            <v>on_end</v>
          </cell>
        </row>
        <row r="45">
          <cell r="A45" t="str">
            <v xml:space="preserve"> инфляции иностранной валюты</v>
          </cell>
          <cell r="B45" t="str">
            <v xml:space="preserve"> inflation rate of foregn currency</v>
          </cell>
          <cell r="D45" t="str">
            <v>%</v>
          </cell>
          <cell r="E45" t="str">
            <v>on_end</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A46" t="str">
            <v>То же, в пересчете на месяц</v>
          </cell>
          <cell r="B46" t="str">
            <v>The same, calculated to monthly rate</v>
          </cell>
          <cell r="D46" t="str">
            <v>%</v>
          </cell>
          <cell r="E46" t="str">
            <v>on_end</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8">
          <cell r="A48" t="str">
            <v>Эквивалентный ежемесячный темп</v>
          </cell>
          <cell r="B48" t="str">
            <v>Equivalent monthly internal</v>
          </cell>
        </row>
        <row r="49">
          <cell r="A49" t="str">
            <v xml:space="preserve"> внутренней инфляции иностранной валюты</v>
          </cell>
          <cell r="B49" t="str">
            <v xml:space="preserve"> inflation rate of foreign currency</v>
          </cell>
          <cell r="D49" t="str">
            <v>%</v>
          </cell>
          <cell r="E49" t="str">
            <v>on_end</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A50" t="str">
            <v>То же, в пересчете на год</v>
          </cell>
          <cell r="B50" t="str">
            <v>The same, calculated to yearly rate</v>
          </cell>
          <cell r="D50" t="str">
            <v>%</v>
          </cell>
          <cell r="E50" t="str">
            <v>on_end</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2">
          <cell r="A52" t="str">
            <v>Ставка рефинансирования ЦБ РФ</v>
          </cell>
          <cell r="B52" t="str">
            <v>The Central bank of Russia rate of re-financing</v>
          </cell>
          <cell r="D52" t="str">
            <v>%</v>
          </cell>
          <cell r="E52" t="str">
            <v>on_end</v>
          </cell>
          <cell r="F52">
            <v>0.13</v>
          </cell>
          <cell r="G52">
            <v>0.13</v>
          </cell>
          <cell r="H52">
            <v>0.13</v>
          </cell>
          <cell r="I52">
            <v>0.13</v>
          </cell>
          <cell r="J52">
            <v>0.13</v>
          </cell>
          <cell r="K52">
            <v>0.13</v>
          </cell>
          <cell r="L52">
            <v>0.13</v>
          </cell>
          <cell r="M52">
            <v>0.13</v>
          </cell>
          <cell r="N52">
            <v>0.13</v>
          </cell>
          <cell r="O52">
            <v>0.13</v>
          </cell>
          <cell r="P52">
            <v>0.13</v>
          </cell>
          <cell r="Q52">
            <v>0.13</v>
          </cell>
          <cell r="R52">
            <v>0.13</v>
          </cell>
          <cell r="S52">
            <v>0.13</v>
          </cell>
          <cell r="T52">
            <v>0.13</v>
          </cell>
          <cell r="U52">
            <v>0.13</v>
          </cell>
          <cell r="V52">
            <v>0.13</v>
          </cell>
          <cell r="W52">
            <v>0.13</v>
          </cell>
          <cell r="X52">
            <v>0.13</v>
          </cell>
          <cell r="Y52">
            <v>0.13</v>
          </cell>
          <cell r="Z52">
            <v>0.13</v>
          </cell>
          <cell r="AA52">
            <v>0.13</v>
          </cell>
          <cell r="AB52">
            <v>0.13</v>
          </cell>
          <cell r="AC52">
            <v>0.13</v>
          </cell>
          <cell r="AD52">
            <v>0.13</v>
          </cell>
          <cell r="AE52">
            <v>0.13</v>
          </cell>
          <cell r="AF52">
            <v>0.13</v>
          </cell>
          <cell r="AG52">
            <v>0.13</v>
          </cell>
          <cell r="AH52">
            <v>0.13</v>
          </cell>
          <cell r="AI52">
            <v>0.13</v>
          </cell>
          <cell r="AJ52">
            <v>0.13</v>
          </cell>
        </row>
        <row r="53">
          <cell r="A53" t="str">
            <v>Ставка процентов, включаемых в себестоимость</v>
          </cell>
          <cell r="B53" t="str">
            <v>Tax-free rate of interest</v>
          </cell>
        </row>
        <row r="54">
          <cell r="A54" t="str">
            <v xml:space="preserve"> (местная валюта)</v>
          </cell>
          <cell r="B54" t="str">
            <v xml:space="preserve"> (local currency)</v>
          </cell>
          <cell r="D54" t="str">
            <v>%</v>
          </cell>
          <cell r="E54" t="str">
            <v>on_end</v>
          </cell>
          <cell r="F54">
            <v>0.16</v>
          </cell>
          <cell r="G54">
            <v>0.16</v>
          </cell>
          <cell r="H54">
            <v>0.16</v>
          </cell>
          <cell r="I54">
            <v>0.16</v>
          </cell>
          <cell r="J54">
            <v>0.16</v>
          </cell>
          <cell r="K54">
            <v>0.16</v>
          </cell>
          <cell r="L54">
            <v>0.16</v>
          </cell>
          <cell r="M54">
            <v>0.16</v>
          </cell>
          <cell r="N54">
            <v>0.16</v>
          </cell>
          <cell r="O54">
            <v>0.16</v>
          </cell>
          <cell r="P54">
            <v>0.16</v>
          </cell>
          <cell r="Q54">
            <v>0.16</v>
          </cell>
          <cell r="R54">
            <v>0.16</v>
          </cell>
          <cell r="S54">
            <v>0.16</v>
          </cell>
          <cell r="T54">
            <v>0.16</v>
          </cell>
          <cell r="U54">
            <v>0.16</v>
          </cell>
          <cell r="V54">
            <v>0.16</v>
          </cell>
          <cell r="W54">
            <v>0.16</v>
          </cell>
          <cell r="X54">
            <v>0.16</v>
          </cell>
          <cell r="Y54">
            <v>0.16</v>
          </cell>
          <cell r="Z54">
            <v>0.16</v>
          </cell>
          <cell r="AA54">
            <v>0.16</v>
          </cell>
          <cell r="AB54">
            <v>0.16</v>
          </cell>
          <cell r="AC54">
            <v>0.16</v>
          </cell>
          <cell r="AD54">
            <v>0.16</v>
          </cell>
          <cell r="AE54">
            <v>0.16</v>
          </cell>
          <cell r="AF54">
            <v>0.16</v>
          </cell>
          <cell r="AG54">
            <v>0.16</v>
          </cell>
          <cell r="AH54">
            <v>0.16</v>
          </cell>
          <cell r="AI54">
            <v>0.16</v>
          </cell>
          <cell r="AJ54">
            <v>0.16</v>
          </cell>
        </row>
        <row r="55">
          <cell r="C55">
            <v>0</v>
          </cell>
        </row>
        <row r="56">
          <cell r="A56" t="str">
            <v>Ставка LIBOR</v>
          </cell>
          <cell r="B56" t="str">
            <v>London InterBank Offered Rate</v>
          </cell>
          <cell r="D56" t="str">
            <v>%</v>
          </cell>
          <cell r="E56" t="str">
            <v>on_end</v>
          </cell>
          <cell r="F56">
            <v>3.5000000000000003E-2</v>
          </cell>
          <cell r="G56">
            <v>3.5000000000000003E-2</v>
          </cell>
          <cell r="H56">
            <v>3.5000000000000003E-2</v>
          </cell>
          <cell r="I56">
            <v>3.5000000000000003E-2</v>
          </cell>
          <cell r="J56">
            <v>3.5000000000000003E-2</v>
          </cell>
          <cell r="K56">
            <v>3.5000000000000003E-2</v>
          </cell>
          <cell r="L56">
            <v>3.5000000000000003E-2</v>
          </cell>
          <cell r="M56">
            <v>3.5000000000000003E-2</v>
          </cell>
          <cell r="N56">
            <v>3.5000000000000003E-2</v>
          </cell>
          <cell r="O56">
            <v>3.5000000000000003E-2</v>
          </cell>
          <cell r="P56">
            <v>3.5000000000000003E-2</v>
          </cell>
          <cell r="Q56">
            <v>3.5000000000000003E-2</v>
          </cell>
          <cell r="R56">
            <v>3.5000000000000003E-2</v>
          </cell>
          <cell r="S56">
            <v>3.5000000000000003E-2</v>
          </cell>
          <cell r="T56">
            <v>3.5000000000000003E-2</v>
          </cell>
          <cell r="U56">
            <v>3.5000000000000003E-2</v>
          </cell>
          <cell r="V56">
            <v>3.5000000000000003E-2</v>
          </cell>
          <cell r="W56">
            <v>3.5000000000000003E-2</v>
          </cell>
          <cell r="X56">
            <v>3.5000000000000003E-2</v>
          </cell>
          <cell r="Y56">
            <v>3.5000000000000003E-2</v>
          </cell>
          <cell r="Z56">
            <v>3.5000000000000003E-2</v>
          </cell>
          <cell r="AA56">
            <v>3.5000000000000003E-2</v>
          </cell>
          <cell r="AB56">
            <v>3.5000000000000003E-2</v>
          </cell>
          <cell r="AC56">
            <v>3.5000000000000003E-2</v>
          </cell>
          <cell r="AD56">
            <v>3.5000000000000003E-2</v>
          </cell>
          <cell r="AE56">
            <v>3.5000000000000003E-2</v>
          </cell>
          <cell r="AF56">
            <v>3.5000000000000003E-2</v>
          </cell>
          <cell r="AG56">
            <v>3.5000000000000003E-2</v>
          </cell>
          <cell r="AH56">
            <v>3.5000000000000003E-2</v>
          </cell>
          <cell r="AI56">
            <v>3.5000000000000003E-2</v>
          </cell>
          <cell r="AJ56">
            <v>3.5000000000000003E-2</v>
          </cell>
        </row>
        <row r="57">
          <cell r="A57" t="str">
            <v>Ставка процентов, включаемых в себестоимость</v>
          </cell>
          <cell r="B57" t="str">
            <v>Tax-free rate of interest</v>
          </cell>
        </row>
        <row r="58">
          <cell r="A58" t="str">
            <v xml:space="preserve"> (иностранная валюта)</v>
          </cell>
          <cell r="B58" t="str">
            <v xml:space="preserve"> (foreign currency)</v>
          </cell>
          <cell r="D58" t="str">
            <v>%</v>
          </cell>
          <cell r="E58" t="str">
            <v>on_end</v>
          </cell>
          <cell r="F58">
            <v>6.5000000000000002E-2</v>
          </cell>
          <cell r="G58">
            <v>6.5000000000000002E-2</v>
          </cell>
          <cell r="H58">
            <v>6.5000000000000002E-2</v>
          </cell>
          <cell r="I58">
            <v>6.5000000000000002E-2</v>
          </cell>
          <cell r="J58">
            <v>6.5000000000000002E-2</v>
          </cell>
          <cell r="K58">
            <v>6.5000000000000002E-2</v>
          </cell>
          <cell r="L58">
            <v>6.5000000000000002E-2</v>
          </cell>
          <cell r="M58">
            <v>6.5000000000000002E-2</v>
          </cell>
          <cell r="N58">
            <v>6.5000000000000002E-2</v>
          </cell>
          <cell r="O58">
            <v>6.5000000000000002E-2</v>
          </cell>
          <cell r="P58">
            <v>6.5000000000000002E-2</v>
          </cell>
          <cell r="Q58">
            <v>6.5000000000000002E-2</v>
          </cell>
          <cell r="R58">
            <v>6.5000000000000002E-2</v>
          </cell>
          <cell r="S58">
            <v>6.5000000000000002E-2</v>
          </cell>
          <cell r="T58">
            <v>6.5000000000000002E-2</v>
          </cell>
          <cell r="U58">
            <v>6.5000000000000002E-2</v>
          </cell>
          <cell r="V58">
            <v>6.5000000000000002E-2</v>
          </cell>
          <cell r="W58">
            <v>6.5000000000000002E-2</v>
          </cell>
          <cell r="X58">
            <v>6.5000000000000002E-2</v>
          </cell>
          <cell r="Y58">
            <v>6.5000000000000002E-2</v>
          </cell>
          <cell r="Z58">
            <v>6.5000000000000002E-2</v>
          </cell>
          <cell r="AA58">
            <v>6.5000000000000002E-2</v>
          </cell>
          <cell r="AB58">
            <v>6.5000000000000002E-2</v>
          </cell>
          <cell r="AC58">
            <v>6.5000000000000002E-2</v>
          </cell>
          <cell r="AD58">
            <v>6.5000000000000002E-2</v>
          </cell>
          <cell r="AE58">
            <v>6.5000000000000002E-2</v>
          </cell>
          <cell r="AF58">
            <v>6.5000000000000002E-2</v>
          </cell>
          <cell r="AG58">
            <v>6.5000000000000002E-2</v>
          </cell>
          <cell r="AH58">
            <v>6.5000000000000002E-2</v>
          </cell>
          <cell r="AI58">
            <v>6.5000000000000002E-2</v>
          </cell>
          <cell r="AJ58">
            <v>6.5000000000000002E-2</v>
          </cell>
        </row>
        <row r="60">
          <cell r="C60">
            <v>0</v>
          </cell>
        </row>
        <row r="62">
          <cell r="A62" t="str">
            <v>Цт=максимальные Постоянные цены</v>
          </cell>
          <cell r="B62" t="str">
            <v>Цт=максимальные Постоянные цены</v>
          </cell>
          <cell r="AL62" t="str">
            <v>АЛЬТ-Инвест™ 3.0</v>
          </cell>
        </row>
        <row r="63">
          <cell r="A63" t="str">
            <v>ОБЪЕМ РЕАЛИЗАЦИИ</v>
          </cell>
          <cell r="B63" t="str">
            <v>PRODUCTION VOLUME</v>
          </cell>
          <cell r="F63" t="str">
            <v>"0"</v>
          </cell>
          <cell r="G63" t="str">
            <v>1 год</v>
          </cell>
          <cell r="H63" t="str">
            <v>2 год</v>
          </cell>
          <cell r="I63" t="str">
            <v>3 год</v>
          </cell>
          <cell r="J63" t="str">
            <v>4 год</v>
          </cell>
          <cell r="K63" t="str">
            <v>5 год</v>
          </cell>
          <cell r="L63" t="str">
            <v>6 год</v>
          </cell>
          <cell r="M63" t="str">
            <v>7 год</v>
          </cell>
          <cell r="N63" t="str">
            <v>8 год</v>
          </cell>
          <cell r="O63" t="str">
            <v>9 год</v>
          </cell>
          <cell r="P63" t="str">
            <v>10 год</v>
          </cell>
          <cell r="Q63" t="str">
            <v>11 год</v>
          </cell>
          <cell r="R63" t="str">
            <v>12 год</v>
          </cell>
          <cell r="S63" t="str">
            <v>13 год</v>
          </cell>
          <cell r="T63" t="str">
            <v>14 год</v>
          </cell>
          <cell r="U63" t="str">
            <v>15 год</v>
          </cell>
          <cell r="V63" t="str">
            <v>16 год</v>
          </cell>
          <cell r="W63" t="str">
            <v>17 год</v>
          </cell>
          <cell r="X63" t="str">
            <v>18 год</v>
          </cell>
          <cell r="Y63" t="str">
            <v>19 год</v>
          </cell>
          <cell r="Z63" t="str">
            <v>20 год</v>
          </cell>
          <cell r="AA63" t="str">
            <v>21 год</v>
          </cell>
          <cell r="AB63" t="str">
            <v>22 год</v>
          </cell>
          <cell r="AC63" t="str">
            <v>23 год</v>
          </cell>
          <cell r="AD63" t="str">
            <v>24 год</v>
          </cell>
          <cell r="AE63" t="str">
            <v>25 год</v>
          </cell>
          <cell r="AF63" t="str">
            <v>26 год</v>
          </cell>
          <cell r="AG63" t="str">
            <v>27 год</v>
          </cell>
          <cell r="AH63" t="str">
            <v>28 год</v>
          </cell>
          <cell r="AI63" t="str">
            <v>29 год</v>
          </cell>
          <cell r="AJ63" t="str">
            <v>30 год</v>
          </cell>
          <cell r="AL63" t="str">
            <v>ВСЕГО</v>
          </cell>
        </row>
        <row r="64">
          <cell r="A64" t="str">
            <v>Местная валюта</v>
          </cell>
          <cell r="B64" t="str">
            <v>Local currency</v>
          </cell>
        </row>
        <row r="65">
          <cell r="A65" t="str">
            <v>Электроэнергия</v>
          </cell>
          <cell r="B65" t="str">
            <v>Product name 1</v>
          </cell>
          <cell r="D65" t="str">
            <v>млн. кВт.-ч</v>
          </cell>
          <cell r="G65">
            <v>0</v>
          </cell>
          <cell r="H65">
            <v>113.5728</v>
          </cell>
          <cell r="I65">
            <v>113.5728</v>
          </cell>
          <cell r="J65">
            <v>113.5728</v>
          </cell>
          <cell r="K65">
            <v>113.5728</v>
          </cell>
          <cell r="L65">
            <v>113.5728</v>
          </cell>
          <cell r="M65">
            <v>113.5728</v>
          </cell>
          <cell r="N65">
            <v>113.5728</v>
          </cell>
          <cell r="O65">
            <v>113.5728</v>
          </cell>
          <cell r="P65">
            <v>113.5728</v>
          </cell>
          <cell r="Q65">
            <v>113.5728</v>
          </cell>
          <cell r="R65">
            <v>113.5728</v>
          </cell>
          <cell r="S65">
            <v>113.5728</v>
          </cell>
          <cell r="T65">
            <v>113.5728</v>
          </cell>
          <cell r="U65">
            <v>113.5728</v>
          </cell>
          <cell r="V65">
            <v>113.5728</v>
          </cell>
          <cell r="W65">
            <v>113.5728</v>
          </cell>
          <cell r="X65">
            <v>113.5728</v>
          </cell>
          <cell r="Y65">
            <v>113.5728</v>
          </cell>
          <cell r="Z65">
            <v>113.5728</v>
          </cell>
          <cell r="AA65">
            <v>113.5728</v>
          </cell>
          <cell r="AB65">
            <v>113.5728</v>
          </cell>
          <cell r="AC65">
            <v>113.5728</v>
          </cell>
          <cell r="AD65">
            <v>113.5728</v>
          </cell>
          <cell r="AE65">
            <v>113.5728</v>
          </cell>
          <cell r="AF65">
            <v>113.5728</v>
          </cell>
          <cell r="AG65">
            <v>113.5728</v>
          </cell>
          <cell r="AH65">
            <v>113.5728</v>
          </cell>
          <cell r="AI65">
            <v>113.5728</v>
          </cell>
          <cell r="AJ65">
            <v>113.5728</v>
          </cell>
          <cell r="AL65">
            <v>3293.6111999999985</v>
          </cell>
        </row>
        <row r="66">
          <cell r="A66" t="str">
            <v>Тепло</v>
          </cell>
          <cell r="D66" t="str">
            <v>тыс.Гкал</v>
          </cell>
          <cell r="G66">
            <v>0</v>
          </cell>
          <cell r="H66">
            <v>300.95999999999998</v>
          </cell>
          <cell r="I66">
            <v>300.95999999999998</v>
          </cell>
          <cell r="J66">
            <v>300.95999999999998</v>
          </cell>
          <cell r="K66">
            <v>300.95999999999998</v>
          </cell>
          <cell r="L66">
            <v>300.95999999999998</v>
          </cell>
          <cell r="M66">
            <v>300.95999999999998</v>
          </cell>
          <cell r="N66">
            <v>300.95999999999998</v>
          </cell>
          <cell r="O66">
            <v>300.95999999999998</v>
          </cell>
          <cell r="P66">
            <v>300.95999999999998</v>
          </cell>
          <cell r="Q66">
            <v>300.95999999999998</v>
          </cell>
          <cell r="R66">
            <v>300.95999999999998</v>
          </cell>
          <cell r="S66">
            <v>300.95999999999998</v>
          </cell>
          <cell r="T66">
            <v>300.95999999999998</v>
          </cell>
          <cell r="U66">
            <v>300.95999999999998</v>
          </cell>
          <cell r="V66">
            <v>300.95999999999998</v>
          </cell>
          <cell r="W66">
            <v>300.95999999999998</v>
          </cell>
          <cell r="X66">
            <v>300.95999999999998</v>
          </cell>
          <cell r="Y66">
            <v>300.95999999999998</v>
          </cell>
          <cell r="Z66">
            <v>300.95999999999998</v>
          </cell>
          <cell r="AA66">
            <v>300.95999999999998</v>
          </cell>
          <cell r="AB66">
            <v>300.95999999999998</v>
          </cell>
          <cell r="AC66">
            <v>300.95999999999998</v>
          </cell>
          <cell r="AD66">
            <v>300.95999999999998</v>
          </cell>
          <cell r="AE66">
            <v>300.95999999999998</v>
          </cell>
          <cell r="AF66">
            <v>300.95999999999998</v>
          </cell>
          <cell r="AG66">
            <v>300.95999999999998</v>
          </cell>
          <cell r="AH66">
            <v>300.95999999999998</v>
          </cell>
          <cell r="AI66">
            <v>300.95999999999998</v>
          </cell>
          <cell r="AJ66">
            <v>300.95999999999998</v>
          </cell>
          <cell r="AL66">
            <v>8727.8399999999983</v>
          </cell>
        </row>
        <row r="67">
          <cell r="B67" t="str">
            <v>Foreign currency</v>
          </cell>
          <cell r="AL67">
            <v>0</v>
          </cell>
        </row>
        <row r="68">
          <cell r="A68" t="str">
            <v>Электроэнергия</v>
          </cell>
          <cell r="B68" t="str">
            <v>Product name 1</v>
          </cell>
          <cell r="D68" t="str">
            <v>ед.изм.</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L68">
            <v>0</v>
          </cell>
        </row>
        <row r="69">
          <cell r="A69" t="str">
            <v xml:space="preserve">Дисконтированная выработка </v>
          </cell>
          <cell r="D69" t="str">
            <v>млн. кВт.-ч</v>
          </cell>
          <cell r="G69">
            <v>0</v>
          </cell>
          <cell r="H69">
            <v>85.877353497164478</v>
          </cell>
          <cell r="I69">
            <v>74.675959562751729</v>
          </cell>
          <cell r="J69">
            <v>64.935617011088453</v>
          </cell>
          <cell r="K69">
            <v>56.465753922685614</v>
          </cell>
          <cell r="L69">
            <v>49.100655584944022</v>
          </cell>
          <cell r="M69">
            <v>42.696222247777406</v>
          </cell>
          <cell r="N69">
            <v>37.127149780676007</v>
          </cell>
          <cell r="O69">
            <v>32.28447807015305</v>
          </cell>
          <cell r="P69">
            <v>28.073459191437436</v>
          </cell>
          <cell r="Q69">
            <v>24.411703644728206</v>
          </cell>
          <cell r="R69">
            <v>21.227568386720183</v>
          </cell>
          <cell r="S69">
            <v>18.458755118887115</v>
          </cell>
          <cell r="T69">
            <v>16.051091407727927</v>
          </cell>
          <cell r="U69">
            <v>13.957470789328635</v>
          </cell>
          <cell r="V69">
            <v>12.136931121155335</v>
          </cell>
          <cell r="W69">
            <v>10.553853148830727</v>
          </cell>
          <cell r="X69">
            <v>9.1772636076788938</v>
          </cell>
          <cell r="Y69">
            <v>7.980229224068605</v>
          </cell>
          <cell r="Z69">
            <v>6.9393297600596568</v>
          </cell>
          <cell r="AA69">
            <v>6.0341997913562233</v>
          </cell>
          <cell r="AB69">
            <v>5.2471302533532382</v>
          </cell>
          <cell r="AC69">
            <v>4.5627219594375985</v>
          </cell>
          <cell r="AD69">
            <v>3.9675843125544343</v>
          </cell>
          <cell r="AE69">
            <v>3.4500733152647256</v>
          </cell>
          <cell r="AF69">
            <v>3.0000637524041096</v>
          </cell>
          <cell r="AG69">
            <v>2.6087510890470518</v>
          </cell>
          <cell r="AH69">
            <v>2.268479207867002</v>
          </cell>
          <cell r="AI69">
            <v>1.9725906155365236</v>
          </cell>
          <cell r="AJ69">
            <v>1.7152961874230641</v>
          </cell>
          <cell r="AL69">
            <v>646.95773556210747</v>
          </cell>
        </row>
        <row r="72">
          <cell r="A72" t="str">
            <v>Цт=максимальные Постоянные цены</v>
          </cell>
          <cell r="B72" t="str">
            <v>Цт=максимальные Постоянные цены</v>
          </cell>
          <cell r="AK72" t="str">
            <v>АЛЬТ-Инвест™ 3.0</v>
          </cell>
        </row>
        <row r="73">
          <cell r="A73" t="str">
            <v>ОТПУСКНЫЕ ЦЕНЫ (БЕЗ НДС)</v>
          </cell>
          <cell r="B73" t="str">
            <v>SALES PRICES (VAT NOT INCLUDED)</v>
          </cell>
          <cell r="F73" t="str">
            <v>"0"</v>
          </cell>
          <cell r="G73" t="str">
            <v>1 год</v>
          </cell>
          <cell r="H73" t="str">
            <v>2 год</v>
          </cell>
          <cell r="I73" t="str">
            <v>3 год</v>
          </cell>
          <cell r="J73" t="str">
            <v>4 год</v>
          </cell>
          <cell r="K73" t="str">
            <v>5 год</v>
          </cell>
          <cell r="L73" t="str">
            <v>6 год</v>
          </cell>
          <cell r="M73" t="str">
            <v>7 год</v>
          </cell>
          <cell r="N73" t="str">
            <v>8 год</v>
          </cell>
          <cell r="O73" t="str">
            <v>9 год</v>
          </cell>
          <cell r="P73" t="str">
            <v>10 год</v>
          </cell>
          <cell r="Q73" t="str">
            <v>11 год</v>
          </cell>
          <cell r="R73" t="str">
            <v>12 год</v>
          </cell>
          <cell r="S73" t="str">
            <v>13 год</v>
          </cell>
          <cell r="T73" t="str">
            <v>14 год</v>
          </cell>
          <cell r="U73" t="str">
            <v>15 год</v>
          </cell>
          <cell r="V73" t="str">
            <v>16 год</v>
          </cell>
          <cell r="W73" t="str">
            <v>17 год</v>
          </cell>
          <cell r="X73" t="str">
            <v>18 год</v>
          </cell>
          <cell r="Y73" t="str">
            <v>19 год</v>
          </cell>
          <cell r="Z73" t="str">
            <v>20 год</v>
          </cell>
          <cell r="AA73" t="str">
            <v>21 год</v>
          </cell>
          <cell r="AB73" t="str">
            <v>22 год</v>
          </cell>
          <cell r="AC73" t="str">
            <v>23 год</v>
          </cell>
          <cell r="AD73" t="str">
            <v>24 год</v>
          </cell>
          <cell r="AE73" t="str">
            <v>25 год</v>
          </cell>
          <cell r="AF73" t="str">
            <v>26 год</v>
          </cell>
          <cell r="AG73" t="str">
            <v>27 год</v>
          </cell>
          <cell r="AH73" t="str">
            <v>28 год</v>
          </cell>
          <cell r="AI73" t="str">
            <v>29 год</v>
          </cell>
          <cell r="AJ73" t="str">
            <v>30 год</v>
          </cell>
        </row>
        <row r="74">
          <cell r="A74" t="str">
            <v>Местная валюта</v>
          </cell>
          <cell r="B74" t="str">
            <v>Local currency</v>
          </cell>
        </row>
        <row r="75">
          <cell r="A75" t="str">
            <v>Электроэнергия</v>
          </cell>
          <cell r="B75" t="str">
            <v xml:space="preserve"> inflation rate of foregn currency</v>
          </cell>
          <cell r="C75" t="str">
            <v>руб./%</v>
          </cell>
          <cell r="E75" t="str">
            <v>on_end</v>
          </cell>
          <cell r="G75">
            <v>550000</v>
          </cell>
          <cell r="H75">
            <v>622000</v>
          </cell>
          <cell r="I75">
            <v>694000</v>
          </cell>
          <cell r="J75">
            <v>815333.33333333337</v>
          </cell>
          <cell r="K75">
            <v>936666.66666666663</v>
          </cell>
          <cell r="L75">
            <v>1058000</v>
          </cell>
          <cell r="M75">
            <v>1170400</v>
          </cell>
          <cell r="N75">
            <v>1282800</v>
          </cell>
          <cell r="O75">
            <v>1395200</v>
          </cell>
          <cell r="P75">
            <v>1507600.0000000002</v>
          </cell>
          <cell r="Q75">
            <v>1620000</v>
          </cell>
          <cell r="R75">
            <v>1737400</v>
          </cell>
          <cell r="S75">
            <v>1854800.0000000002</v>
          </cell>
          <cell r="T75">
            <v>1972200.0000000002</v>
          </cell>
          <cell r="U75">
            <v>2089600.0000000005</v>
          </cell>
          <cell r="V75">
            <v>2089600.0000000005</v>
          </cell>
          <cell r="W75">
            <v>2089600.0000000005</v>
          </cell>
          <cell r="X75">
            <v>2089600.0000000005</v>
          </cell>
          <cell r="Y75">
            <v>2089600.0000000005</v>
          </cell>
          <cell r="Z75">
            <v>2089600.0000000005</v>
          </cell>
          <cell r="AA75">
            <v>2089600.0000000005</v>
          </cell>
          <cell r="AB75">
            <v>2089600.0000000005</v>
          </cell>
          <cell r="AC75">
            <v>2089600.0000000005</v>
          </cell>
          <cell r="AD75">
            <v>2089600.0000000005</v>
          </cell>
          <cell r="AE75">
            <v>2089600.0000000005</v>
          </cell>
          <cell r="AF75">
            <v>2089600.0000000005</v>
          </cell>
          <cell r="AG75">
            <v>2089600.0000000005</v>
          </cell>
          <cell r="AH75">
            <v>2089600.0000000005</v>
          </cell>
          <cell r="AI75">
            <v>2089600.0000000005</v>
          </cell>
          <cell r="AJ75">
            <v>2089600.0000000005</v>
          </cell>
        </row>
        <row r="76">
          <cell r="A76" t="str">
            <v>Тепло</v>
          </cell>
          <cell r="C76" t="str">
            <v>руб/тыс.Гкал</v>
          </cell>
          <cell r="G76">
            <v>261000</v>
          </cell>
          <cell r="H76">
            <v>325545.35637149023</v>
          </cell>
          <cell r="I76">
            <v>390090.71274298057</v>
          </cell>
          <cell r="J76">
            <v>456890.92872570193</v>
          </cell>
          <cell r="K76">
            <v>523691.14470842329</v>
          </cell>
          <cell r="L76">
            <v>590491.36069114471</v>
          </cell>
          <cell r="M76">
            <v>636885.09719222458</v>
          </cell>
          <cell r="N76">
            <v>683278.83369330456</v>
          </cell>
          <cell r="O76">
            <v>729672.57019438455</v>
          </cell>
          <cell r="P76">
            <v>776066.30669546453</v>
          </cell>
          <cell r="Q76">
            <v>822460.04319654428</v>
          </cell>
          <cell r="R76">
            <v>876689.41684665217</v>
          </cell>
          <cell r="S76">
            <v>930918.79049676016</v>
          </cell>
          <cell r="T76">
            <v>985148.16414686816</v>
          </cell>
          <cell r="U76">
            <v>1039377.5377969759</v>
          </cell>
          <cell r="V76">
            <v>1039377.5377969759</v>
          </cell>
          <cell r="W76">
            <v>1039377.5377969759</v>
          </cell>
          <cell r="X76">
            <v>1039377.5377969759</v>
          </cell>
          <cell r="Y76">
            <v>1039377.5377969759</v>
          </cell>
          <cell r="Z76">
            <v>1039377.5377969759</v>
          </cell>
          <cell r="AA76">
            <v>1039377.5377969759</v>
          </cell>
          <cell r="AB76">
            <v>1039377.5377969759</v>
          </cell>
          <cell r="AC76">
            <v>1039377.5377969759</v>
          </cell>
          <cell r="AD76">
            <v>1039377.5377969759</v>
          </cell>
          <cell r="AE76">
            <v>1039377.5377969759</v>
          </cell>
          <cell r="AF76">
            <v>1039377.5377969759</v>
          </cell>
          <cell r="AG76">
            <v>1039377.5377969759</v>
          </cell>
          <cell r="AH76">
            <v>1039377.5377969759</v>
          </cell>
          <cell r="AI76">
            <v>1039377.5377969759</v>
          </cell>
          <cell r="AJ76">
            <v>1039377.5377969759</v>
          </cell>
        </row>
        <row r="77">
          <cell r="A77" t="str">
            <v>Иностранная валюта</v>
          </cell>
          <cell r="B77" t="str">
            <v>Foreign currency</v>
          </cell>
        </row>
        <row r="78">
          <cell r="A78" t="str">
            <v>Электроэнергия</v>
          </cell>
          <cell r="B78" t="str">
            <v>Product name 1</v>
          </cell>
          <cell r="C78" t="str">
            <v>долл./ед.изм.</v>
          </cell>
          <cell r="E78" t="str">
            <v>on_end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82">
          <cell r="B82" t="str">
            <v>Цт=максимальные Постоянные цены</v>
          </cell>
          <cell r="AL82" t="str">
            <v>АЛЬТ-Инвест™ 3.0</v>
          </cell>
        </row>
        <row r="83">
          <cell r="A83" t="str">
            <v xml:space="preserve">ВЫРУЧКА ОТ РЕАЛИЗАЦИИ </v>
          </cell>
          <cell r="B83" t="str">
            <v>SALES REVENUES</v>
          </cell>
          <cell r="C83" t="str">
            <v>НДС</v>
          </cell>
          <cell r="D83" t="str">
            <v>Эксп.пошл.</v>
          </cell>
          <cell r="F83" t="str">
            <v>"0"</v>
          </cell>
          <cell r="G83" t="str">
            <v>1 год</v>
          </cell>
          <cell r="H83" t="str">
            <v>2 год</v>
          </cell>
          <cell r="I83" t="str">
            <v>3 год</v>
          </cell>
          <cell r="J83" t="str">
            <v>4 год</v>
          </cell>
          <cell r="K83" t="str">
            <v>5 год</v>
          </cell>
          <cell r="L83" t="str">
            <v>6 год</v>
          </cell>
          <cell r="M83" t="str">
            <v>7 год</v>
          </cell>
          <cell r="N83" t="str">
            <v>8 год</v>
          </cell>
          <cell r="O83" t="str">
            <v>9 год</v>
          </cell>
          <cell r="P83" t="str">
            <v>10 год</v>
          </cell>
          <cell r="Q83" t="str">
            <v>11 год</v>
          </cell>
          <cell r="R83" t="str">
            <v>12 год</v>
          </cell>
          <cell r="S83" t="str">
            <v>13 год</v>
          </cell>
          <cell r="T83" t="str">
            <v>14 год</v>
          </cell>
          <cell r="U83" t="str">
            <v>15 год</v>
          </cell>
          <cell r="V83" t="str">
            <v>16 год</v>
          </cell>
          <cell r="W83" t="str">
            <v>17 год</v>
          </cell>
          <cell r="X83" t="str">
            <v>18 год</v>
          </cell>
          <cell r="Y83" t="str">
            <v>19 год</v>
          </cell>
          <cell r="Z83" t="str">
            <v>20 год</v>
          </cell>
          <cell r="AA83" t="str">
            <v>21 год</v>
          </cell>
          <cell r="AB83" t="str">
            <v>22 год</v>
          </cell>
          <cell r="AC83" t="str">
            <v>23 год</v>
          </cell>
          <cell r="AD83" t="str">
            <v>24 год</v>
          </cell>
          <cell r="AE83" t="str">
            <v>25 год</v>
          </cell>
          <cell r="AF83" t="str">
            <v>26 год</v>
          </cell>
          <cell r="AG83" t="str">
            <v>27 год</v>
          </cell>
          <cell r="AH83" t="str">
            <v>28 год</v>
          </cell>
          <cell r="AI83" t="str">
            <v>29 год</v>
          </cell>
          <cell r="AJ83" t="str">
            <v>30 год</v>
          </cell>
          <cell r="AL83" t="str">
            <v>ВСЕГО</v>
          </cell>
        </row>
        <row r="84">
          <cell r="A84" t="str">
            <v>Местная валюта                     тыс.руб.</v>
          </cell>
          <cell r="B84" t="str">
            <v>Local currency                     тыс.руб.</v>
          </cell>
        </row>
        <row r="85">
          <cell r="A85" t="str">
            <v>Электроэнергия</v>
          </cell>
          <cell r="B85" t="str">
            <v xml:space="preserve"> inflation rate of foregn currency</v>
          </cell>
          <cell r="C85">
            <v>0.18</v>
          </cell>
          <cell r="D85">
            <v>0</v>
          </cell>
          <cell r="G85">
            <v>0</v>
          </cell>
          <cell r="H85">
            <v>70642.281599999988</v>
          </cell>
          <cell r="I85">
            <v>78819.523199999996</v>
          </cell>
          <cell r="J85">
            <v>92599.689600000012</v>
          </cell>
          <cell r="K85">
            <v>106379.856</v>
          </cell>
          <cell r="L85">
            <v>120160.0224</v>
          </cell>
          <cell r="M85">
            <v>132925.60511999999</v>
          </cell>
          <cell r="N85">
            <v>145691.18784</v>
          </cell>
          <cell r="O85">
            <v>158456.77056</v>
          </cell>
          <cell r="P85">
            <v>171222.35328000004</v>
          </cell>
          <cell r="Q85">
            <v>183987.93599999999</v>
          </cell>
          <cell r="R85">
            <v>197321.38271999999</v>
          </cell>
          <cell r="S85">
            <v>210654.82944000003</v>
          </cell>
          <cell r="T85">
            <v>223988.27616000004</v>
          </cell>
          <cell r="U85">
            <v>237321.72288000004</v>
          </cell>
          <cell r="V85">
            <v>237321.72288000004</v>
          </cell>
          <cell r="W85">
            <v>237321.72288000004</v>
          </cell>
          <cell r="X85">
            <v>237321.72288000004</v>
          </cell>
          <cell r="Y85">
            <v>237321.72288000004</v>
          </cell>
          <cell r="Z85">
            <v>237321.72288000004</v>
          </cell>
          <cell r="AA85">
            <v>237321.72288000004</v>
          </cell>
          <cell r="AB85">
            <v>237321.72288000004</v>
          </cell>
          <cell r="AC85">
            <v>237321.72288000004</v>
          </cell>
          <cell r="AD85">
            <v>237321.72288000004</v>
          </cell>
          <cell r="AE85">
            <v>237321.72288000004</v>
          </cell>
          <cell r="AF85">
            <v>237321.72288000004</v>
          </cell>
          <cell r="AG85">
            <v>237321.72288000004</v>
          </cell>
          <cell r="AH85">
            <v>237321.72288000004</v>
          </cell>
          <cell r="AI85">
            <v>237321.72288000004</v>
          </cell>
          <cell r="AJ85">
            <v>237321.72288000004</v>
          </cell>
          <cell r="AL85">
            <v>5689997.280000004</v>
          </cell>
        </row>
        <row r="86">
          <cell r="A86" t="str">
            <v>Тепло</v>
          </cell>
          <cell r="G86">
            <v>0</v>
          </cell>
          <cell r="H86">
            <v>97976.130453563688</v>
          </cell>
          <cell r="I86">
            <v>117401.70090712742</v>
          </cell>
          <cell r="J86">
            <v>137505.89390928723</v>
          </cell>
          <cell r="K86">
            <v>157610.08691144708</v>
          </cell>
          <cell r="L86">
            <v>177714.27991360691</v>
          </cell>
          <cell r="M86">
            <v>191676.9388509719</v>
          </cell>
          <cell r="N86">
            <v>205639.59778833692</v>
          </cell>
          <cell r="O86">
            <v>219602.25672570197</v>
          </cell>
          <cell r="P86">
            <v>233564.91566306699</v>
          </cell>
          <cell r="Q86">
            <v>247527.57460043195</v>
          </cell>
          <cell r="R86">
            <v>263848.44689416839</v>
          </cell>
          <cell r="S86">
            <v>280169.31918790488</v>
          </cell>
          <cell r="T86">
            <v>296490.19148164144</v>
          </cell>
          <cell r="U86">
            <v>312811.06377537787</v>
          </cell>
          <cell r="V86">
            <v>312811.06377537787</v>
          </cell>
          <cell r="W86">
            <v>312811.06377537787</v>
          </cell>
          <cell r="X86">
            <v>312811.06377537787</v>
          </cell>
          <cell r="Y86">
            <v>312811.06377537787</v>
          </cell>
          <cell r="Z86">
            <v>312811.06377537787</v>
          </cell>
          <cell r="AA86">
            <v>312811.06377537787</v>
          </cell>
          <cell r="AB86">
            <v>312811.06377537787</v>
          </cell>
          <cell r="AC86">
            <v>312811.06377537787</v>
          </cell>
          <cell r="AD86">
            <v>312811.06377537787</v>
          </cell>
          <cell r="AE86">
            <v>312811.06377537787</v>
          </cell>
          <cell r="AF86">
            <v>312811.06377537787</v>
          </cell>
          <cell r="AG86">
            <v>312811.06377537787</v>
          </cell>
          <cell r="AH86">
            <v>312811.06377537787</v>
          </cell>
          <cell r="AI86">
            <v>312811.06377537787</v>
          </cell>
          <cell r="AJ86">
            <v>312811.06377537787</v>
          </cell>
          <cell r="AL86">
            <v>7631704.3536933064</v>
          </cell>
        </row>
        <row r="87">
          <cell r="A87" t="str">
            <v>Иностранная валюта                     тыс.долл.</v>
          </cell>
          <cell r="B87" t="str">
            <v>Foreign currency                     тыс.долл.</v>
          </cell>
        </row>
        <row r="88">
          <cell r="A88" t="str">
            <v>Электроэнергия</v>
          </cell>
          <cell r="B88" t="str">
            <v>Product name 1</v>
          </cell>
          <cell r="C88">
            <v>0</v>
          </cell>
          <cell r="D88">
            <v>0.15</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L88">
            <v>0</v>
          </cell>
        </row>
        <row r="90">
          <cell r="A90" t="str">
            <v xml:space="preserve"> = Итого выручка (без НДС)</v>
          </cell>
          <cell r="B90" t="str">
            <v xml:space="preserve"> = Total revenues (VAT not including)</v>
          </cell>
          <cell r="D90" t="str">
            <v>тыс.руб.</v>
          </cell>
          <cell r="G90">
            <v>0</v>
          </cell>
          <cell r="H90">
            <v>168618.41205356369</v>
          </cell>
          <cell r="I90">
            <v>196221.2241071274</v>
          </cell>
          <cell r="J90">
            <v>230105.58350928724</v>
          </cell>
          <cell r="K90">
            <v>263989.94291144708</v>
          </cell>
          <cell r="L90">
            <v>297874.3023136069</v>
          </cell>
          <cell r="M90">
            <v>324602.54397097189</v>
          </cell>
          <cell r="N90">
            <v>351330.78562833695</v>
          </cell>
          <cell r="O90">
            <v>378059.02728570194</v>
          </cell>
          <cell r="P90">
            <v>404787.26894306706</v>
          </cell>
          <cell r="Q90">
            <v>431515.51060043194</v>
          </cell>
          <cell r="R90">
            <v>461169.82961416838</v>
          </cell>
          <cell r="S90">
            <v>490824.14862790494</v>
          </cell>
          <cell r="T90">
            <v>520478.4676416415</v>
          </cell>
          <cell r="U90">
            <v>550132.78665537795</v>
          </cell>
          <cell r="V90">
            <v>550132.78665537795</v>
          </cell>
          <cell r="W90">
            <v>550132.78665537795</v>
          </cell>
          <cell r="X90">
            <v>550132.78665537795</v>
          </cell>
          <cell r="Y90">
            <v>550132.78665537795</v>
          </cell>
          <cell r="Z90">
            <v>550132.78665537795</v>
          </cell>
          <cell r="AA90">
            <v>550132.78665537795</v>
          </cell>
          <cell r="AB90">
            <v>550132.78665537795</v>
          </cell>
          <cell r="AC90">
            <v>550132.78665537795</v>
          </cell>
          <cell r="AD90">
            <v>550132.78665537795</v>
          </cell>
          <cell r="AE90">
            <v>550132.78665537795</v>
          </cell>
          <cell r="AF90">
            <v>550132.78665537795</v>
          </cell>
          <cell r="AG90">
            <v>550132.78665537795</v>
          </cell>
          <cell r="AH90">
            <v>550132.78665537795</v>
          </cell>
          <cell r="AI90">
            <v>550132.78665537795</v>
          </cell>
          <cell r="AJ90">
            <v>550132.78665537795</v>
          </cell>
          <cell r="AL90">
            <v>13321701.633693298</v>
          </cell>
        </row>
        <row r="91">
          <cell r="A91" t="str">
            <v xml:space="preserve"> - местная валюта</v>
          </cell>
          <cell r="B91" t="str">
            <v xml:space="preserve"> - in local currency</v>
          </cell>
          <cell r="D91" t="str">
            <v>тыс.руб.</v>
          </cell>
          <cell r="G91">
            <v>0</v>
          </cell>
          <cell r="H91">
            <v>168618.41205356369</v>
          </cell>
          <cell r="I91">
            <v>196221.2241071274</v>
          </cell>
          <cell r="J91">
            <v>230105.58350928724</v>
          </cell>
          <cell r="K91">
            <v>263989.94291144708</v>
          </cell>
          <cell r="L91">
            <v>297874.3023136069</v>
          </cell>
          <cell r="M91">
            <v>324602.54397097189</v>
          </cell>
          <cell r="N91">
            <v>351330.78562833695</v>
          </cell>
          <cell r="O91">
            <v>378059.02728570194</v>
          </cell>
          <cell r="P91">
            <v>404787.26894306706</v>
          </cell>
          <cell r="Q91">
            <v>431515.51060043194</v>
          </cell>
          <cell r="R91">
            <v>461169.82961416838</v>
          </cell>
          <cell r="S91">
            <v>490824.14862790494</v>
          </cell>
          <cell r="T91">
            <v>520478.4676416415</v>
          </cell>
          <cell r="U91">
            <v>550132.78665537795</v>
          </cell>
          <cell r="V91">
            <v>550132.78665537795</v>
          </cell>
          <cell r="W91">
            <v>550132.78665537795</v>
          </cell>
          <cell r="X91">
            <v>550132.78665537795</v>
          </cell>
          <cell r="Y91">
            <v>550132.78665537795</v>
          </cell>
          <cell r="Z91">
            <v>550132.78665537795</v>
          </cell>
          <cell r="AA91">
            <v>550132.78665537795</v>
          </cell>
          <cell r="AB91">
            <v>550132.78665537795</v>
          </cell>
          <cell r="AC91">
            <v>550132.78665537795</v>
          </cell>
          <cell r="AD91">
            <v>550132.78665537795</v>
          </cell>
          <cell r="AE91">
            <v>550132.78665537795</v>
          </cell>
          <cell r="AF91">
            <v>550132.78665537795</v>
          </cell>
          <cell r="AG91">
            <v>550132.78665537795</v>
          </cell>
          <cell r="AH91">
            <v>550132.78665537795</v>
          </cell>
          <cell r="AI91">
            <v>550132.78665537795</v>
          </cell>
          <cell r="AJ91">
            <v>550132.78665537795</v>
          </cell>
          <cell r="AL91">
            <v>13321701.633693298</v>
          </cell>
        </row>
        <row r="92">
          <cell r="A92" t="str">
            <v xml:space="preserve"> - иностранная валюта</v>
          </cell>
          <cell r="B92" t="str">
            <v xml:space="preserve"> - in foreign currency</v>
          </cell>
          <cell r="D92" t="str">
            <v>тыс.долл.</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L92">
            <v>0</v>
          </cell>
        </row>
        <row r="94">
          <cell r="A94" t="str">
            <v xml:space="preserve"> = НДС к выручке </v>
          </cell>
          <cell r="B94" t="str">
            <v xml:space="preserve"> = VAT to revenues</v>
          </cell>
          <cell r="D94" t="str">
            <v>тыс.руб.</v>
          </cell>
          <cell r="G94">
            <v>0</v>
          </cell>
          <cell r="H94">
            <v>12715.610687999997</v>
          </cell>
          <cell r="I94">
            <v>14187.514175999999</v>
          </cell>
          <cell r="J94">
            <v>16667.944128000003</v>
          </cell>
          <cell r="K94">
            <v>19148.374079999998</v>
          </cell>
          <cell r="L94">
            <v>21628.804032</v>
          </cell>
          <cell r="M94">
            <v>23926.608921599996</v>
          </cell>
          <cell r="N94">
            <v>26224.4138112</v>
          </cell>
          <cell r="O94">
            <v>28522.2187008</v>
          </cell>
          <cell r="P94">
            <v>30820.023590400007</v>
          </cell>
          <cell r="Q94">
            <v>33117.828479999996</v>
          </cell>
          <cell r="R94">
            <v>35517.848889599998</v>
          </cell>
          <cell r="S94">
            <v>37917.869299200007</v>
          </cell>
          <cell r="T94">
            <v>40317.889708800009</v>
          </cell>
          <cell r="U94">
            <v>42717.91011840001</v>
          </cell>
          <cell r="V94">
            <v>42717.91011840001</v>
          </cell>
          <cell r="W94">
            <v>42717.91011840001</v>
          </cell>
          <cell r="X94">
            <v>42717.91011840001</v>
          </cell>
          <cell r="Y94">
            <v>42717.91011840001</v>
          </cell>
          <cell r="Z94">
            <v>42717.91011840001</v>
          </cell>
          <cell r="AA94">
            <v>42717.91011840001</v>
          </cell>
          <cell r="AB94">
            <v>42717.91011840001</v>
          </cell>
          <cell r="AC94">
            <v>42717.91011840001</v>
          </cell>
          <cell r="AD94">
            <v>42717.91011840001</v>
          </cell>
          <cell r="AE94">
            <v>42717.91011840001</v>
          </cell>
          <cell r="AF94">
            <v>42717.91011840001</v>
          </cell>
          <cell r="AG94">
            <v>42717.91011840001</v>
          </cell>
          <cell r="AH94">
            <v>42717.91011840001</v>
          </cell>
          <cell r="AI94">
            <v>42717.91011840001</v>
          </cell>
          <cell r="AJ94">
            <v>42717.91011840001</v>
          </cell>
          <cell r="AL94">
            <v>1024199.5104000001</v>
          </cell>
        </row>
        <row r="96">
          <cell r="A96" t="str">
            <v xml:space="preserve"> = Экспортная пошлина</v>
          </cell>
          <cell r="B96" t="str">
            <v xml:space="preserve"> = The export duty</v>
          </cell>
          <cell r="D96" t="str">
            <v>тыс.руб.</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L96">
            <v>0</v>
          </cell>
        </row>
        <row r="97">
          <cell r="A97" t="str">
            <v xml:space="preserve"> - местная валюта</v>
          </cell>
          <cell r="B97" t="str">
            <v xml:space="preserve"> - in local currency</v>
          </cell>
          <cell r="D97" t="str">
            <v>тыс.руб.</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L97">
            <v>0</v>
          </cell>
        </row>
        <row r="98">
          <cell r="A98" t="str">
            <v xml:space="preserve"> - иностранная валюта</v>
          </cell>
          <cell r="B98" t="str">
            <v xml:space="preserve"> - in foreign currency</v>
          </cell>
          <cell r="D98" t="str">
            <v>тыс.долл.</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L98">
            <v>0</v>
          </cell>
        </row>
        <row r="100">
          <cell r="A100" t="str">
            <v>Смещение цен</v>
          </cell>
          <cell r="G100">
            <v>0</v>
          </cell>
          <cell r="H100">
            <v>1</v>
          </cell>
          <cell r="I100">
            <v>2</v>
          </cell>
          <cell r="J100">
            <v>3</v>
          </cell>
          <cell r="K100">
            <v>4</v>
          </cell>
          <cell r="L100">
            <v>5</v>
          </cell>
          <cell r="M100">
            <v>6</v>
          </cell>
          <cell r="N100">
            <v>7</v>
          </cell>
          <cell r="O100">
            <v>8</v>
          </cell>
          <cell r="P100">
            <v>9</v>
          </cell>
          <cell r="Q100">
            <v>10</v>
          </cell>
          <cell r="R100">
            <v>11</v>
          </cell>
          <cell r="S100">
            <v>12</v>
          </cell>
          <cell r="T100">
            <v>13</v>
          </cell>
          <cell r="U100">
            <v>14</v>
          </cell>
          <cell r="V100">
            <v>15</v>
          </cell>
        </row>
        <row r="102">
          <cell r="A102" t="str">
            <v>Цт=максимальные Постоянные цены</v>
          </cell>
          <cell r="B102" t="str">
            <v>Цт=максимальные Постоянные цены</v>
          </cell>
          <cell r="AL102" t="str">
            <v>АЛЬТ-Инвест™ 3.0</v>
          </cell>
        </row>
        <row r="103">
          <cell r="A103" t="str">
            <v>РАСХОД УСЛОВНОГО ТОПЛИВА</v>
          </cell>
          <cell r="B103" t="str">
            <v>RAW MATERIALS &amp; SUPPLIES (QUANTITY CONSUMED)</v>
          </cell>
          <cell r="F103" t="str">
            <v>"0"</v>
          </cell>
          <cell r="G103" t="str">
            <v>1 год</v>
          </cell>
          <cell r="H103" t="str">
            <v>2 год</v>
          </cell>
          <cell r="I103" t="str">
            <v>3 год</v>
          </cell>
          <cell r="J103" t="str">
            <v>4 год</v>
          </cell>
          <cell r="K103" t="str">
            <v>5 год</v>
          </cell>
          <cell r="L103" t="str">
            <v>6 год</v>
          </cell>
          <cell r="M103" t="str">
            <v>7 год</v>
          </cell>
          <cell r="N103" t="str">
            <v>8 год</v>
          </cell>
          <cell r="O103" t="str">
            <v>9 год</v>
          </cell>
          <cell r="P103" t="str">
            <v>10 год</v>
          </cell>
          <cell r="Q103" t="str">
            <v>11 год</v>
          </cell>
          <cell r="R103" t="str">
            <v>12 год</v>
          </cell>
          <cell r="S103" t="str">
            <v>13 год</v>
          </cell>
          <cell r="T103" t="str">
            <v>14 год</v>
          </cell>
          <cell r="U103" t="str">
            <v>15 год</v>
          </cell>
          <cell r="V103" t="str">
            <v>16 год</v>
          </cell>
          <cell r="W103" t="str">
            <v>17 год</v>
          </cell>
          <cell r="X103" t="str">
            <v>18 год</v>
          </cell>
          <cell r="Y103" t="str">
            <v>19 год</v>
          </cell>
          <cell r="Z103" t="str">
            <v>20 год</v>
          </cell>
          <cell r="AA103" t="str">
            <v>21 год</v>
          </cell>
          <cell r="AB103" t="str">
            <v>22 год</v>
          </cell>
          <cell r="AC103" t="str">
            <v>23 год</v>
          </cell>
          <cell r="AD103" t="str">
            <v>24 год</v>
          </cell>
          <cell r="AE103" t="str">
            <v>25 год</v>
          </cell>
          <cell r="AF103" t="str">
            <v>26 год</v>
          </cell>
          <cell r="AG103" t="str">
            <v>27 год</v>
          </cell>
          <cell r="AH103" t="str">
            <v>28 год</v>
          </cell>
          <cell r="AI103" t="str">
            <v>29 год</v>
          </cell>
          <cell r="AJ103" t="str">
            <v>30 год</v>
          </cell>
          <cell r="AL103" t="str">
            <v>ВСЕГО</v>
          </cell>
        </row>
        <row r="104">
          <cell r="A104" t="str">
            <v>Местная валюта</v>
          </cell>
          <cell r="B104" t="str">
            <v>Local currency</v>
          </cell>
        </row>
        <row r="105">
          <cell r="A105" t="str">
            <v>на энергию</v>
          </cell>
          <cell r="B105" t="str">
            <v>Cost name 1</v>
          </cell>
          <cell r="D105" t="str">
            <v>тыс. тут</v>
          </cell>
          <cell r="G105">
            <v>0</v>
          </cell>
          <cell r="H105">
            <v>36.150840000000002</v>
          </cell>
          <cell r="I105">
            <v>36.150840000000002</v>
          </cell>
          <cell r="J105">
            <v>36.150840000000002</v>
          </cell>
          <cell r="K105">
            <v>36.150840000000002</v>
          </cell>
          <cell r="L105">
            <v>36.150840000000002</v>
          </cell>
          <cell r="M105">
            <v>36.150840000000002</v>
          </cell>
          <cell r="N105">
            <v>36.150840000000002</v>
          </cell>
          <cell r="O105">
            <v>36.150840000000002</v>
          </cell>
          <cell r="P105">
            <v>36.150840000000002</v>
          </cell>
          <cell r="Q105">
            <v>36.150840000000002</v>
          </cell>
          <cell r="R105">
            <v>36.150840000000002</v>
          </cell>
          <cell r="S105">
            <v>36.150840000000002</v>
          </cell>
          <cell r="T105">
            <v>36.150840000000002</v>
          </cell>
          <cell r="U105">
            <v>36.150840000000002</v>
          </cell>
          <cell r="V105">
            <v>36.150840000000002</v>
          </cell>
          <cell r="W105">
            <v>36.150840000000002</v>
          </cell>
          <cell r="X105">
            <v>36.150840000000002</v>
          </cell>
          <cell r="Y105">
            <v>36.150840000000002</v>
          </cell>
          <cell r="Z105">
            <v>36.150840000000002</v>
          </cell>
          <cell r="AA105">
            <v>36.150840000000002</v>
          </cell>
          <cell r="AB105">
            <v>36.150840000000002</v>
          </cell>
          <cell r="AC105">
            <v>36.150840000000002</v>
          </cell>
          <cell r="AD105">
            <v>36.150840000000002</v>
          </cell>
          <cell r="AE105">
            <v>36.150840000000002</v>
          </cell>
          <cell r="AF105">
            <v>36.150840000000002</v>
          </cell>
          <cell r="AG105">
            <v>36.150840000000002</v>
          </cell>
          <cell r="AH105">
            <v>36.150840000000002</v>
          </cell>
          <cell r="AI105">
            <v>36.150840000000002</v>
          </cell>
          <cell r="AJ105">
            <v>36.150840000000002</v>
          </cell>
          <cell r="AL105">
            <v>1048.3743600000003</v>
          </cell>
        </row>
        <row r="106">
          <cell r="A106" t="str">
            <v>на тепло</v>
          </cell>
          <cell r="D106" t="str">
            <v>тыс. тут</v>
          </cell>
          <cell r="G106">
            <v>0</v>
          </cell>
          <cell r="H106">
            <v>37.619999999999997</v>
          </cell>
          <cell r="I106">
            <v>37.619999999999997</v>
          </cell>
          <cell r="J106">
            <v>37.619999999999997</v>
          </cell>
          <cell r="K106">
            <v>37.619999999999997</v>
          </cell>
          <cell r="L106">
            <v>37.619999999999997</v>
          </cell>
          <cell r="M106">
            <v>37.619999999999997</v>
          </cell>
          <cell r="N106">
            <v>37.619999999999997</v>
          </cell>
          <cell r="O106">
            <v>37.619999999999997</v>
          </cell>
          <cell r="P106">
            <v>37.619999999999997</v>
          </cell>
          <cell r="Q106">
            <v>37.619999999999997</v>
          </cell>
          <cell r="R106">
            <v>37.619999999999997</v>
          </cell>
          <cell r="S106">
            <v>37.619999999999997</v>
          </cell>
          <cell r="T106">
            <v>37.619999999999997</v>
          </cell>
          <cell r="U106">
            <v>37.619999999999997</v>
          </cell>
          <cell r="V106">
            <v>37.619999999999997</v>
          </cell>
          <cell r="W106">
            <v>37.619999999999997</v>
          </cell>
          <cell r="X106">
            <v>37.619999999999997</v>
          </cell>
          <cell r="Y106">
            <v>37.619999999999997</v>
          </cell>
          <cell r="Z106">
            <v>37.619999999999997</v>
          </cell>
          <cell r="AA106">
            <v>37.619999999999997</v>
          </cell>
          <cell r="AB106">
            <v>37.619999999999997</v>
          </cell>
          <cell r="AC106">
            <v>37.619999999999997</v>
          </cell>
          <cell r="AD106">
            <v>37.619999999999997</v>
          </cell>
          <cell r="AE106">
            <v>37.619999999999997</v>
          </cell>
          <cell r="AF106">
            <v>37.619999999999997</v>
          </cell>
          <cell r="AG106">
            <v>37.619999999999997</v>
          </cell>
          <cell r="AH106">
            <v>37.619999999999997</v>
          </cell>
          <cell r="AI106">
            <v>37.619999999999997</v>
          </cell>
          <cell r="AJ106">
            <v>37.619999999999997</v>
          </cell>
          <cell r="AL106">
            <v>1090.9799999999998</v>
          </cell>
        </row>
        <row r="107">
          <cell r="A107" t="str">
            <v>Иностранная валюта</v>
          </cell>
          <cell r="B107" t="str">
            <v>Foreign currency</v>
          </cell>
        </row>
        <row r="108">
          <cell r="B108" t="str">
            <v>Cost name 1</v>
          </cell>
          <cell r="D108" t="str">
            <v>ед. изм.</v>
          </cell>
          <cell r="AL108">
            <v>0</v>
          </cell>
        </row>
        <row r="112">
          <cell r="A112" t="str">
            <v>Цт=максимальные Постоянные цены</v>
          </cell>
          <cell r="B112" t="str">
            <v>Цт=максимальные Постоянные цены</v>
          </cell>
          <cell r="AK112" t="str">
            <v>АЛЬТ-Инвест™ 3.0</v>
          </cell>
        </row>
        <row r="113">
          <cell r="A113" t="str">
            <v>ЦЕНЫ ТОПЛИВА (БЕЗ НДС)</v>
          </cell>
          <cell r="B113" t="str">
            <v>RAW MATERIALS &amp; SUPPLIES (PRICE WITHOUT VAT)</v>
          </cell>
          <cell r="F113" t="str">
            <v>"0"</v>
          </cell>
          <cell r="G113" t="str">
            <v>1 год</v>
          </cell>
          <cell r="H113" t="str">
            <v>2 год</v>
          </cell>
          <cell r="I113" t="str">
            <v>3 год</v>
          </cell>
          <cell r="J113" t="str">
            <v>4 год</v>
          </cell>
          <cell r="K113" t="str">
            <v>5 год</v>
          </cell>
          <cell r="L113" t="str">
            <v>6 год</v>
          </cell>
          <cell r="M113" t="str">
            <v>7 год</v>
          </cell>
          <cell r="N113" t="str">
            <v>8 год</v>
          </cell>
          <cell r="O113" t="str">
            <v>9 год</v>
          </cell>
          <cell r="P113" t="str">
            <v>10 год</v>
          </cell>
          <cell r="Q113" t="str">
            <v>11 год</v>
          </cell>
          <cell r="R113" t="str">
            <v>12 год</v>
          </cell>
          <cell r="S113" t="str">
            <v>13 год</v>
          </cell>
          <cell r="T113" t="str">
            <v>14 год</v>
          </cell>
          <cell r="U113" t="str">
            <v>15 год</v>
          </cell>
          <cell r="V113" t="str">
            <v>16 год</v>
          </cell>
          <cell r="W113" t="str">
            <v>17 год</v>
          </cell>
          <cell r="X113" t="str">
            <v>18 год</v>
          </cell>
          <cell r="Y113" t="str">
            <v>19 год</v>
          </cell>
          <cell r="Z113" t="str">
            <v>20 год</v>
          </cell>
          <cell r="AA113" t="str">
            <v>21 год</v>
          </cell>
          <cell r="AB113" t="str">
            <v>22 год</v>
          </cell>
          <cell r="AC113" t="str">
            <v>23 год</v>
          </cell>
          <cell r="AD113" t="str">
            <v>24 год</v>
          </cell>
          <cell r="AE113" t="str">
            <v>25 год</v>
          </cell>
          <cell r="AF113" t="str">
            <v>26 год</v>
          </cell>
          <cell r="AG113" t="str">
            <v>27 год</v>
          </cell>
          <cell r="AH113" t="str">
            <v>28 год</v>
          </cell>
          <cell r="AI113" t="str">
            <v>29 год</v>
          </cell>
          <cell r="AJ113" t="str">
            <v>30 год</v>
          </cell>
        </row>
        <row r="114">
          <cell r="A114" t="str">
            <v>Местная валюта</v>
          </cell>
          <cell r="B114" t="str">
            <v>Local currency</v>
          </cell>
        </row>
        <row r="115">
          <cell r="A115" t="str">
            <v>на энергию и тепло</v>
          </cell>
          <cell r="B115" t="str">
            <v>Cost name 1</v>
          </cell>
          <cell r="C115" t="str">
            <v>руб./тыс. тут</v>
          </cell>
          <cell r="E115" t="str">
            <v>on_end</v>
          </cell>
          <cell r="G115">
            <v>926000</v>
          </cell>
          <cell r="H115">
            <v>1155000</v>
          </cell>
          <cell r="I115">
            <v>1384000</v>
          </cell>
          <cell r="J115">
            <v>1621000</v>
          </cell>
          <cell r="K115">
            <v>1858000</v>
          </cell>
          <cell r="L115">
            <v>2095000</v>
          </cell>
          <cell r="M115">
            <v>2259600</v>
          </cell>
          <cell r="N115">
            <v>2424200</v>
          </cell>
          <cell r="O115">
            <v>2588799.9999999995</v>
          </cell>
          <cell r="P115">
            <v>2753399.9999999995</v>
          </cell>
          <cell r="Q115">
            <v>2918000</v>
          </cell>
          <cell r="R115">
            <v>3110400</v>
          </cell>
          <cell r="S115">
            <v>3302800</v>
          </cell>
          <cell r="T115">
            <v>3495200.0000000005</v>
          </cell>
          <cell r="U115">
            <v>3687600.0000000005</v>
          </cell>
          <cell r="V115">
            <v>3687600.0000000005</v>
          </cell>
          <cell r="W115">
            <v>3687600.0000000005</v>
          </cell>
          <cell r="X115">
            <v>3687600.0000000005</v>
          </cell>
          <cell r="Y115">
            <v>3687600.0000000005</v>
          </cell>
          <cell r="Z115">
            <v>3687600.0000000005</v>
          </cell>
          <cell r="AA115">
            <v>3687600.0000000005</v>
          </cell>
          <cell r="AB115">
            <v>3687600.0000000005</v>
          </cell>
          <cell r="AC115">
            <v>3687600.0000000005</v>
          </cell>
          <cell r="AD115">
            <v>3687600.0000000005</v>
          </cell>
          <cell r="AE115">
            <v>3687600.0000000005</v>
          </cell>
          <cell r="AF115">
            <v>3687600.0000000005</v>
          </cell>
          <cell r="AG115">
            <v>3687600.0000000005</v>
          </cell>
          <cell r="AH115">
            <v>3687600.0000000005</v>
          </cell>
          <cell r="AI115">
            <v>3687600.0000000005</v>
          </cell>
          <cell r="AJ115">
            <v>3687600.0000000005</v>
          </cell>
        </row>
        <row r="117">
          <cell r="A117" t="str">
            <v>Иностранная валюта</v>
          </cell>
          <cell r="B117" t="str">
            <v>Foreign currency</v>
          </cell>
        </row>
        <row r="118">
          <cell r="A118" t="str">
            <v>на энергию</v>
          </cell>
          <cell r="B118" t="str">
            <v>Cost name 1</v>
          </cell>
          <cell r="C118" t="str">
            <v>долл./ед. изм.</v>
          </cell>
          <cell r="E118" t="str">
            <v>on_end</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row>
        <row r="122">
          <cell r="A122" t="str">
            <v>Цт=максимальные Постоянные цены</v>
          </cell>
          <cell r="B122" t="str">
            <v>Цт=максимальные Постоянные цены</v>
          </cell>
          <cell r="AL122" t="str">
            <v>АЛЬТ-Инвест™ 3.0</v>
          </cell>
        </row>
        <row r="123">
          <cell r="A123" t="str">
            <v>ЗАТРАТЫ НА ТОПЛИВО</v>
          </cell>
          <cell r="B123" t="str">
            <v>TOTAL COSTS OF RAW MATERIALS &amp; SUPPLIES</v>
          </cell>
          <cell r="C123" t="str">
            <v>НДС</v>
          </cell>
          <cell r="D123" t="str">
            <v>Импорт.пошл.</v>
          </cell>
          <cell r="F123" t="str">
            <v>"0"</v>
          </cell>
          <cell r="G123" t="str">
            <v>1 год</v>
          </cell>
          <cell r="H123" t="str">
            <v>2 год</v>
          </cell>
          <cell r="I123" t="str">
            <v>3 год</v>
          </cell>
          <cell r="J123" t="str">
            <v>4 год</v>
          </cell>
          <cell r="K123" t="str">
            <v>5 год</v>
          </cell>
          <cell r="L123" t="str">
            <v>6 год</v>
          </cell>
          <cell r="M123" t="str">
            <v>7 год</v>
          </cell>
          <cell r="N123" t="str">
            <v>8 год</v>
          </cell>
          <cell r="O123" t="str">
            <v>9 год</v>
          </cell>
          <cell r="P123" t="str">
            <v>10 год</v>
          </cell>
          <cell r="Q123" t="str">
            <v>11 год</v>
          </cell>
          <cell r="R123" t="str">
            <v>12 год</v>
          </cell>
          <cell r="S123" t="str">
            <v>13 год</v>
          </cell>
          <cell r="T123" t="str">
            <v>14 год</v>
          </cell>
          <cell r="U123" t="str">
            <v>15 год</v>
          </cell>
          <cell r="V123" t="str">
            <v>16 год</v>
          </cell>
          <cell r="W123" t="str">
            <v>17 год</v>
          </cell>
          <cell r="X123" t="str">
            <v>18 год</v>
          </cell>
          <cell r="Y123" t="str">
            <v>19 год</v>
          </cell>
          <cell r="Z123" t="str">
            <v>20 год</v>
          </cell>
          <cell r="AA123" t="str">
            <v>21 год</v>
          </cell>
          <cell r="AB123" t="str">
            <v>22 год</v>
          </cell>
          <cell r="AC123" t="str">
            <v>23 год</v>
          </cell>
          <cell r="AD123" t="str">
            <v>24 год</v>
          </cell>
          <cell r="AE123" t="str">
            <v>25 год</v>
          </cell>
          <cell r="AF123" t="str">
            <v>26 год</v>
          </cell>
          <cell r="AG123" t="str">
            <v>27 год</v>
          </cell>
          <cell r="AH123" t="str">
            <v>28 год</v>
          </cell>
          <cell r="AI123" t="str">
            <v>29 год</v>
          </cell>
          <cell r="AJ123" t="str">
            <v>30 год</v>
          </cell>
          <cell r="AL123" t="str">
            <v>ВСЕГО</v>
          </cell>
        </row>
        <row r="124">
          <cell r="A124" t="str">
            <v>Местная валюта                     тыс.руб.</v>
          </cell>
          <cell r="B124" t="str">
            <v>Local currency                     тыс.руб.</v>
          </cell>
        </row>
        <row r="125">
          <cell r="A125" t="str">
            <v>на энергию и тепло</v>
          </cell>
          <cell r="B125" t="str">
            <v>Cost name 1</v>
          </cell>
          <cell r="C125">
            <v>0.18</v>
          </cell>
          <cell r="D125">
            <v>0</v>
          </cell>
          <cell r="G125">
            <v>0</v>
          </cell>
          <cell r="H125">
            <v>85205.320199999987</v>
          </cell>
          <cell r="I125">
            <v>102098.84255999999</v>
          </cell>
          <cell r="J125">
            <v>119582.53163999999</v>
          </cell>
          <cell r="K125">
            <v>137066.22072000001</v>
          </cell>
          <cell r="L125">
            <v>154549.90979999999</v>
          </cell>
          <cell r="M125">
            <v>166692.59006399999</v>
          </cell>
          <cell r="N125">
            <v>178835.27032799998</v>
          </cell>
          <cell r="O125">
            <v>190977.95059199995</v>
          </cell>
          <cell r="P125">
            <v>203120.63085599995</v>
          </cell>
          <cell r="Q125">
            <v>215263.31111999997</v>
          </cell>
          <cell r="R125">
            <v>229456.82073599997</v>
          </cell>
          <cell r="S125">
            <v>243650.33035199996</v>
          </cell>
          <cell r="T125">
            <v>257843.83996799999</v>
          </cell>
          <cell r="U125">
            <v>272037.34958400001</v>
          </cell>
          <cell r="V125">
            <v>272037.34958400001</v>
          </cell>
          <cell r="W125">
            <v>272037.34958400001</v>
          </cell>
          <cell r="X125">
            <v>272037.34958400001</v>
          </cell>
          <cell r="Y125">
            <v>272037.34958400001</v>
          </cell>
          <cell r="Z125">
            <v>272037.34958400001</v>
          </cell>
          <cell r="AA125">
            <v>272037.34958400001</v>
          </cell>
          <cell r="AB125">
            <v>272037.34958400001</v>
          </cell>
          <cell r="AC125">
            <v>272037.34958400001</v>
          </cell>
          <cell r="AD125">
            <v>272037.34958400001</v>
          </cell>
          <cell r="AE125">
            <v>272037.34958400001</v>
          </cell>
          <cell r="AF125">
            <v>272037.34958400001</v>
          </cell>
          <cell r="AG125">
            <v>272037.34958400001</v>
          </cell>
          <cell r="AH125">
            <v>272037.34958400001</v>
          </cell>
          <cell r="AI125">
            <v>272037.34958400001</v>
          </cell>
          <cell r="AJ125">
            <v>272037.34958400001</v>
          </cell>
          <cell r="AL125">
            <v>6636941.1622800026</v>
          </cell>
        </row>
        <row r="127">
          <cell r="A127" t="str">
            <v>Иностранная валюта                     тыс.долл.</v>
          </cell>
          <cell r="B127" t="str">
            <v>Foreign currency                     тыс.долл.</v>
          </cell>
        </row>
        <row r="128">
          <cell r="A128" t="str">
            <v>на энергию</v>
          </cell>
          <cell r="B128" t="str">
            <v>Cost name 1</v>
          </cell>
          <cell r="C128">
            <v>0.18</v>
          </cell>
          <cell r="D128">
            <v>0.15</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L128">
            <v>0</v>
          </cell>
        </row>
        <row r="130">
          <cell r="A130" t="str">
            <v xml:space="preserve"> = Итого затраты на сырье и материалы (без НДС)</v>
          </cell>
          <cell r="B130" t="str">
            <v xml:space="preserve"> = Total cost of raw material &amp; supplies (without VAT)</v>
          </cell>
          <cell r="D130" t="str">
            <v>тыс.руб.</v>
          </cell>
          <cell r="G130">
            <v>0</v>
          </cell>
          <cell r="H130">
            <v>85205.320199999987</v>
          </cell>
          <cell r="I130">
            <v>102098.84255999999</v>
          </cell>
          <cell r="J130">
            <v>119582.53163999999</v>
          </cell>
          <cell r="K130">
            <v>137066.22072000001</v>
          </cell>
          <cell r="L130">
            <v>154549.90979999999</v>
          </cell>
          <cell r="M130">
            <v>166692.59006399999</v>
          </cell>
          <cell r="N130">
            <v>178835.27032799998</v>
          </cell>
          <cell r="O130">
            <v>190977.95059199995</v>
          </cell>
          <cell r="P130">
            <v>203120.63085599995</v>
          </cell>
          <cell r="Q130">
            <v>215263.31111999997</v>
          </cell>
          <cell r="R130">
            <v>229456.82073599997</v>
          </cell>
          <cell r="S130">
            <v>243650.33035199996</v>
          </cell>
          <cell r="T130">
            <v>257843.83996799999</v>
          </cell>
          <cell r="U130">
            <v>272037.34958400001</v>
          </cell>
          <cell r="V130">
            <v>272037.34958400001</v>
          </cell>
          <cell r="W130">
            <v>272037.34958400001</v>
          </cell>
          <cell r="X130">
            <v>272037.34958400001</v>
          </cell>
          <cell r="Y130">
            <v>272037.34958400001</v>
          </cell>
          <cell r="Z130">
            <v>272037.34958400001</v>
          </cell>
          <cell r="AA130">
            <v>272037.34958400001</v>
          </cell>
          <cell r="AB130">
            <v>272037.34958400001</v>
          </cell>
          <cell r="AC130">
            <v>272037.34958400001</v>
          </cell>
          <cell r="AD130">
            <v>272037.34958400001</v>
          </cell>
          <cell r="AE130">
            <v>272037.34958400001</v>
          </cell>
          <cell r="AF130">
            <v>272037.34958400001</v>
          </cell>
          <cell r="AG130">
            <v>272037.34958400001</v>
          </cell>
          <cell r="AH130">
            <v>272037.34958400001</v>
          </cell>
          <cell r="AI130">
            <v>272037.34958400001</v>
          </cell>
          <cell r="AJ130">
            <v>272037.34958400001</v>
          </cell>
          <cell r="AL130">
            <v>6636941.1622800026</v>
          </cell>
        </row>
        <row r="131">
          <cell r="A131" t="str">
            <v xml:space="preserve"> - местная валюта</v>
          </cell>
          <cell r="B131" t="str">
            <v xml:space="preserve"> - in local currency</v>
          </cell>
          <cell r="D131" t="str">
            <v>тыс.руб.</v>
          </cell>
          <cell r="G131">
            <v>0</v>
          </cell>
          <cell r="H131">
            <v>85205.320199999987</v>
          </cell>
          <cell r="I131">
            <v>102098.84255999999</v>
          </cell>
          <cell r="J131">
            <v>119582.53163999999</v>
          </cell>
          <cell r="K131">
            <v>137066.22072000001</v>
          </cell>
          <cell r="L131">
            <v>154549.90979999999</v>
          </cell>
          <cell r="M131">
            <v>166692.59006399999</v>
          </cell>
          <cell r="N131">
            <v>178835.27032799998</v>
          </cell>
          <cell r="O131">
            <v>190977.95059199995</v>
          </cell>
          <cell r="P131">
            <v>203120.63085599995</v>
          </cell>
          <cell r="Q131">
            <v>215263.31111999997</v>
          </cell>
          <cell r="R131">
            <v>229456.82073599997</v>
          </cell>
          <cell r="S131">
            <v>243650.33035199996</v>
          </cell>
          <cell r="T131">
            <v>257843.83996799999</v>
          </cell>
          <cell r="U131">
            <v>272037.34958400001</v>
          </cell>
          <cell r="V131">
            <v>272037.34958400001</v>
          </cell>
          <cell r="W131">
            <v>272037.34958400001</v>
          </cell>
          <cell r="X131">
            <v>272037.34958400001</v>
          </cell>
          <cell r="Y131">
            <v>272037.34958400001</v>
          </cell>
          <cell r="Z131">
            <v>272037.34958400001</v>
          </cell>
          <cell r="AA131">
            <v>272037.34958400001</v>
          </cell>
          <cell r="AB131">
            <v>272037.34958400001</v>
          </cell>
          <cell r="AC131">
            <v>272037.34958400001</v>
          </cell>
          <cell r="AD131">
            <v>272037.34958400001</v>
          </cell>
          <cell r="AE131">
            <v>272037.34958400001</v>
          </cell>
          <cell r="AF131">
            <v>272037.34958400001</v>
          </cell>
          <cell r="AG131">
            <v>272037.34958400001</v>
          </cell>
          <cell r="AH131">
            <v>272037.34958400001</v>
          </cell>
          <cell r="AI131">
            <v>272037.34958400001</v>
          </cell>
          <cell r="AJ131">
            <v>272037.34958400001</v>
          </cell>
          <cell r="AL131">
            <v>6636941.1622800026</v>
          </cell>
        </row>
        <row r="132">
          <cell r="A132" t="str">
            <v xml:space="preserve"> - иностранная валюта</v>
          </cell>
          <cell r="B132" t="str">
            <v xml:space="preserve"> - in foreign currency</v>
          </cell>
          <cell r="D132" t="str">
            <v>тыс.долл.</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L132">
            <v>0</v>
          </cell>
        </row>
        <row r="134">
          <cell r="A134" t="str">
            <v xml:space="preserve"> = в том числе импортная пошлина</v>
          </cell>
          <cell r="B134" t="str">
            <v xml:space="preserve"> = including import duty</v>
          </cell>
          <cell r="D134" t="str">
            <v>тыс.руб.</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L134">
            <v>0</v>
          </cell>
        </row>
        <row r="135">
          <cell r="A135" t="str">
            <v xml:space="preserve"> - местная валюта</v>
          </cell>
          <cell r="B135" t="str">
            <v xml:space="preserve"> - in local currency</v>
          </cell>
          <cell r="D135" t="str">
            <v>тыс.руб.</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L135">
            <v>0</v>
          </cell>
        </row>
        <row r="136">
          <cell r="A136" t="str">
            <v xml:space="preserve"> - иностранная валюта</v>
          </cell>
          <cell r="B136" t="str">
            <v xml:space="preserve"> - in foreign currency</v>
          </cell>
          <cell r="D136" t="str">
            <v>тыс.долл.</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L136">
            <v>0</v>
          </cell>
        </row>
        <row r="138">
          <cell r="A138" t="str">
            <v xml:space="preserve"> = НДС к затратам</v>
          </cell>
          <cell r="B138" t="str">
            <v xml:space="preserve"> = VAT to costs</v>
          </cell>
          <cell r="D138" t="str">
            <v>тыс.руб.</v>
          </cell>
          <cell r="G138">
            <v>0</v>
          </cell>
          <cell r="H138">
            <v>15336.957635999997</v>
          </cell>
          <cell r="I138">
            <v>18377.791660799998</v>
          </cell>
          <cell r="J138">
            <v>21524.855695199996</v>
          </cell>
          <cell r="K138">
            <v>24671.919729600002</v>
          </cell>
          <cell r="L138">
            <v>27818.983763999997</v>
          </cell>
          <cell r="M138">
            <v>30004.666211519998</v>
          </cell>
          <cell r="N138">
            <v>32190.348659039995</v>
          </cell>
          <cell r="O138">
            <v>34376.031106559989</v>
          </cell>
          <cell r="P138">
            <v>36561.713554079986</v>
          </cell>
          <cell r="Q138">
            <v>38747.396001599991</v>
          </cell>
          <cell r="R138">
            <v>41302.227732479994</v>
          </cell>
          <cell r="S138">
            <v>43857.05946335999</v>
          </cell>
          <cell r="T138">
            <v>46411.891194239994</v>
          </cell>
          <cell r="U138">
            <v>48966.722925119997</v>
          </cell>
          <cell r="V138">
            <v>48966.722925119997</v>
          </cell>
          <cell r="W138">
            <v>48966.722925119997</v>
          </cell>
          <cell r="X138">
            <v>48966.722925119997</v>
          </cell>
          <cell r="Y138">
            <v>48966.722925119997</v>
          </cell>
          <cell r="Z138">
            <v>48966.722925119997</v>
          </cell>
          <cell r="AA138">
            <v>48966.722925119997</v>
          </cell>
          <cell r="AB138">
            <v>48966.722925119997</v>
          </cell>
          <cell r="AC138">
            <v>48966.722925119997</v>
          </cell>
          <cell r="AD138">
            <v>48966.722925119997</v>
          </cell>
          <cell r="AE138">
            <v>48966.722925119997</v>
          </cell>
          <cell r="AF138">
            <v>48966.722925119997</v>
          </cell>
          <cell r="AG138">
            <v>48966.722925119997</v>
          </cell>
          <cell r="AH138">
            <v>48966.722925119997</v>
          </cell>
          <cell r="AI138">
            <v>48966.722925119997</v>
          </cell>
          <cell r="AJ138">
            <v>48966.722925119997</v>
          </cell>
          <cell r="AL138">
            <v>1194649.4092104004</v>
          </cell>
        </row>
        <row r="142">
          <cell r="A142" t="str">
            <v>Цт=максимальные Постоянные цены</v>
          </cell>
          <cell r="B142" t="str">
            <v>Цт=максимальные Постоянные цены</v>
          </cell>
          <cell r="AL142" t="str">
            <v>АЛЬТ-Инвест™ 3.0</v>
          </cell>
        </row>
        <row r="143">
          <cell r="A143" t="str">
            <v>ЧИСЛЕННОСТЬ И ЗАРАБОТНАЯ ПЛАТА</v>
          </cell>
          <cell r="B143" t="str">
            <v>EMPLOYMENT COSTS</v>
          </cell>
          <cell r="F143" t="str">
            <v>"0"</v>
          </cell>
          <cell r="G143" t="str">
            <v>1 год</v>
          </cell>
          <cell r="H143" t="str">
            <v>2 год</v>
          </cell>
          <cell r="I143" t="str">
            <v>3 год</v>
          </cell>
          <cell r="J143" t="str">
            <v>4 год</v>
          </cell>
          <cell r="K143" t="str">
            <v>5 год</v>
          </cell>
          <cell r="L143" t="str">
            <v>6 год</v>
          </cell>
          <cell r="M143" t="str">
            <v>7 год</v>
          </cell>
          <cell r="N143" t="str">
            <v>8 год</v>
          </cell>
          <cell r="O143" t="str">
            <v>9 год</v>
          </cell>
          <cell r="P143" t="str">
            <v>10 год</v>
          </cell>
          <cell r="Q143" t="str">
            <v>11 год</v>
          </cell>
          <cell r="R143" t="str">
            <v>12 год</v>
          </cell>
          <cell r="S143" t="str">
            <v>13 год</v>
          </cell>
          <cell r="T143" t="str">
            <v>14 год</v>
          </cell>
          <cell r="U143" t="str">
            <v>15 год</v>
          </cell>
          <cell r="V143" t="str">
            <v>16 год</v>
          </cell>
          <cell r="W143" t="str">
            <v>17 год</v>
          </cell>
          <cell r="X143" t="str">
            <v>18 год</v>
          </cell>
          <cell r="Y143" t="str">
            <v>19 год</v>
          </cell>
          <cell r="Z143" t="str">
            <v>20 год</v>
          </cell>
          <cell r="AA143" t="str">
            <v>21 год</v>
          </cell>
          <cell r="AB143" t="str">
            <v>22 год</v>
          </cell>
          <cell r="AC143" t="str">
            <v>23 год</v>
          </cell>
          <cell r="AD143" t="str">
            <v>24 год</v>
          </cell>
          <cell r="AE143" t="str">
            <v>25 год</v>
          </cell>
          <cell r="AF143" t="str">
            <v>26 год</v>
          </cell>
          <cell r="AG143" t="str">
            <v>27 год</v>
          </cell>
          <cell r="AH143" t="str">
            <v>28 год</v>
          </cell>
          <cell r="AI143" t="str">
            <v>29 год</v>
          </cell>
          <cell r="AJ143" t="str">
            <v>30 год</v>
          </cell>
          <cell r="AL143" t="str">
            <v>ВСЕГО</v>
          </cell>
        </row>
        <row r="145">
          <cell r="A145" t="str">
            <v xml:space="preserve">Основной производственный персонал </v>
          </cell>
          <cell r="B145" t="str">
            <v>General staff</v>
          </cell>
        </row>
        <row r="146">
          <cell r="A146" t="str">
            <v xml:space="preserve">  Наименование 1</v>
          </cell>
          <cell r="B146" t="str">
            <v xml:space="preserve"> Staff item</v>
          </cell>
        </row>
        <row r="147">
          <cell r="A147" t="str">
            <v xml:space="preserve"> - численность</v>
          </cell>
          <cell r="B147" t="str">
            <v xml:space="preserve"> - number of staff</v>
          </cell>
          <cell r="D147" t="str">
            <v>чел.</v>
          </cell>
          <cell r="E147" t="str">
            <v>chisl,on_end,del_str</v>
          </cell>
          <cell r="AL147" t="str">
            <v>-</v>
          </cell>
        </row>
        <row r="148">
          <cell r="A148" t="str">
            <v xml:space="preserve"> - месячный оклад </v>
          </cell>
          <cell r="B148" t="str">
            <v xml:space="preserve"> - monthly wages</v>
          </cell>
          <cell r="D148" t="str">
            <v>руб./мес.</v>
          </cell>
          <cell r="E148" t="str">
            <v>,on_end,del_str</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L148" t="str">
            <v>-</v>
          </cell>
        </row>
        <row r="149">
          <cell r="A149" t="str">
            <v xml:space="preserve"> - расходы на заработную плату</v>
          </cell>
          <cell r="B149" t="str">
            <v xml:space="preserve"> - staff costs</v>
          </cell>
          <cell r="D149" t="str">
            <v>тыс.руб.</v>
          </cell>
          <cell r="E149" t="str">
            <v>zrpl</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L149">
            <v>0</v>
          </cell>
        </row>
        <row r="150">
          <cell r="E150" t="str">
            <v>,del_str</v>
          </cell>
        </row>
        <row r="151">
          <cell r="A151" t="str">
            <v xml:space="preserve"> = Численность основного производственного персонала</v>
          </cell>
          <cell r="B151" t="str">
            <v xml:space="preserve"> = Total employed</v>
          </cell>
          <cell r="D151" t="str">
            <v>чел.</v>
          </cell>
          <cell r="E151" t="str">
            <v>,on_end,del_str</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L151" t="str">
            <v>-</v>
          </cell>
        </row>
        <row r="152">
          <cell r="A152" t="str">
            <v xml:space="preserve"> = Заработная плата основного производственного персонала</v>
          </cell>
          <cell r="B152" t="str">
            <v xml:space="preserve"> = General staff costs</v>
          </cell>
          <cell r="D152" t="str">
            <v>тыс.руб.</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L152">
            <v>0</v>
          </cell>
        </row>
        <row r="153">
          <cell r="A153" t="str">
            <v xml:space="preserve"> = Отчисления на социальные нужды</v>
          </cell>
          <cell r="B153" t="str">
            <v xml:space="preserve"> = Social needs surcharges</v>
          </cell>
          <cell r="D153" t="str">
            <v>тыс.руб.</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row>
        <row r="155">
          <cell r="A155" t="str">
            <v xml:space="preserve">Вспомогательный производственный персонал </v>
          </cell>
          <cell r="B155" t="str">
            <v>Auxiliary staff</v>
          </cell>
        </row>
        <row r="156">
          <cell r="A156" t="str">
            <v xml:space="preserve">  Наименование 1</v>
          </cell>
          <cell r="B156" t="str">
            <v xml:space="preserve"> Staff item</v>
          </cell>
        </row>
        <row r="157">
          <cell r="A157" t="str">
            <v xml:space="preserve"> - численность</v>
          </cell>
          <cell r="B157" t="str">
            <v xml:space="preserve"> - number of staff</v>
          </cell>
          <cell r="D157" t="str">
            <v>чел.</v>
          </cell>
          <cell r="E157" t="str">
            <v>chisl,on_end,del_str</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t="str">
            <v>-</v>
          </cell>
        </row>
        <row r="158">
          <cell r="A158" t="str">
            <v xml:space="preserve"> - месячный оклад </v>
          </cell>
          <cell r="B158" t="str">
            <v xml:space="preserve"> - monthly wages</v>
          </cell>
          <cell r="D158" t="str">
            <v>руб./мес.</v>
          </cell>
          <cell r="E158" t="str">
            <v>,on_end,del_str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t="str">
            <v>-</v>
          </cell>
        </row>
        <row r="159">
          <cell r="A159" t="str">
            <v xml:space="preserve"> - расходы на заработную плату</v>
          </cell>
          <cell r="B159" t="str">
            <v xml:space="preserve"> - staff costs</v>
          </cell>
          <cell r="D159" t="str">
            <v>тыс.руб.</v>
          </cell>
          <cell r="E159" t="str">
            <v>zrpl</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row>
        <row r="160">
          <cell r="E160" t="str">
            <v>,del_str</v>
          </cell>
        </row>
        <row r="161">
          <cell r="A161" t="str">
            <v xml:space="preserve"> = Численность вспомогательного персонала</v>
          </cell>
          <cell r="B161" t="str">
            <v xml:space="preserve"> = Total employed</v>
          </cell>
          <cell r="D161" t="str">
            <v>чел.</v>
          </cell>
          <cell r="E161" t="str">
            <v>,on_end,del_str</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t="str">
            <v>-</v>
          </cell>
        </row>
        <row r="162">
          <cell r="A162" t="str">
            <v xml:space="preserve"> = Заработная плата вспомогательного персонала</v>
          </cell>
          <cell r="B162" t="str">
            <v xml:space="preserve"> = Auxiliary staff costs</v>
          </cell>
          <cell r="D162" t="str">
            <v>тыс.руб.</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row>
        <row r="163">
          <cell r="A163" t="str">
            <v xml:space="preserve"> = Отчисления на социальные нужды</v>
          </cell>
          <cell r="B163" t="str">
            <v xml:space="preserve"> = Social needs surcharges</v>
          </cell>
          <cell r="D163" t="str">
            <v>тыс.руб.</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row>
        <row r="165">
          <cell r="A165" t="str">
            <v xml:space="preserve">Административно-управленческий персонал </v>
          </cell>
          <cell r="B165" t="str">
            <v>Managerial and administrative staff</v>
          </cell>
        </row>
        <row r="166">
          <cell r="A166" t="str">
            <v xml:space="preserve">  Наименование 1</v>
          </cell>
          <cell r="B166" t="str">
            <v xml:space="preserve"> Staff item</v>
          </cell>
        </row>
        <row r="167">
          <cell r="A167" t="str">
            <v xml:space="preserve"> - численность</v>
          </cell>
          <cell r="B167" t="str">
            <v xml:space="preserve"> - number of staff</v>
          </cell>
          <cell r="D167" t="str">
            <v>чел.</v>
          </cell>
          <cell r="E167" t="str">
            <v>chisl,on_end,del_str</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t="str">
            <v>-</v>
          </cell>
        </row>
        <row r="168">
          <cell r="A168" t="str">
            <v xml:space="preserve"> - месячный оклад </v>
          </cell>
          <cell r="B168" t="str">
            <v xml:space="preserve"> - monthly wages</v>
          </cell>
          <cell r="D168" t="str">
            <v>руб./мес.</v>
          </cell>
          <cell r="E168" t="str">
            <v>,on_end,del_str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t="str">
            <v>-</v>
          </cell>
        </row>
        <row r="169">
          <cell r="A169" t="str">
            <v xml:space="preserve"> - расходы на заработную плату</v>
          </cell>
          <cell r="B169" t="str">
            <v xml:space="preserve"> - staff costs</v>
          </cell>
          <cell r="D169" t="str">
            <v>тыс.руб.</v>
          </cell>
          <cell r="E169" t="str">
            <v>zrpl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row>
        <row r="170">
          <cell r="E170" t="str">
            <v>,del_str</v>
          </cell>
        </row>
        <row r="171">
          <cell r="A171" t="str">
            <v xml:space="preserve"> = Численность административно-управленческого персонала</v>
          </cell>
          <cell r="B171" t="str">
            <v xml:space="preserve"> = Total employed</v>
          </cell>
          <cell r="D171" t="str">
            <v>чел.</v>
          </cell>
          <cell r="E171" t="str">
            <v>,on_end,del_str</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t="str">
            <v>-</v>
          </cell>
        </row>
        <row r="172">
          <cell r="A172" t="str">
            <v xml:space="preserve"> = Заработная плата административно-управленческого персонала</v>
          </cell>
          <cell r="B172" t="str">
            <v xml:space="preserve"> = Managerial and administrative staff costs</v>
          </cell>
          <cell r="D172" t="str">
            <v>тыс.руб.</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row>
        <row r="173">
          <cell r="A173" t="str">
            <v xml:space="preserve"> = Отчисления на социальные нужды</v>
          </cell>
          <cell r="B173" t="str">
            <v xml:space="preserve"> = Social needs surcharges</v>
          </cell>
          <cell r="D173" t="str">
            <v>тыс.руб.</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row>
        <row r="175">
          <cell r="A175" t="str">
            <v>Сбытовой персонал</v>
          </cell>
          <cell r="B175" t="str">
            <v>Sales and distribution staff</v>
          </cell>
        </row>
        <row r="176">
          <cell r="A176" t="str">
            <v xml:space="preserve">  Наименование 1</v>
          </cell>
          <cell r="B176" t="str">
            <v xml:space="preserve"> Staff item</v>
          </cell>
        </row>
        <row r="177">
          <cell r="A177" t="str">
            <v xml:space="preserve"> - численность</v>
          </cell>
          <cell r="B177" t="str">
            <v xml:space="preserve"> - number of staff</v>
          </cell>
          <cell r="D177" t="str">
            <v>чел.</v>
          </cell>
          <cell r="E177" t="str">
            <v>chisl,on_end,del_str</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t="str">
            <v>-</v>
          </cell>
        </row>
        <row r="178">
          <cell r="A178" t="str">
            <v xml:space="preserve"> - месячный оклад </v>
          </cell>
          <cell r="B178" t="str">
            <v xml:space="preserve"> - monthly wages</v>
          </cell>
          <cell r="D178" t="str">
            <v>руб./мес.</v>
          </cell>
          <cell r="E178" t="str">
            <v>,on_end,del_str</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t="str">
            <v>-</v>
          </cell>
        </row>
        <row r="179">
          <cell r="A179" t="str">
            <v xml:space="preserve"> - расходы на заработную плату</v>
          </cell>
          <cell r="B179" t="str">
            <v xml:space="preserve"> - staff costs</v>
          </cell>
          <cell r="D179" t="str">
            <v>тыс.руб.</v>
          </cell>
          <cell r="E179" t="str">
            <v>zrpl</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row>
        <row r="180">
          <cell r="E180" t="str">
            <v>,del_str</v>
          </cell>
        </row>
        <row r="181">
          <cell r="A181" t="str">
            <v xml:space="preserve"> = Численность сбытового персонала</v>
          </cell>
          <cell r="B181" t="str">
            <v xml:space="preserve"> = Total employed</v>
          </cell>
          <cell r="D181" t="str">
            <v>чел.</v>
          </cell>
          <cell r="E181" t="str">
            <v>,on_end,del_str</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t="str">
            <v>-</v>
          </cell>
        </row>
        <row r="182">
          <cell r="A182" t="str">
            <v xml:space="preserve"> = Заработная плата сбытового персонала</v>
          </cell>
          <cell r="B182" t="str">
            <v xml:space="preserve"> = Sales and distribution staff costs</v>
          </cell>
          <cell r="D182" t="str">
            <v>тыс.руб.</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row>
        <row r="183">
          <cell r="A183" t="str">
            <v xml:space="preserve"> = Отчисления на социальные нужды</v>
          </cell>
          <cell r="B183" t="str">
            <v xml:space="preserve"> = Social needs surcharges</v>
          </cell>
          <cell r="D183" t="str">
            <v>тыс.руб.</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row>
        <row r="186">
          <cell r="A186" t="str">
            <v xml:space="preserve"> == Итого численность</v>
          </cell>
          <cell r="B186" t="str">
            <v xml:space="preserve"> == Total employed</v>
          </cell>
          <cell r="D186" t="str">
            <v>чел.</v>
          </cell>
          <cell r="E186" t="str">
            <v>,on_end,del_str</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t="str">
            <v>-</v>
          </cell>
        </row>
        <row r="187">
          <cell r="A187" t="str">
            <v xml:space="preserve"> == Итого расходы на зарплату</v>
          </cell>
          <cell r="B187" t="str">
            <v xml:space="preserve"> == Labour costs</v>
          </cell>
          <cell r="D187" t="str">
            <v>тыс.руб.</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row>
        <row r="188">
          <cell r="A188" t="str">
            <v xml:space="preserve"> == Итого отчисления на социальные нужды</v>
          </cell>
          <cell r="B188" t="str">
            <v xml:space="preserve"> == Social needs surcharges</v>
          </cell>
          <cell r="D188" t="str">
            <v>тыс.руб.</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row>
        <row r="192">
          <cell r="A192" t="str">
            <v>Цт=максимальные Постоянные цены</v>
          </cell>
          <cell r="B192" t="str">
            <v>Цт=максимальные Постоянные цены</v>
          </cell>
          <cell r="AL192" t="str">
            <v>АЛЬТ-Инвест™ 3.0</v>
          </cell>
        </row>
        <row r="193">
          <cell r="A193" t="str">
            <v>СЕБЕСТОИМОСТЬ</v>
          </cell>
          <cell r="B193" t="str">
            <v>COSTS OF PRODUCT SOLD</v>
          </cell>
          <cell r="F193" t="str">
            <v>"0"</v>
          </cell>
          <cell r="G193" t="str">
            <v>1 год</v>
          </cell>
          <cell r="H193" t="str">
            <v>2 год</v>
          </cell>
          <cell r="I193" t="str">
            <v>3 год</v>
          </cell>
          <cell r="J193" t="str">
            <v>4 год</v>
          </cell>
          <cell r="K193" t="str">
            <v>5 год</v>
          </cell>
          <cell r="L193" t="str">
            <v>6 год</v>
          </cell>
          <cell r="M193" t="str">
            <v>7 год</v>
          </cell>
          <cell r="N193" t="str">
            <v>8 год</v>
          </cell>
          <cell r="O193" t="str">
            <v>9 год</v>
          </cell>
          <cell r="P193" t="str">
            <v>10 год</v>
          </cell>
          <cell r="Q193" t="str">
            <v>11 год</v>
          </cell>
          <cell r="R193" t="str">
            <v>12 год</v>
          </cell>
          <cell r="S193" t="str">
            <v>13 год</v>
          </cell>
          <cell r="T193" t="str">
            <v>14 год</v>
          </cell>
          <cell r="U193" t="str">
            <v>15 год</v>
          </cell>
          <cell r="V193" t="str">
            <v>16 год</v>
          </cell>
          <cell r="W193" t="str">
            <v>17 год</v>
          </cell>
          <cell r="X193" t="str">
            <v>18 год</v>
          </cell>
          <cell r="Y193" t="str">
            <v>19 год</v>
          </cell>
          <cell r="Z193" t="str">
            <v>20 год</v>
          </cell>
          <cell r="AA193" t="str">
            <v>21 год</v>
          </cell>
          <cell r="AB193" t="str">
            <v>22 год</v>
          </cell>
          <cell r="AC193" t="str">
            <v>23 год</v>
          </cell>
          <cell r="AD193" t="str">
            <v>24 год</v>
          </cell>
          <cell r="AE193" t="str">
            <v>25 год</v>
          </cell>
          <cell r="AF193" t="str">
            <v>26 год</v>
          </cell>
          <cell r="AG193" t="str">
            <v>27 год</v>
          </cell>
          <cell r="AH193" t="str">
            <v>28 год</v>
          </cell>
          <cell r="AI193" t="str">
            <v>29 год</v>
          </cell>
          <cell r="AJ193" t="str">
            <v>30 год</v>
          </cell>
          <cell r="AL193" t="str">
            <v>ВСЕГО</v>
          </cell>
        </row>
        <row r="195">
          <cell r="A195" t="str">
            <v>Затраты на топливо</v>
          </cell>
          <cell r="B195" t="str">
            <v xml:space="preserve"> = Raw material &amp; supplies </v>
          </cell>
          <cell r="D195" t="str">
            <v>тыс.руб.</v>
          </cell>
          <cell r="G195">
            <v>0</v>
          </cell>
          <cell r="H195">
            <v>85205.320199999987</v>
          </cell>
          <cell r="I195">
            <v>102098.84255999999</v>
          </cell>
          <cell r="J195">
            <v>119582.53163999999</v>
          </cell>
          <cell r="K195">
            <v>137066.22072000001</v>
          </cell>
          <cell r="L195">
            <v>154549.90979999999</v>
          </cell>
          <cell r="M195">
            <v>166692.59006399999</v>
          </cell>
          <cell r="N195">
            <v>178835.27032799998</v>
          </cell>
          <cell r="O195">
            <v>190977.95059199995</v>
          </cell>
          <cell r="P195">
            <v>203120.63085599995</v>
          </cell>
          <cell r="Q195">
            <v>215263.31111999997</v>
          </cell>
          <cell r="R195">
            <v>229456.82073599997</v>
          </cell>
          <cell r="S195">
            <v>243650.33035199996</v>
          </cell>
          <cell r="T195">
            <v>257843.83996799999</v>
          </cell>
          <cell r="U195">
            <v>272037.34958400001</v>
          </cell>
          <cell r="V195">
            <v>272037.34958400001</v>
          </cell>
          <cell r="W195">
            <v>272037.34958400001</v>
          </cell>
          <cell r="X195">
            <v>272037.34958400001</v>
          </cell>
          <cell r="Y195">
            <v>272037.34958400001</v>
          </cell>
          <cell r="Z195">
            <v>272037.34958400001</v>
          </cell>
          <cell r="AA195">
            <v>272037.34958400001</v>
          </cell>
          <cell r="AB195">
            <v>272037.34958400001</v>
          </cell>
          <cell r="AC195">
            <v>272037.34958400001</v>
          </cell>
          <cell r="AD195">
            <v>272037.34958400001</v>
          </cell>
          <cell r="AE195">
            <v>272037.34958400001</v>
          </cell>
          <cell r="AF195">
            <v>272037.34958400001</v>
          </cell>
          <cell r="AG195">
            <v>272037.34958400001</v>
          </cell>
          <cell r="AH195">
            <v>272037.34958400001</v>
          </cell>
          <cell r="AI195">
            <v>272037.34958400001</v>
          </cell>
          <cell r="AJ195">
            <v>272037.34958400001</v>
          </cell>
          <cell r="AL195">
            <v>6636941.1622800026</v>
          </cell>
        </row>
        <row r="196">
          <cell r="A196" t="str">
            <v xml:space="preserve"> - местная валюта</v>
          </cell>
          <cell r="B196" t="str">
            <v xml:space="preserve"> - in local currency</v>
          </cell>
          <cell r="D196" t="str">
            <v>тыс.руб.</v>
          </cell>
          <cell r="G196">
            <v>0</v>
          </cell>
          <cell r="H196">
            <v>85205.320199999987</v>
          </cell>
          <cell r="I196">
            <v>102098.84255999999</v>
          </cell>
          <cell r="J196">
            <v>119582.53163999999</v>
          </cell>
          <cell r="K196">
            <v>137066.22072000001</v>
          </cell>
          <cell r="L196">
            <v>154549.90979999999</v>
          </cell>
          <cell r="M196">
            <v>166692.59006399999</v>
          </cell>
          <cell r="N196">
            <v>178835.27032799998</v>
          </cell>
          <cell r="O196">
            <v>190977.95059199995</v>
          </cell>
          <cell r="P196">
            <v>203120.63085599995</v>
          </cell>
          <cell r="Q196">
            <v>215263.31111999997</v>
          </cell>
          <cell r="R196">
            <v>229456.82073599997</v>
          </cell>
          <cell r="S196">
            <v>243650.33035199996</v>
          </cell>
          <cell r="T196">
            <v>257843.83996799999</v>
          </cell>
          <cell r="U196">
            <v>272037.34958400001</v>
          </cell>
          <cell r="V196">
            <v>272037.34958400001</v>
          </cell>
          <cell r="W196">
            <v>272037.34958400001</v>
          </cell>
          <cell r="X196">
            <v>272037.34958400001</v>
          </cell>
          <cell r="Y196">
            <v>272037.34958400001</v>
          </cell>
          <cell r="Z196">
            <v>272037.34958400001</v>
          </cell>
          <cell r="AA196">
            <v>272037.34958400001</v>
          </cell>
          <cell r="AB196">
            <v>272037.34958400001</v>
          </cell>
          <cell r="AC196">
            <v>272037.34958400001</v>
          </cell>
          <cell r="AD196">
            <v>272037.34958400001</v>
          </cell>
          <cell r="AE196">
            <v>272037.34958400001</v>
          </cell>
          <cell r="AF196">
            <v>272037.34958400001</v>
          </cell>
          <cell r="AG196">
            <v>272037.34958400001</v>
          </cell>
          <cell r="AH196">
            <v>272037.34958400001</v>
          </cell>
          <cell r="AI196">
            <v>272037.34958400001</v>
          </cell>
          <cell r="AJ196">
            <v>272037.34958400001</v>
          </cell>
          <cell r="AL196">
            <v>6636941.1622800026</v>
          </cell>
        </row>
        <row r="197">
          <cell r="A197" t="str">
            <v xml:space="preserve"> - иностранная валюта</v>
          </cell>
          <cell r="B197" t="str">
            <v xml:space="preserve"> - in foreign currency</v>
          </cell>
          <cell r="D197" t="str">
            <v>тыс.долл.</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row>
        <row r="199">
          <cell r="A199" t="str">
            <v>Постоянные затраты</v>
          </cell>
          <cell r="B199" t="str">
            <v>Factory overhead costs</v>
          </cell>
          <cell r="C199" t="str">
            <v>Темп инфляции</v>
          </cell>
          <cell r="G199">
            <v>1</v>
          </cell>
          <cell r="H199">
            <v>1.095</v>
          </cell>
          <cell r="I199">
            <v>1.1879999999999999</v>
          </cell>
          <cell r="J199">
            <v>1.2589999999999999</v>
          </cell>
          <cell r="K199">
            <v>1.31</v>
          </cell>
          <cell r="L199">
            <v>1.3620000000000001</v>
          </cell>
          <cell r="M199">
            <v>1.4028600000000002</v>
          </cell>
          <cell r="N199">
            <v>1.4449458000000002</v>
          </cell>
          <cell r="O199">
            <v>1.4882941740000002</v>
          </cell>
          <cell r="P199">
            <v>1.5329429992200003</v>
          </cell>
          <cell r="Q199">
            <v>1.5789312891966003</v>
          </cell>
          <cell r="R199">
            <v>1.6262992278724984</v>
          </cell>
          <cell r="S199">
            <v>1.6750882047086733</v>
          </cell>
          <cell r="T199">
            <v>1.7253408508499335</v>
          </cell>
          <cell r="U199">
            <v>1.7771010763754316</v>
          </cell>
          <cell r="V199">
            <v>1.8304141086666945</v>
          </cell>
          <cell r="W199">
            <v>1.8853265319266954</v>
          </cell>
          <cell r="X199">
            <v>1.9418863278844962</v>
          </cell>
          <cell r="Y199">
            <v>2.000142917721031</v>
          </cell>
          <cell r="Z199">
            <v>2.0601472052526622</v>
          </cell>
          <cell r="AA199">
            <v>2.1219516214102421</v>
          </cell>
          <cell r="AB199">
            <v>2.1856101700525494</v>
          </cell>
          <cell r="AC199">
            <v>2.2511784751541262</v>
          </cell>
          <cell r="AD199">
            <v>2.3187138294087499</v>
          </cell>
          <cell r="AE199">
            <v>2.3882752442910125</v>
          </cell>
          <cell r="AF199">
            <v>2.4599235016197429</v>
          </cell>
          <cell r="AG199">
            <v>2.5337212066683352</v>
          </cell>
          <cell r="AH199">
            <v>2.6097328428683855</v>
          </cell>
          <cell r="AI199">
            <v>2.688024828154437</v>
          </cell>
          <cell r="AJ199">
            <v>2.7686655729990703</v>
          </cell>
        </row>
        <row r="200">
          <cell r="A200" t="str">
            <v xml:space="preserve"> = Итого постоянные затраты</v>
          </cell>
          <cell r="B200" t="str">
            <v xml:space="preserve"> = Total factory overhead costs</v>
          </cell>
          <cell r="D200" t="str">
            <v>тыс.руб.</v>
          </cell>
          <cell r="G200">
            <v>0</v>
          </cell>
          <cell r="H200">
            <v>19381.5</v>
          </cell>
          <cell r="I200">
            <v>21027.599999999999</v>
          </cell>
          <cell r="J200">
            <v>22284.3</v>
          </cell>
          <cell r="K200">
            <v>23187</v>
          </cell>
          <cell r="L200">
            <v>24107.4</v>
          </cell>
          <cell r="M200">
            <v>24830.622000000003</v>
          </cell>
          <cell r="N200">
            <v>25575.540660000002</v>
          </cell>
          <cell r="O200">
            <v>26342.806879800002</v>
          </cell>
          <cell r="P200">
            <v>27133.091086194006</v>
          </cell>
          <cell r="Q200">
            <v>27947.083818779825</v>
          </cell>
          <cell r="R200">
            <v>28785.496333343221</v>
          </cell>
          <cell r="S200">
            <v>29649.061223343517</v>
          </cell>
          <cell r="T200">
            <v>30538.533060043825</v>
          </cell>
          <cell r="U200">
            <v>31454.68905184514</v>
          </cell>
          <cell r="V200">
            <v>32398.329723400493</v>
          </cell>
          <cell r="W200">
            <v>33370.27961510251</v>
          </cell>
          <cell r="X200">
            <v>34371.388003555585</v>
          </cell>
          <cell r="Y200">
            <v>35402.529643662252</v>
          </cell>
          <cell r="Z200">
            <v>36464.60553297212</v>
          </cell>
          <cell r="AA200">
            <v>37558.543698961286</v>
          </cell>
          <cell r="AB200">
            <v>38685.300009930128</v>
          </cell>
          <cell r="AC200">
            <v>39845.859010228036</v>
          </cell>
          <cell r="AD200">
            <v>41041.234780534876</v>
          </cell>
          <cell r="AE200">
            <v>42272.471823950924</v>
          </cell>
          <cell r="AF200">
            <v>43540.645978669447</v>
          </cell>
          <cell r="AG200">
            <v>44846.865358029536</v>
          </cell>
          <cell r="AH200">
            <v>46192.271318770421</v>
          </cell>
          <cell r="AI200">
            <v>47578.039458333536</v>
          </cell>
          <cell r="AJ200">
            <v>49005.380642083546</v>
          </cell>
          <cell r="AL200">
            <v>964818.46871153417</v>
          </cell>
        </row>
        <row r="201">
          <cell r="A201" t="str">
            <v xml:space="preserve"> = НДС к затратам</v>
          </cell>
          <cell r="B201" t="str">
            <v xml:space="preserve"> = VAT to factory overhead costs</v>
          </cell>
          <cell r="C201">
            <v>0.18</v>
          </cell>
          <cell r="D201" t="str">
            <v>тыс.руб.</v>
          </cell>
          <cell r="G201">
            <v>0</v>
          </cell>
          <cell r="H201">
            <v>3488.67</v>
          </cell>
          <cell r="I201">
            <v>3784.9679999999994</v>
          </cell>
          <cell r="J201">
            <v>4011.1739999999995</v>
          </cell>
          <cell r="K201">
            <v>4173.66</v>
          </cell>
          <cell r="L201">
            <v>4339.3320000000003</v>
          </cell>
          <cell r="M201">
            <v>4469.5119600000007</v>
          </cell>
          <cell r="N201">
            <v>4603.5973187999998</v>
          </cell>
          <cell r="O201">
            <v>4741.7052383640003</v>
          </cell>
          <cell r="P201">
            <v>4883.9563955149206</v>
          </cell>
          <cell r="Q201">
            <v>5030.4750873803687</v>
          </cell>
          <cell r="R201">
            <v>5181.3893400017796</v>
          </cell>
          <cell r="S201">
            <v>5336.8310202018329</v>
          </cell>
          <cell r="T201">
            <v>5496.9359508078878</v>
          </cell>
          <cell r="U201">
            <v>5661.8440293321246</v>
          </cell>
          <cell r="V201">
            <v>5831.6993502120886</v>
          </cell>
          <cell r="W201">
            <v>6006.6503307184521</v>
          </cell>
          <cell r="X201">
            <v>6186.8498406400049</v>
          </cell>
          <cell r="Y201">
            <v>6372.4553358592048</v>
          </cell>
          <cell r="Z201">
            <v>6563.6289959349815</v>
          </cell>
          <cell r="AA201">
            <v>6760.5378658130312</v>
          </cell>
          <cell r="AB201">
            <v>6963.3540017874229</v>
          </cell>
          <cell r="AC201">
            <v>7172.2546218410462</v>
          </cell>
          <cell r="AD201">
            <v>7387.4222604962779</v>
          </cell>
          <cell r="AE201">
            <v>7609.0449283111657</v>
          </cell>
          <cell r="AF201">
            <v>7837.3162761604999</v>
          </cell>
          <cell r="AG201">
            <v>8072.4357644453157</v>
          </cell>
          <cell r="AH201">
            <v>8314.6088373786752</v>
          </cell>
          <cell r="AI201">
            <v>8564.047102500037</v>
          </cell>
          <cell r="AJ201">
            <v>8820.9685155750376</v>
          </cell>
          <cell r="AL201">
            <v>173667.32436807617</v>
          </cell>
        </row>
        <row r="203">
          <cell r="A203" t="str">
            <v>Ремонтные затраты</v>
          </cell>
          <cell r="B203" t="str">
            <v>Other operating overhead costs</v>
          </cell>
        </row>
        <row r="204">
          <cell r="A204" t="str">
            <v xml:space="preserve"> = Итого ремонтные затраты</v>
          </cell>
          <cell r="B204" t="str">
            <v xml:space="preserve"> = Total factory overhead costs</v>
          </cell>
          <cell r="D204" t="str">
            <v>тыс.руб.</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L204">
            <v>0</v>
          </cell>
        </row>
        <row r="205">
          <cell r="A205" t="str">
            <v xml:space="preserve"> = НДС к затратам</v>
          </cell>
          <cell r="B205" t="str">
            <v xml:space="preserve"> = VAT to other operating overhead costs</v>
          </cell>
          <cell r="C205">
            <v>0.18</v>
          </cell>
          <cell r="D205" t="str">
            <v>тыс.руб.</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L205">
            <v>0</v>
          </cell>
        </row>
        <row r="207">
          <cell r="A207" t="str">
            <v xml:space="preserve"> =Всего эксплуатационные расходы</v>
          </cell>
          <cell r="B207" t="str">
            <v xml:space="preserve"> = Operating costs</v>
          </cell>
          <cell r="D207" t="str">
            <v>тыс.руб.</v>
          </cell>
          <cell r="G207">
            <v>0</v>
          </cell>
          <cell r="H207">
            <v>104586.82019999999</v>
          </cell>
          <cell r="I207">
            <v>123126.44256</v>
          </cell>
          <cell r="J207">
            <v>141866.83163999999</v>
          </cell>
          <cell r="K207">
            <v>160253.22072000001</v>
          </cell>
          <cell r="L207">
            <v>178657.30979999999</v>
          </cell>
          <cell r="M207">
            <v>191523.21206399999</v>
          </cell>
          <cell r="N207">
            <v>204410.81098799998</v>
          </cell>
          <cell r="O207">
            <v>217320.75747179997</v>
          </cell>
          <cell r="P207">
            <v>230253.72194219395</v>
          </cell>
          <cell r="Q207">
            <v>243210.39493877979</v>
          </cell>
          <cell r="R207">
            <v>258242.31706934317</v>
          </cell>
          <cell r="S207">
            <v>273299.3915753435</v>
          </cell>
          <cell r="T207">
            <v>288382.37302804383</v>
          </cell>
          <cell r="U207">
            <v>303492.03863584518</v>
          </cell>
          <cell r="V207">
            <v>304435.67930740048</v>
          </cell>
          <cell r="W207">
            <v>305407.62919910252</v>
          </cell>
          <cell r="X207">
            <v>306408.7375875556</v>
          </cell>
          <cell r="Y207">
            <v>307439.87922766228</v>
          </cell>
          <cell r="Z207">
            <v>308501.95511697215</v>
          </cell>
          <cell r="AA207">
            <v>309595.89328296127</v>
          </cell>
          <cell r="AB207">
            <v>310722.64959393011</v>
          </cell>
          <cell r="AC207">
            <v>311883.20859422802</v>
          </cell>
          <cell r="AD207">
            <v>313078.58436453488</v>
          </cell>
          <cell r="AE207">
            <v>314309.82140795095</v>
          </cell>
          <cell r="AF207">
            <v>315577.99556266947</v>
          </cell>
          <cell r="AG207">
            <v>316884.21494202956</v>
          </cell>
          <cell r="AH207">
            <v>318229.62090277043</v>
          </cell>
          <cell r="AI207">
            <v>319615.38904233353</v>
          </cell>
          <cell r="AJ207">
            <v>321042.73022608354</v>
          </cell>
          <cell r="AL207">
            <v>7601759.6309915343</v>
          </cell>
        </row>
        <row r="208">
          <cell r="A208" t="str">
            <v xml:space="preserve"> - местная валюта</v>
          </cell>
          <cell r="B208" t="str">
            <v xml:space="preserve"> - in local currency</v>
          </cell>
          <cell r="D208" t="str">
            <v>тыс.руб.</v>
          </cell>
          <cell r="G208">
            <v>0</v>
          </cell>
          <cell r="H208">
            <v>104586.82019999999</v>
          </cell>
          <cell r="I208">
            <v>123126.44256</v>
          </cell>
          <cell r="J208">
            <v>141866.83163999999</v>
          </cell>
          <cell r="K208">
            <v>160253.22072000001</v>
          </cell>
          <cell r="L208">
            <v>178657.30979999999</v>
          </cell>
          <cell r="M208">
            <v>191523.21206399999</v>
          </cell>
          <cell r="N208">
            <v>204410.81098799998</v>
          </cell>
          <cell r="O208">
            <v>217320.75747179997</v>
          </cell>
          <cell r="P208">
            <v>230253.72194219395</v>
          </cell>
          <cell r="Q208">
            <v>243210.39493877979</v>
          </cell>
          <cell r="R208">
            <v>258242.31706934317</v>
          </cell>
          <cell r="S208">
            <v>273299.3915753435</v>
          </cell>
          <cell r="T208">
            <v>288382.37302804383</v>
          </cell>
          <cell r="U208">
            <v>303492.03863584518</v>
          </cell>
          <cell r="V208">
            <v>304435.67930740048</v>
          </cell>
          <cell r="W208">
            <v>305407.62919910252</v>
          </cell>
          <cell r="X208">
            <v>306408.7375875556</v>
          </cell>
          <cell r="Y208">
            <v>307439.87922766228</v>
          </cell>
          <cell r="Z208">
            <v>308501.95511697215</v>
          </cell>
          <cell r="AA208">
            <v>309595.89328296127</v>
          </cell>
          <cell r="AB208">
            <v>310722.64959393011</v>
          </cell>
          <cell r="AC208">
            <v>311883.20859422802</v>
          </cell>
          <cell r="AD208">
            <v>313078.58436453488</v>
          </cell>
          <cell r="AE208">
            <v>314309.82140795095</v>
          </cell>
          <cell r="AF208">
            <v>315577.99556266947</v>
          </cell>
          <cell r="AG208">
            <v>316884.21494202956</v>
          </cell>
          <cell r="AH208">
            <v>318229.62090277043</v>
          </cell>
          <cell r="AI208">
            <v>319615.38904233353</v>
          </cell>
          <cell r="AJ208">
            <v>321042.73022608354</v>
          </cell>
          <cell r="AL208">
            <v>7601759.6309915343</v>
          </cell>
        </row>
        <row r="209">
          <cell r="A209" t="str">
            <v xml:space="preserve"> - иностранная валюта</v>
          </cell>
          <cell r="B209" t="str">
            <v xml:space="preserve"> - in foreign currency</v>
          </cell>
          <cell r="D209" t="str">
            <v>тыс.долл.</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L209">
            <v>0</v>
          </cell>
        </row>
        <row r="211">
          <cell r="A211" t="str">
            <v>Амортизационные отчисления</v>
          </cell>
          <cell r="B211" t="str">
            <v>Deprecation</v>
          </cell>
          <cell r="D211" t="str">
            <v>тыс.руб.</v>
          </cell>
          <cell r="G211">
            <v>0</v>
          </cell>
          <cell r="H211">
            <v>4388.1962999999996</v>
          </cell>
          <cell r="I211">
            <v>4388.1962999999996</v>
          </cell>
          <cell r="J211">
            <v>4388.1962999999996</v>
          </cell>
          <cell r="K211">
            <v>4388.1962999999996</v>
          </cell>
          <cell r="L211">
            <v>4388.1962999999996</v>
          </cell>
          <cell r="M211">
            <v>4388.1962999999996</v>
          </cell>
          <cell r="N211">
            <v>4388.1962999999996</v>
          </cell>
          <cell r="O211">
            <v>4388.1962999999996</v>
          </cell>
          <cell r="P211">
            <v>4388.1962999999996</v>
          </cell>
          <cell r="Q211">
            <v>4388.1962999999996</v>
          </cell>
          <cell r="R211">
            <v>4388.1962999999996</v>
          </cell>
          <cell r="S211">
            <v>4388.1962999999996</v>
          </cell>
          <cell r="T211">
            <v>4388.1962999999996</v>
          </cell>
          <cell r="U211">
            <v>4388.1962999999996</v>
          </cell>
          <cell r="V211">
            <v>4388.1962999999996</v>
          </cell>
          <cell r="W211">
            <v>4388.1962999999996</v>
          </cell>
          <cell r="X211">
            <v>4388.1962999999996</v>
          </cell>
          <cell r="Y211">
            <v>4388.1962999999996</v>
          </cell>
          <cell r="Z211">
            <v>4388.1962999999996</v>
          </cell>
          <cell r="AA211">
            <v>4388.1962999999996</v>
          </cell>
          <cell r="AB211">
            <v>4388.1962999999996</v>
          </cell>
          <cell r="AC211">
            <v>4388.1962999999996</v>
          </cell>
          <cell r="AD211">
            <v>4388.1962999999996</v>
          </cell>
          <cell r="AE211">
            <v>4388.1962999999996</v>
          </cell>
          <cell r="AF211">
            <v>4388.1962999999996</v>
          </cell>
          <cell r="AG211">
            <v>4388.1962999999996</v>
          </cell>
          <cell r="AH211">
            <v>4388.1962999999996</v>
          </cell>
          <cell r="AI211">
            <v>118.59990000007383</v>
          </cell>
          <cell r="AJ211">
            <v>0</v>
          </cell>
          <cell r="AL211">
            <v>118599.9</v>
          </cell>
        </row>
        <row r="213">
          <cell r="A213" t="str">
            <v>Лизинговые платежи (начисленные)</v>
          </cell>
          <cell r="B213" t="str">
            <v>Leasing payments (charged)</v>
          </cell>
          <cell r="D213" t="str">
            <v>тыс.руб.</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L213">
            <v>0</v>
          </cell>
        </row>
        <row r="215">
          <cell r="A215" t="str">
            <v>Проценты за кредиты, включаемые в себестоимость</v>
          </cell>
          <cell r="B215" t="str">
            <v>Interest included in tax-free production costs</v>
          </cell>
          <cell r="D215" t="str">
            <v>тыс.руб.</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L215">
            <v>0</v>
          </cell>
        </row>
        <row r="216">
          <cell r="A216" t="str">
            <v xml:space="preserve"> - местная валюта</v>
          </cell>
          <cell r="B216" t="str">
            <v xml:space="preserve"> - local currency</v>
          </cell>
          <cell r="D216" t="str">
            <v>тыс.руб.</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L216">
            <v>0</v>
          </cell>
        </row>
        <row r="217">
          <cell r="A217" t="str">
            <v xml:space="preserve"> - иностранная валюта</v>
          </cell>
          <cell r="B217" t="str">
            <v xml:space="preserve"> - foreign currency</v>
          </cell>
          <cell r="D217" t="str">
            <v>тыс.долл.</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L217">
            <v>0</v>
          </cell>
        </row>
        <row r="219">
          <cell r="A219" t="str">
            <v>Налоги, относимые на себестоимость</v>
          </cell>
          <cell r="B219" t="str">
            <v>The taxes, refered on the cost price</v>
          </cell>
          <cell r="D219" t="str">
            <v>тыс.руб.</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L219">
            <v>0</v>
          </cell>
        </row>
        <row r="221">
          <cell r="A221" t="str">
            <v xml:space="preserve"> = Производственная себестоимость</v>
          </cell>
          <cell r="B221" t="str">
            <v xml:space="preserve"> = Production costs</v>
          </cell>
          <cell r="D221" t="str">
            <v>тыс.руб.</v>
          </cell>
          <cell r="G221">
            <v>0</v>
          </cell>
          <cell r="H221">
            <v>108975.01649999998</v>
          </cell>
          <cell r="I221">
            <v>127514.63885999999</v>
          </cell>
          <cell r="J221">
            <v>146255.02794</v>
          </cell>
          <cell r="K221">
            <v>164641.41702000002</v>
          </cell>
          <cell r="L221">
            <v>183045.5061</v>
          </cell>
          <cell r="M221">
            <v>195911.408364</v>
          </cell>
          <cell r="N221">
            <v>208799.00728799999</v>
          </cell>
          <cell r="O221">
            <v>221708.95377179998</v>
          </cell>
          <cell r="P221">
            <v>234641.91824219396</v>
          </cell>
          <cell r="Q221">
            <v>247598.5912387798</v>
          </cell>
          <cell r="R221">
            <v>262630.51336934319</v>
          </cell>
          <cell r="S221">
            <v>277687.58787534351</v>
          </cell>
          <cell r="T221">
            <v>292770.56932804384</v>
          </cell>
          <cell r="U221">
            <v>307880.23493584519</v>
          </cell>
          <cell r="V221">
            <v>308823.87560740049</v>
          </cell>
          <cell r="W221">
            <v>309795.82549910253</v>
          </cell>
          <cell r="X221">
            <v>310796.93388755561</v>
          </cell>
          <cell r="Y221">
            <v>311828.07552766229</v>
          </cell>
          <cell r="Z221">
            <v>312890.15141697216</v>
          </cell>
          <cell r="AA221">
            <v>313984.08958296129</v>
          </cell>
          <cell r="AB221">
            <v>315110.84589393012</v>
          </cell>
          <cell r="AC221">
            <v>316271.40489422804</v>
          </cell>
          <cell r="AD221">
            <v>317466.78066453489</v>
          </cell>
          <cell r="AE221">
            <v>318698.01770795096</v>
          </cell>
          <cell r="AF221">
            <v>319966.19186266948</v>
          </cell>
          <cell r="AG221">
            <v>321272.41124202957</v>
          </cell>
          <cell r="AH221">
            <v>322617.81720277044</v>
          </cell>
          <cell r="AI221">
            <v>319733.98894233361</v>
          </cell>
          <cell r="AJ221">
            <v>321042.73022608354</v>
          </cell>
          <cell r="AL221">
            <v>7720359.5309915347</v>
          </cell>
        </row>
        <row r="222">
          <cell r="A222" t="str">
            <v xml:space="preserve"> - местная валюта</v>
          </cell>
          <cell r="B222" t="str">
            <v xml:space="preserve"> - in local currency</v>
          </cell>
          <cell r="D222" t="str">
            <v>тыс.руб.</v>
          </cell>
          <cell r="G222">
            <v>0</v>
          </cell>
          <cell r="H222">
            <v>108975.01649999998</v>
          </cell>
          <cell r="I222">
            <v>127514.63885999999</v>
          </cell>
          <cell r="J222">
            <v>146255.02794</v>
          </cell>
          <cell r="K222">
            <v>164641.41702000002</v>
          </cell>
          <cell r="L222">
            <v>183045.5061</v>
          </cell>
          <cell r="M222">
            <v>195911.408364</v>
          </cell>
          <cell r="N222">
            <v>208799.00728799999</v>
          </cell>
          <cell r="O222">
            <v>221708.95377179998</v>
          </cell>
          <cell r="P222">
            <v>234641.91824219396</v>
          </cell>
          <cell r="Q222">
            <v>247598.5912387798</v>
          </cell>
          <cell r="R222">
            <v>262630.51336934319</v>
          </cell>
          <cell r="S222">
            <v>277687.58787534351</v>
          </cell>
          <cell r="T222">
            <v>292770.56932804384</v>
          </cell>
          <cell r="U222">
            <v>307880.23493584519</v>
          </cell>
          <cell r="V222">
            <v>308823.87560740049</v>
          </cell>
          <cell r="W222">
            <v>309795.82549910253</v>
          </cell>
          <cell r="X222">
            <v>310796.93388755561</v>
          </cell>
          <cell r="Y222">
            <v>311828.07552766229</v>
          </cell>
          <cell r="Z222">
            <v>312890.15141697216</v>
          </cell>
          <cell r="AA222">
            <v>313984.08958296129</v>
          </cell>
          <cell r="AB222">
            <v>315110.84589393012</v>
          </cell>
          <cell r="AC222">
            <v>316271.40489422804</v>
          </cell>
          <cell r="AD222">
            <v>317466.78066453489</v>
          </cell>
          <cell r="AE222">
            <v>318698.01770795096</v>
          </cell>
          <cell r="AF222">
            <v>319966.19186266948</v>
          </cell>
          <cell r="AG222">
            <v>321272.41124202957</v>
          </cell>
          <cell r="AH222">
            <v>322617.81720277044</v>
          </cell>
          <cell r="AI222">
            <v>319733.98894233361</v>
          </cell>
          <cell r="AJ222">
            <v>321042.73022608354</v>
          </cell>
          <cell r="AL222">
            <v>7720359.5309915347</v>
          </cell>
        </row>
        <row r="223">
          <cell r="A223" t="str">
            <v xml:space="preserve"> - иностранная валюта</v>
          </cell>
          <cell r="B223" t="str">
            <v xml:space="preserve"> - in foreign currency</v>
          </cell>
          <cell r="D223" t="str">
            <v>тыс.долл.</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L223">
            <v>0</v>
          </cell>
        </row>
        <row r="225">
          <cell r="A225" t="str">
            <v>Коммерческие расходы</v>
          </cell>
          <cell r="B225" t="str">
            <v>Marketing costs</v>
          </cell>
        </row>
        <row r="226">
          <cell r="A226" t="str">
            <v>Зарплата сбытового персонала</v>
          </cell>
          <cell r="B226" t="str">
            <v>Sales and distribution staff costs</v>
          </cell>
          <cell r="D226" t="str">
            <v>тыс.руб.</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L226">
            <v>0</v>
          </cell>
        </row>
        <row r="227">
          <cell r="A227" t="str">
            <v>Отчисления на социальные нужды</v>
          </cell>
          <cell r="B227" t="str">
            <v>Social needs surcharges</v>
          </cell>
          <cell r="D227" t="str">
            <v>тыс.руб.</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L227">
            <v>0</v>
          </cell>
        </row>
        <row r="228">
          <cell r="A228" t="str">
            <v xml:space="preserve"> - наименование расходов</v>
          </cell>
          <cell r="B228" t="str">
            <v xml:space="preserve"> - other marketing costs</v>
          </cell>
          <cell r="C228">
            <v>0</v>
          </cell>
          <cell r="D228" t="str">
            <v>тыс.руб.</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L228">
            <v>0</v>
          </cell>
        </row>
        <row r="229">
          <cell r="A229" t="str">
            <v xml:space="preserve"> = Итого коммерческих расходов</v>
          </cell>
          <cell r="B229" t="str">
            <v xml:space="preserve"> = Total marketing costs</v>
          </cell>
          <cell r="D229" t="str">
            <v>тыс.руб.</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L229">
            <v>0</v>
          </cell>
        </row>
        <row r="230">
          <cell r="A230" t="str">
            <v xml:space="preserve"> = НДС к коммерческим расходам</v>
          </cell>
          <cell r="B230" t="str">
            <v xml:space="preserve"> = VAT to marketing costs</v>
          </cell>
          <cell r="C230">
            <v>0.18</v>
          </cell>
          <cell r="D230" t="str">
            <v>тыс.руб.</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L230">
            <v>0</v>
          </cell>
        </row>
        <row r="232">
          <cell r="A232" t="str">
            <v xml:space="preserve"> = Полная себестоимость</v>
          </cell>
          <cell r="B232" t="str">
            <v xml:space="preserve"> = Costs of product sold</v>
          </cell>
          <cell r="D232" t="str">
            <v>тыс.руб.</v>
          </cell>
          <cell r="G232">
            <v>0</v>
          </cell>
          <cell r="H232">
            <v>108975.01649999998</v>
          </cell>
          <cell r="I232">
            <v>127514.63885999999</v>
          </cell>
          <cell r="J232">
            <v>146255.02794</v>
          </cell>
          <cell r="K232">
            <v>164641.41702000002</v>
          </cell>
          <cell r="L232">
            <v>183045.5061</v>
          </cell>
          <cell r="M232">
            <v>195911.408364</v>
          </cell>
          <cell r="N232">
            <v>208799.00728799999</v>
          </cell>
          <cell r="O232">
            <v>221708.95377179998</v>
          </cell>
          <cell r="P232">
            <v>234641.91824219396</v>
          </cell>
          <cell r="Q232">
            <v>247598.5912387798</v>
          </cell>
          <cell r="R232">
            <v>262630.51336934319</v>
          </cell>
          <cell r="S232">
            <v>277687.58787534351</v>
          </cell>
          <cell r="T232">
            <v>292770.56932804384</v>
          </cell>
          <cell r="U232">
            <v>307880.23493584519</v>
          </cell>
          <cell r="V232">
            <v>308823.87560740049</v>
          </cell>
          <cell r="W232">
            <v>309795.82549910253</v>
          </cell>
          <cell r="X232">
            <v>310796.93388755561</v>
          </cell>
          <cell r="Y232">
            <v>311828.07552766229</v>
          </cell>
          <cell r="Z232">
            <v>312890.15141697216</v>
          </cell>
          <cell r="AA232">
            <v>313984.08958296129</v>
          </cell>
          <cell r="AB232">
            <v>315110.84589393012</v>
          </cell>
          <cell r="AC232">
            <v>316271.40489422804</v>
          </cell>
          <cell r="AD232">
            <v>317466.78066453489</v>
          </cell>
          <cell r="AE232">
            <v>318698.01770795096</v>
          </cell>
          <cell r="AF232">
            <v>319966.19186266948</v>
          </cell>
          <cell r="AG232">
            <v>321272.41124202957</v>
          </cell>
          <cell r="AH232">
            <v>322617.81720277044</v>
          </cell>
          <cell r="AI232">
            <v>319733.98894233361</v>
          </cell>
          <cell r="AJ232">
            <v>321042.73022608354</v>
          </cell>
          <cell r="AL232">
            <v>7720359.5309915347</v>
          </cell>
        </row>
        <row r="233">
          <cell r="A233" t="str">
            <v xml:space="preserve"> - местная валюта</v>
          </cell>
          <cell r="B233" t="str">
            <v xml:space="preserve"> - in local currency</v>
          </cell>
          <cell r="D233" t="str">
            <v>тыс.руб.</v>
          </cell>
          <cell r="G233">
            <v>0</v>
          </cell>
          <cell r="H233">
            <v>108975.01649999998</v>
          </cell>
          <cell r="I233">
            <v>127514.63885999999</v>
          </cell>
          <cell r="J233">
            <v>146255.02794</v>
          </cell>
          <cell r="K233">
            <v>164641.41702000002</v>
          </cell>
          <cell r="L233">
            <v>183045.5061</v>
          </cell>
          <cell r="M233">
            <v>195911.408364</v>
          </cell>
          <cell r="N233">
            <v>208799.00728799999</v>
          </cell>
          <cell r="O233">
            <v>221708.95377179998</v>
          </cell>
          <cell r="P233">
            <v>234641.91824219396</v>
          </cell>
          <cell r="Q233">
            <v>247598.5912387798</v>
          </cell>
          <cell r="R233">
            <v>262630.51336934319</v>
          </cell>
          <cell r="S233">
            <v>277687.58787534351</v>
          </cell>
          <cell r="T233">
            <v>292770.56932804384</v>
          </cell>
          <cell r="U233">
            <v>307880.23493584519</v>
          </cell>
          <cell r="V233">
            <v>308823.87560740049</v>
          </cell>
          <cell r="W233">
            <v>309795.82549910253</v>
          </cell>
          <cell r="X233">
            <v>310796.93388755561</v>
          </cell>
          <cell r="Y233">
            <v>311828.07552766229</v>
          </cell>
          <cell r="Z233">
            <v>312890.15141697216</v>
          </cell>
          <cell r="AA233">
            <v>313984.08958296129</v>
          </cell>
          <cell r="AB233">
            <v>315110.84589393012</v>
          </cell>
          <cell r="AC233">
            <v>316271.40489422804</v>
          </cell>
          <cell r="AD233">
            <v>317466.78066453489</v>
          </cell>
          <cell r="AE233">
            <v>318698.01770795096</v>
          </cell>
          <cell r="AF233">
            <v>319966.19186266948</v>
          </cell>
          <cell r="AG233">
            <v>321272.41124202957</v>
          </cell>
          <cell r="AH233">
            <v>322617.81720277044</v>
          </cell>
          <cell r="AI233">
            <v>319733.98894233361</v>
          </cell>
          <cell r="AJ233">
            <v>321042.73022608354</v>
          </cell>
          <cell r="AL233">
            <v>7720359.5309915347</v>
          </cell>
        </row>
        <row r="234">
          <cell r="A234" t="str">
            <v xml:space="preserve"> - иностранная валюта</v>
          </cell>
          <cell r="B234" t="str">
            <v xml:space="preserve"> - in foreign currency</v>
          </cell>
          <cell r="D234" t="str">
            <v>тыс.долл.</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L234">
            <v>0</v>
          </cell>
        </row>
        <row r="236">
          <cell r="A236" t="str">
            <v xml:space="preserve"> = НДС к производственной себестоимости</v>
          </cell>
          <cell r="B236" t="str">
            <v xml:space="preserve"> = VAT to production costs</v>
          </cell>
          <cell r="D236" t="str">
            <v>тыс.руб.</v>
          </cell>
          <cell r="G236">
            <v>0</v>
          </cell>
          <cell r="H236">
            <v>18825.627635999997</v>
          </cell>
          <cell r="I236">
            <v>22162.759660799999</v>
          </cell>
          <cell r="J236">
            <v>25536.029695199995</v>
          </cell>
          <cell r="K236">
            <v>28845.579729600002</v>
          </cell>
          <cell r="L236">
            <v>32158.315763999999</v>
          </cell>
          <cell r="M236">
            <v>34474.178171519998</v>
          </cell>
          <cell r="N236">
            <v>36793.945977839998</v>
          </cell>
          <cell r="O236">
            <v>39117.736344923993</v>
          </cell>
          <cell r="P236">
            <v>41445.669949594907</v>
          </cell>
          <cell r="Q236">
            <v>43777.871088980362</v>
          </cell>
          <cell r="R236">
            <v>46483.617072481771</v>
          </cell>
          <cell r="S236">
            <v>49193.890483561823</v>
          </cell>
          <cell r="T236">
            <v>51908.827145047879</v>
          </cell>
          <cell r="U236">
            <v>54628.566954452122</v>
          </cell>
          <cell r="V236">
            <v>54798.422275332086</v>
          </cell>
          <cell r="W236">
            <v>54973.373255838451</v>
          </cell>
          <cell r="X236">
            <v>55153.57276576</v>
          </cell>
          <cell r="Y236">
            <v>55339.178260979199</v>
          </cell>
          <cell r="Z236">
            <v>55530.351921054978</v>
          </cell>
          <cell r="AA236">
            <v>55727.260790933025</v>
          </cell>
          <cell r="AB236">
            <v>55930.076926907423</v>
          </cell>
          <cell r="AC236">
            <v>56138.977546961047</v>
          </cell>
          <cell r="AD236">
            <v>56354.145185616275</v>
          </cell>
          <cell r="AE236">
            <v>56575.767853431164</v>
          </cell>
          <cell r="AF236">
            <v>56804.039201280495</v>
          </cell>
          <cell r="AG236">
            <v>57039.158689565316</v>
          </cell>
          <cell r="AH236">
            <v>57281.331762498674</v>
          </cell>
          <cell r="AI236">
            <v>57530.770027620034</v>
          </cell>
          <cell r="AJ236">
            <v>57787.691440695038</v>
          </cell>
          <cell r="AL236">
            <v>1368316.7335784759</v>
          </cell>
        </row>
        <row r="237">
          <cell r="A237" t="str">
            <v xml:space="preserve"> = НДС к полной себестоимости</v>
          </cell>
          <cell r="B237" t="str">
            <v xml:space="preserve"> = VAT to costs of product sold</v>
          </cell>
          <cell r="D237" t="str">
            <v>тыс.руб.</v>
          </cell>
          <cell r="G237">
            <v>0</v>
          </cell>
          <cell r="H237">
            <v>18825.627635999997</v>
          </cell>
          <cell r="I237">
            <v>22162.759660799999</v>
          </cell>
          <cell r="J237">
            <v>25536.029695199995</v>
          </cell>
          <cell r="K237">
            <v>28845.579729600002</v>
          </cell>
          <cell r="L237">
            <v>32158.315763999999</v>
          </cell>
          <cell r="M237">
            <v>34474.178171519998</v>
          </cell>
          <cell r="N237">
            <v>36793.945977839998</v>
          </cell>
          <cell r="O237">
            <v>39117.736344923993</v>
          </cell>
          <cell r="P237">
            <v>41445.669949594907</v>
          </cell>
          <cell r="Q237">
            <v>43777.871088980362</v>
          </cell>
          <cell r="R237">
            <v>46483.617072481771</v>
          </cell>
          <cell r="S237">
            <v>49193.890483561823</v>
          </cell>
          <cell r="T237">
            <v>51908.827145047879</v>
          </cell>
          <cell r="U237">
            <v>54628.566954452122</v>
          </cell>
          <cell r="V237">
            <v>54798.422275332086</v>
          </cell>
          <cell r="W237">
            <v>54973.373255838451</v>
          </cell>
          <cell r="X237">
            <v>55153.57276576</v>
          </cell>
          <cell r="Y237">
            <v>55339.178260979199</v>
          </cell>
          <cell r="Z237">
            <v>55530.351921054978</v>
          </cell>
          <cell r="AA237">
            <v>55727.260790933025</v>
          </cell>
          <cell r="AB237">
            <v>55930.076926907423</v>
          </cell>
          <cell r="AC237">
            <v>56138.977546961047</v>
          </cell>
          <cell r="AD237">
            <v>56354.145185616275</v>
          </cell>
          <cell r="AE237">
            <v>56575.767853431164</v>
          </cell>
          <cell r="AF237">
            <v>56804.039201280495</v>
          </cell>
          <cell r="AG237">
            <v>57039.158689565316</v>
          </cell>
          <cell r="AH237">
            <v>57281.331762498674</v>
          </cell>
          <cell r="AI237">
            <v>57530.770027620034</v>
          </cell>
          <cell r="AJ237">
            <v>57787.691440695038</v>
          </cell>
          <cell r="AL237">
            <v>1368316.7335784759</v>
          </cell>
        </row>
        <row r="241">
          <cell r="A241" t="str">
            <v>Цт=максимальные Постоянные цены</v>
          </cell>
          <cell r="B241" t="str">
            <v>Цт=максимальные Постоянные цены</v>
          </cell>
          <cell r="AL241" t="str">
            <v>АЛЬТ-Инвест™ 3.0</v>
          </cell>
        </row>
        <row r="242">
          <cell r="A242" t="str">
            <v>ПОСТОЯННЫЕ АКТИВЫ</v>
          </cell>
          <cell r="B242" t="str">
            <v>FIXED ASSETS</v>
          </cell>
          <cell r="F242" t="str">
            <v>"0"</v>
          </cell>
          <cell r="G242" t="str">
            <v>1 год</v>
          </cell>
          <cell r="H242" t="str">
            <v>2 год</v>
          </cell>
          <cell r="I242" t="str">
            <v>3 год</v>
          </cell>
          <cell r="J242" t="str">
            <v>4 год</v>
          </cell>
          <cell r="K242" t="str">
            <v>5 год</v>
          </cell>
          <cell r="L242" t="str">
            <v>6 год</v>
          </cell>
          <cell r="M242" t="str">
            <v>7 год</v>
          </cell>
          <cell r="N242" t="str">
            <v>8 год</v>
          </cell>
          <cell r="O242" t="str">
            <v>9 год</v>
          </cell>
          <cell r="P242" t="str">
            <v>10 год</v>
          </cell>
          <cell r="Q242" t="str">
            <v>11 год</v>
          </cell>
          <cell r="R242" t="str">
            <v>12 год</v>
          </cell>
          <cell r="S242" t="str">
            <v>13 год</v>
          </cell>
          <cell r="T242" t="str">
            <v>14 год</v>
          </cell>
          <cell r="U242" t="str">
            <v>15 год</v>
          </cell>
          <cell r="V242" t="str">
            <v>16 год</v>
          </cell>
          <cell r="W242" t="str">
            <v>17 год</v>
          </cell>
          <cell r="X242" t="str">
            <v>18 год</v>
          </cell>
          <cell r="Y242" t="str">
            <v>19 год</v>
          </cell>
          <cell r="Z242" t="str">
            <v>20 год</v>
          </cell>
          <cell r="AA242" t="str">
            <v>21 год</v>
          </cell>
          <cell r="AB242" t="str">
            <v>22 год</v>
          </cell>
          <cell r="AC242" t="str">
            <v>23 год</v>
          </cell>
          <cell r="AD242" t="str">
            <v>24 год</v>
          </cell>
          <cell r="AE242" t="str">
            <v>25 год</v>
          </cell>
          <cell r="AF242" t="str">
            <v>26 год</v>
          </cell>
          <cell r="AG242" t="str">
            <v>27 год</v>
          </cell>
          <cell r="AH242" t="str">
            <v>28 год</v>
          </cell>
          <cell r="AI242" t="str">
            <v>29 год</v>
          </cell>
          <cell r="AJ242" t="str">
            <v>30 год</v>
          </cell>
          <cell r="AL242" t="str">
            <v>ВСЕГО</v>
          </cell>
        </row>
        <row r="243">
          <cell r="A243" t="str">
            <v>Затраты в местной валюте</v>
          </cell>
          <cell r="B243" t="str">
            <v>Local curency costs</v>
          </cell>
        </row>
        <row r="245">
          <cell r="A245" t="str">
            <v>Капиталовложения в проект</v>
          </cell>
          <cell r="B245" t="str">
            <v>Fixed assets item</v>
          </cell>
          <cell r="C245" t="str">
            <v>индекс-дефлятор КВ</v>
          </cell>
          <cell r="G245">
            <v>1</v>
          </cell>
          <cell r="H245">
            <v>1.0980000000000001</v>
          </cell>
          <cell r="I245">
            <v>1.1970000000000001</v>
          </cell>
          <cell r="J245">
            <v>1.2809999999999999</v>
          </cell>
          <cell r="K245">
            <v>1.355</v>
          </cell>
        </row>
        <row r="246">
          <cell r="A246" t="str">
            <v>№ год ввода в действие и график оплаты</v>
          </cell>
          <cell r="B246" t="str">
            <v>№ год of operation start &amp; schedule of investments</v>
          </cell>
          <cell r="C246">
            <v>2</v>
          </cell>
          <cell r="D246" t="str">
            <v>%</v>
          </cell>
          <cell r="G246">
            <v>1</v>
          </cell>
          <cell r="H246">
            <v>0</v>
          </cell>
          <cell r="I246">
            <v>0</v>
          </cell>
          <cell r="J246">
            <v>0</v>
          </cell>
          <cell r="K246">
            <v>0</v>
          </cell>
        </row>
        <row r="247">
          <cell r="A247" t="str">
            <v>Индекс изменения цен (базисный)</v>
          </cell>
          <cell r="B247" t="str">
            <v>Price index (basic)</v>
          </cell>
          <cell r="E247" t="str">
            <v>,del_str</v>
          </cell>
          <cell r="F247">
            <v>1</v>
          </cell>
          <cell r="G247">
            <v>1</v>
          </cell>
          <cell r="H247">
            <v>1</v>
          </cell>
          <cell r="I247">
            <v>1</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row>
        <row r="248">
          <cell r="A248" t="str">
            <v>Стоимость актива (без НДС)</v>
          </cell>
          <cell r="B248" t="str">
            <v xml:space="preserve">Purshase costs (without VAT) </v>
          </cell>
          <cell r="C248">
            <v>118599.9</v>
          </cell>
          <cell r="D248" t="str">
            <v>тыс.руб.</v>
          </cell>
          <cell r="E248" t="str">
            <v>costfa1</v>
          </cell>
          <cell r="G248">
            <v>118599.9</v>
          </cell>
          <cell r="H248">
            <v>0</v>
          </cell>
          <cell r="I248">
            <v>0</v>
          </cell>
          <cell r="J248">
            <v>0</v>
          </cell>
          <cell r="K248">
            <v>0</v>
          </cell>
          <cell r="AL248">
            <v>118599.9</v>
          </cell>
        </row>
        <row r="249">
          <cell r="A249" t="str">
            <v>Импортная пошлина</v>
          </cell>
          <cell r="B249" t="str">
            <v>Import custom duty rate</v>
          </cell>
          <cell r="C249">
            <v>0</v>
          </cell>
          <cell r="D249" t="str">
            <v>тыс.руб.</v>
          </cell>
          <cell r="E249" t="str">
            <v>impfa1</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L249">
            <v>0</v>
          </cell>
        </row>
        <row r="250">
          <cell r="A250" t="str">
            <v>НДС уплаченный</v>
          </cell>
          <cell r="B250" t="str">
            <v>VAT to costs</v>
          </cell>
          <cell r="C250">
            <v>0.18</v>
          </cell>
          <cell r="D250" t="str">
            <v>тыс.руб.</v>
          </cell>
          <cell r="E250" t="str">
            <v>vattofa1</v>
          </cell>
          <cell r="F250">
            <v>0</v>
          </cell>
          <cell r="G250">
            <v>21347.982</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L250">
            <v>21347.982</v>
          </cell>
        </row>
        <row r="251">
          <cell r="A251" t="str">
            <v xml:space="preserve"> - незавершенные капитальные вложения</v>
          </cell>
          <cell r="B251" t="str">
            <v xml:space="preserve"> - uncompleted investment</v>
          </cell>
          <cell r="C251">
            <v>0</v>
          </cell>
          <cell r="D251" t="str">
            <v>тыс.руб.</v>
          </cell>
          <cell r="E251" t="str">
            <v>nocfa1,on_end,del_str</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L251" t="str">
            <v>-</v>
          </cell>
        </row>
        <row r="252">
          <cell r="A252" t="str">
            <v xml:space="preserve"> - балансовая стоимость</v>
          </cell>
          <cell r="B252" t="str">
            <v xml:space="preserve"> - book value</v>
          </cell>
          <cell r="C252">
            <v>0</v>
          </cell>
          <cell r="D252" t="str">
            <v>тыс.руб.</v>
          </cell>
          <cell r="E252" t="str">
            <v>bookfa1,on_end,del_str</v>
          </cell>
          <cell r="F252">
            <v>0</v>
          </cell>
          <cell r="G252">
            <v>118599.9</v>
          </cell>
          <cell r="H252">
            <v>118599.9</v>
          </cell>
          <cell r="I252">
            <v>118599.9</v>
          </cell>
          <cell r="J252">
            <v>118599.9</v>
          </cell>
          <cell r="K252">
            <v>118599.9</v>
          </cell>
          <cell r="L252">
            <v>118599.9</v>
          </cell>
          <cell r="M252">
            <v>118599.9</v>
          </cell>
          <cell r="N252">
            <v>118599.9</v>
          </cell>
          <cell r="O252">
            <v>118599.9</v>
          </cell>
          <cell r="P252">
            <v>118599.9</v>
          </cell>
          <cell r="Q252">
            <v>118599.9</v>
          </cell>
          <cell r="R252">
            <v>118599.9</v>
          </cell>
          <cell r="S252">
            <v>118599.9</v>
          </cell>
          <cell r="T252">
            <v>118599.9</v>
          </cell>
          <cell r="U252">
            <v>118599.9</v>
          </cell>
          <cell r="V252">
            <v>118599.9</v>
          </cell>
          <cell r="W252">
            <v>118599.9</v>
          </cell>
          <cell r="X252">
            <v>118599.9</v>
          </cell>
          <cell r="Y252">
            <v>118599.9</v>
          </cell>
          <cell r="Z252">
            <v>118599.9</v>
          </cell>
          <cell r="AA252">
            <v>118599.9</v>
          </cell>
          <cell r="AB252">
            <v>118599.9</v>
          </cell>
          <cell r="AC252">
            <v>118599.9</v>
          </cell>
          <cell r="AD252">
            <v>118599.9</v>
          </cell>
          <cell r="AE252">
            <v>118599.9</v>
          </cell>
          <cell r="AF252">
            <v>118599.9</v>
          </cell>
          <cell r="AG252">
            <v>118599.9</v>
          </cell>
          <cell r="AH252">
            <v>118599.9</v>
          </cell>
          <cell r="AI252">
            <v>118599.9</v>
          </cell>
          <cell r="AJ252">
            <v>0</v>
          </cell>
          <cell r="AL252" t="str">
            <v>-</v>
          </cell>
        </row>
        <row r="253">
          <cell r="A253" t="str">
            <v xml:space="preserve"> - остаточная стоимость</v>
          </cell>
          <cell r="B253" t="str">
            <v xml:space="preserve"> - net book value (free from depreciation)</v>
          </cell>
          <cell r="C253">
            <v>0</v>
          </cell>
          <cell r="D253" t="str">
            <v>тыс.руб.</v>
          </cell>
          <cell r="E253" t="str">
            <v>booknfa1,on_end,del_str</v>
          </cell>
          <cell r="F253">
            <v>0</v>
          </cell>
          <cell r="G253">
            <v>118599.9</v>
          </cell>
          <cell r="H253">
            <v>114211.7037</v>
          </cell>
          <cell r="I253">
            <v>109823.5074</v>
          </cell>
          <cell r="J253">
            <v>105435.31109999999</v>
          </cell>
          <cell r="K253">
            <v>101047.1148</v>
          </cell>
          <cell r="L253">
            <v>96658.9185</v>
          </cell>
          <cell r="M253">
            <v>92270.722199999989</v>
          </cell>
          <cell r="N253">
            <v>87882.525899999993</v>
          </cell>
          <cell r="O253">
            <v>83494.329599999997</v>
          </cell>
          <cell r="P253">
            <v>79106.133300000001</v>
          </cell>
          <cell r="Q253">
            <v>74717.937000000005</v>
          </cell>
          <cell r="R253">
            <v>70329.740700000009</v>
          </cell>
          <cell r="S253">
            <v>65941.544400000013</v>
          </cell>
          <cell r="T253">
            <v>61553.348100000017</v>
          </cell>
          <cell r="U253">
            <v>57165.151800000021</v>
          </cell>
          <cell r="V253">
            <v>52776.955500000025</v>
          </cell>
          <cell r="W253">
            <v>48388.75920000003</v>
          </cell>
          <cell r="X253">
            <v>44000.562900000034</v>
          </cell>
          <cell r="Y253">
            <v>39612.366600000038</v>
          </cell>
          <cell r="Z253">
            <v>35224.170300000042</v>
          </cell>
          <cell r="AA253">
            <v>30835.974000000046</v>
          </cell>
          <cell r="AB253">
            <v>26447.77770000005</v>
          </cell>
          <cell r="AC253">
            <v>22059.581400000054</v>
          </cell>
          <cell r="AD253">
            <v>17671.385100000058</v>
          </cell>
          <cell r="AE253">
            <v>13283.188800000062</v>
          </cell>
          <cell r="AF253">
            <v>8894.9925000000658</v>
          </cell>
          <cell r="AG253">
            <v>4506.7962000000698</v>
          </cell>
          <cell r="AH253">
            <v>118.59990000007383</v>
          </cell>
          <cell r="AI253">
            <v>0</v>
          </cell>
          <cell r="AJ253">
            <v>0</v>
          </cell>
          <cell r="AL253" t="str">
            <v>-</v>
          </cell>
        </row>
        <row r="254">
          <cell r="A254" t="str">
            <v>НДС к возмещению</v>
          </cell>
          <cell r="B254" t="str">
            <v>VAT to write off</v>
          </cell>
          <cell r="D254" t="str">
            <v>тыс.руб.</v>
          </cell>
          <cell r="E254" t="str">
            <v>vatforfa1,on_end,del_str</v>
          </cell>
          <cell r="G254">
            <v>0</v>
          </cell>
          <cell r="H254">
            <v>21347.982</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L254">
            <v>21347.982</v>
          </cell>
        </row>
        <row r="255">
          <cell r="A255" t="str">
            <v>Реализация актива (без НДС)</v>
          </cell>
          <cell r="B255" t="str">
            <v>Asset sale revenue (without VAT)</v>
          </cell>
          <cell r="D255" t="str">
            <v>тыс.руб.</v>
          </cell>
          <cell r="E255" t="str">
            <v>salfa1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L255">
            <v>0</v>
          </cell>
        </row>
        <row r="256">
          <cell r="A256" t="str">
            <v xml:space="preserve"> - прибыль/убыток от реализации актива</v>
          </cell>
          <cell r="B256" t="str">
            <v xml:space="preserve"> - asset sale income</v>
          </cell>
          <cell r="D256" t="str">
            <v>тыс.руб.</v>
          </cell>
          <cell r="E256" t="str">
            <v>margfa1,del_str</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L256">
            <v>0</v>
          </cell>
        </row>
        <row r="257">
          <cell r="A257" t="str">
            <v xml:space="preserve"> - НДС к выручке от реализации актива</v>
          </cell>
          <cell r="B257" t="str">
            <v xml:space="preserve"> - VAT to asset sale revenue</v>
          </cell>
          <cell r="C257">
            <v>0.18</v>
          </cell>
          <cell r="D257" t="str">
            <v>тыс.руб.</v>
          </cell>
          <cell r="E257" t="str">
            <v>vatfasal1,del_str</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L257">
            <v>0</v>
          </cell>
        </row>
        <row r="258">
          <cell r="A258" t="str">
            <v>Налогооблагаемое имущество</v>
          </cell>
          <cell r="B258" t="str">
            <v>Taxable property</v>
          </cell>
          <cell r="D258" t="str">
            <v>тыс.руб.</v>
          </cell>
          <cell r="E258" t="str">
            <v>proper1,del_str</v>
          </cell>
          <cell r="G258">
            <v>0</v>
          </cell>
          <cell r="H258">
            <v>116405.80184999999</v>
          </cell>
          <cell r="I258">
            <v>112017.60555000001</v>
          </cell>
          <cell r="J258">
            <v>107629.40925</v>
          </cell>
          <cell r="K258">
            <v>103241.21294999999</v>
          </cell>
          <cell r="L258">
            <v>98853.016650000005</v>
          </cell>
          <cell r="M258">
            <v>94464.820349999995</v>
          </cell>
          <cell r="N258">
            <v>90076.624049999984</v>
          </cell>
          <cell r="O258">
            <v>85688.427750000003</v>
          </cell>
          <cell r="P258">
            <v>81300.231449999992</v>
          </cell>
          <cell r="Q258">
            <v>76912.035150000011</v>
          </cell>
          <cell r="R258">
            <v>72523.83885</v>
          </cell>
          <cell r="S258">
            <v>68135.642550000019</v>
          </cell>
          <cell r="T258">
            <v>63747.446250000015</v>
          </cell>
          <cell r="U258">
            <v>59359.249950000019</v>
          </cell>
          <cell r="V258">
            <v>54971.053650000023</v>
          </cell>
          <cell r="W258">
            <v>50582.857350000028</v>
          </cell>
          <cell r="X258">
            <v>46194.661050000032</v>
          </cell>
          <cell r="Y258">
            <v>41806.464750000036</v>
          </cell>
          <cell r="Z258">
            <v>37418.26845000004</v>
          </cell>
          <cell r="AA258">
            <v>33030.072150000044</v>
          </cell>
          <cell r="AB258">
            <v>28641.875850000048</v>
          </cell>
          <cell r="AC258">
            <v>24253.679550000052</v>
          </cell>
          <cell r="AD258">
            <v>19865.483250000056</v>
          </cell>
          <cell r="AE258">
            <v>15477.28695000006</v>
          </cell>
          <cell r="AF258">
            <v>11089.090650000064</v>
          </cell>
          <cell r="AG258">
            <v>6700.8943500000678</v>
          </cell>
          <cell r="AH258">
            <v>2312.6980500000718</v>
          </cell>
          <cell r="AI258">
            <v>59.299950000036915</v>
          </cell>
          <cell r="AJ258">
            <v>0</v>
          </cell>
        </row>
        <row r="259">
          <cell r="A259" t="str">
            <v>Амортизационные отчисления</v>
          </cell>
          <cell r="B259" t="str">
            <v>Depreciation charges</v>
          </cell>
          <cell r="C259">
            <v>3.6999999999999998E-2</v>
          </cell>
          <cell r="D259" t="str">
            <v>тыс.руб.</v>
          </cell>
          <cell r="E259" t="str">
            <v>depr1</v>
          </cell>
          <cell r="G259">
            <v>0</v>
          </cell>
          <cell r="H259">
            <v>4388.1962999999996</v>
          </cell>
          <cell r="I259">
            <v>4388.1962999999996</v>
          </cell>
          <cell r="J259">
            <v>4388.1962999999996</v>
          </cell>
          <cell r="K259">
            <v>4388.1962999999996</v>
          </cell>
          <cell r="L259">
            <v>4388.1962999999996</v>
          </cell>
          <cell r="M259">
            <v>4388.1962999999996</v>
          </cell>
          <cell r="N259">
            <v>4388.1962999999996</v>
          </cell>
          <cell r="O259">
            <v>4388.1962999999996</v>
          </cell>
          <cell r="P259">
            <v>4388.1962999999996</v>
          </cell>
          <cell r="Q259">
            <v>4388.1962999999996</v>
          </cell>
          <cell r="R259">
            <v>4388.1962999999996</v>
          </cell>
          <cell r="S259">
            <v>4388.1962999999996</v>
          </cell>
          <cell r="T259">
            <v>4388.1962999999996</v>
          </cell>
          <cell r="U259">
            <v>4388.1962999999996</v>
          </cell>
          <cell r="V259">
            <v>4388.1962999999996</v>
          </cell>
          <cell r="W259">
            <v>4388.1962999999996</v>
          </cell>
          <cell r="X259">
            <v>4388.1962999999996</v>
          </cell>
          <cell r="Y259">
            <v>4388.1962999999996</v>
          </cell>
          <cell r="Z259">
            <v>4388.1962999999996</v>
          </cell>
          <cell r="AA259">
            <v>4388.1962999999996</v>
          </cell>
          <cell r="AB259">
            <v>4388.1962999999996</v>
          </cell>
          <cell r="AC259">
            <v>4388.1962999999996</v>
          </cell>
          <cell r="AD259">
            <v>4388.1962999999996</v>
          </cell>
          <cell r="AE259">
            <v>4388.1962999999996</v>
          </cell>
          <cell r="AF259">
            <v>4388.1962999999996</v>
          </cell>
          <cell r="AG259">
            <v>4388.1962999999996</v>
          </cell>
          <cell r="AH259">
            <v>4388.1962999999996</v>
          </cell>
          <cell r="AI259">
            <v>118.59990000007383</v>
          </cell>
          <cell r="AJ259">
            <v>0</v>
          </cell>
          <cell r="AL259">
            <v>118599.9</v>
          </cell>
        </row>
        <row r="280">
          <cell r="A280" t="str">
            <v xml:space="preserve"> = Затраты на приобретение постоянных активов (без НДС)</v>
          </cell>
          <cell r="B280" t="str">
            <v xml:space="preserve"> = Fixed investment costs</v>
          </cell>
          <cell r="D280" t="str">
            <v>тыс.руб.</v>
          </cell>
          <cell r="F280">
            <v>0</v>
          </cell>
          <cell r="G280">
            <v>118599.9</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L280">
            <v>118599.9</v>
          </cell>
        </row>
        <row r="281">
          <cell r="A281" t="str">
            <v xml:space="preserve"> - местная валюта</v>
          </cell>
          <cell r="B281" t="str">
            <v xml:space="preserve"> - in local currency</v>
          </cell>
          <cell r="D281" t="str">
            <v>тыс.руб.</v>
          </cell>
          <cell r="F281">
            <v>0</v>
          </cell>
          <cell r="G281">
            <v>118599.9</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L281">
            <v>118599.9</v>
          </cell>
        </row>
        <row r="282">
          <cell r="A282" t="str">
            <v xml:space="preserve"> - иностранная валюта</v>
          </cell>
          <cell r="B282" t="str">
            <v xml:space="preserve"> - in foreign currency</v>
          </cell>
          <cell r="D282" t="str">
            <v>тыс.долл.</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L282">
            <v>0</v>
          </cell>
        </row>
        <row r="284">
          <cell r="A284" t="str">
            <v xml:space="preserve"> = в том числе импортная пошлина</v>
          </cell>
          <cell r="B284" t="str">
            <v xml:space="preserve"> = including import duty</v>
          </cell>
          <cell r="D284" t="str">
            <v>тыс.руб.</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L284">
            <v>0</v>
          </cell>
        </row>
        <row r="285">
          <cell r="A285" t="str">
            <v xml:space="preserve"> - местная валюта</v>
          </cell>
          <cell r="B285" t="str">
            <v xml:space="preserve"> - in local currency</v>
          </cell>
          <cell r="D285" t="str">
            <v>тыс.руб.</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L285">
            <v>0</v>
          </cell>
        </row>
        <row r="286">
          <cell r="A286" t="str">
            <v xml:space="preserve"> - иностранная валюта</v>
          </cell>
          <cell r="B286" t="str">
            <v xml:space="preserve"> - in foreign currency</v>
          </cell>
          <cell r="D286" t="str">
            <v>тыс.долл.</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L286">
            <v>0</v>
          </cell>
        </row>
        <row r="288">
          <cell r="A288" t="str">
            <v xml:space="preserve"> = НДС к постоянным активам </v>
          </cell>
          <cell r="B288" t="str">
            <v xml:space="preserve"> = VAT to costs</v>
          </cell>
          <cell r="D288" t="str">
            <v>тыс.руб.</v>
          </cell>
          <cell r="F288">
            <v>0</v>
          </cell>
          <cell r="G288">
            <v>21347.982</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L288">
            <v>21347.982</v>
          </cell>
        </row>
        <row r="290">
          <cell r="A290" t="str">
            <v xml:space="preserve"> = Итого незавершенные капитальные вложения</v>
          </cell>
          <cell r="B290" t="str">
            <v xml:space="preserve"> = Total uncompleted investment</v>
          </cell>
          <cell r="C290">
            <v>0</v>
          </cell>
          <cell r="D290" t="str">
            <v>тыс.руб.</v>
          </cell>
          <cell r="E290" t="str">
            <v>,on_end,del_str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L290">
            <v>0</v>
          </cell>
        </row>
        <row r="291">
          <cell r="A291" t="str">
            <v xml:space="preserve"> = Итого балансовая стоимость</v>
          </cell>
          <cell r="B291" t="str">
            <v xml:space="preserve"> = Total book value</v>
          </cell>
          <cell r="C291">
            <v>0</v>
          </cell>
          <cell r="D291" t="str">
            <v>тыс.руб.</v>
          </cell>
          <cell r="E291" t="str">
            <v>,on_end,del_str</v>
          </cell>
          <cell r="F291">
            <v>0</v>
          </cell>
          <cell r="G291">
            <v>118599.9</v>
          </cell>
          <cell r="H291">
            <v>118599.9</v>
          </cell>
          <cell r="I291">
            <v>118599.9</v>
          </cell>
          <cell r="J291">
            <v>118599.9</v>
          </cell>
          <cell r="K291">
            <v>118599.9</v>
          </cell>
          <cell r="L291">
            <v>118599.9</v>
          </cell>
          <cell r="M291">
            <v>118599.9</v>
          </cell>
          <cell r="N291">
            <v>118599.9</v>
          </cell>
          <cell r="O291">
            <v>118599.9</v>
          </cell>
          <cell r="P291">
            <v>118599.9</v>
          </cell>
          <cell r="Q291">
            <v>118599.9</v>
          </cell>
          <cell r="R291">
            <v>118599.9</v>
          </cell>
          <cell r="S291">
            <v>118599.9</v>
          </cell>
          <cell r="T291">
            <v>118599.9</v>
          </cell>
          <cell r="U291">
            <v>118599.9</v>
          </cell>
          <cell r="V291">
            <v>118599.9</v>
          </cell>
          <cell r="W291">
            <v>118599.9</v>
          </cell>
          <cell r="X291">
            <v>118599.9</v>
          </cell>
          <cell r="Y291">
            <v>118599.9</v>
          </cell>
          <cell r="Z291">
            <v>118599.9</v>
          </cell>
          <cell r="AA291">
            <v>118599.9</v>
          </cell>
          <cell r="AB291">
            <v>118599.9</v>
          </cell>
          <cell r="AC291">
            <v>118599.9</v>
          </cell>
          <cell r="AD291">
            <v>118599.9</v>
          </cell>
          <cell r="AE291">
            <v>118599.9</v>
          </cell>
          <cell r="AF291">
            <v>118599.9</v>
          </cell>
          <cell r="AG291">
            <v>118599.9</v>
          </cell>
          <cell r="AH291">
            <v>118599.9</v>
          </cell>
          <cell r="AI291">
            <v>118599.9</v>
          </cell>
          <cell r="AJ291">
            <v>0</v>
          </cell>
          <cell r="AL291">
            <v>3439397.0999999982</v>
          </cell>
        </row>
        <row r="292">
          <cell r="A292" t="str">
            <v xml:space="preserve"> = Итого остаточная стоимость</v>
          </cell>
          <cell r="B292" t="str">
            <v xml:space="preserve"> = Total net book value (free from depreciation)</v>
          </cell>
          <cell r="C292">
            <v>0</v>
          </cell>
          <cell r="D292" t="str">
            <v>тыс.руб.</v>
          </cell>
          <cell r="E292" t="str">
            <v>,on_end,del_str</v>
          </cell>
          <cell r="F292">
            <v>0</v>
          </cell>
          <cell r="G292">
            <v>118599.9</v>
          </cell>
          <cell r="H292">
            <v>114211.7037</v>
          </cell>
          <cell r="I292">
            <v>109823.5074</v>
          </cell>
          <cell r="J292">
            <v>105435.31109999999</v>
          </cell>
          <cell r="K292">
            <v>101047.1148</v>
          </cell>
          <cell r="L292">
            <v>96658.9185</v>
          </cell>
          <cell r="M292">
            <v>92270.722199999989</v>
          </cell>
          <cell r="N292">
            <v>87882.525899999993</v>
          </cell>
          <cell r="O292">
            <v>83494.329599999997</v>
          </cell>
          <cell r="P292">
            <v>79106.133300000001</v>
          </cell>
          <cell r="Q292">
            <v>74717.937000000005</v>
          </cell>
          <cell r="R292">
            <v>70329.740700000009</v>
          </cell>
          <cell r="S292">
            <v>65941.544400000013</v>
          </cell>
          <cell r="T292">
            <v>61553.348100000017</v>
          </cell>
          <cell r="U292">
            <v>57165.151800000021</v>
          </cell>
          <cell r="V292">
            <v>52776.955500000025</v>
          </cell>
          <cell r="W292">
            <v>48388.75920000003</v>
          </cell>
          <cell r="X292">
            <v>44000.562900000034</v>
          </cell>
          <cell r="Y292">
            <v>39612.366600000038</v>
          </cell>
          <cell r="Z292">
            <v>35224.170300000042</v>
          </cell>
          <cell r="AA292">
            <v>30835.974000000046</v>
          </cell>
          <cell r="AB292">
            <v>26447.77770000005</v>
          </cell>
          <cell r="AC292">
            <v>22059.581400000054</v>
          </cell>
          <cell r="AD292">
            <v>17671.385100000058</v>
          </cell>
          <cell r="AE292">
            <v>13283.188800000062</v>
          </cell>
          <cell r="AF292">
            <v>8894.9925000000658</v>
          </cell>
          <cell r="AG292">
            <v>4506.7962000000698</v>
          </cell>
          <cell r="AH292">
            <v>118.59990000007383</v>
          </cell>
          <cell r="AI292">
            <v>0</v>
          </cell>
          <cell r="AJ292">
            <v>0</v>
          </cell>
          <cell r="AL292">
            <v>1662058.9986000005</v>
          </cell>
        </row>
        <row r="293">
          <cell r="A293" t="str">
            <v xml:space="preserve"> = Итого НДС к зачету</v>
          </cell>
          <cell r="B293" t="str">
            <v xml:space="preserve"> = Total VAT to write off</v>
          </cell>
          <cell r="D293" t="str">
            <v>тыс.руб.</v>
          </cell>
          <cell r="E293" t="str">
            <v>,on_end,del_str</v>
          </cell>
          <cell r="F293">
            <v>0</v>
          </cell>
          <cell r="G293">
            <v>0</v>
          </cell>
          <cell r="H293">
            <v>21347.982</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L293">
            <v>21347.982</v>
          </cell>
        </row>
        <row r="294">
          <cell r="A294" t="str">
            <v xml:space="preserve"> = Итого реализовано активов (без НДС)</v>
          </cell>
          <cell r="B294" t="str">
            <v xml:space="preserve"> = Total asset sale revenue (without VAT)</v>
          </cell>
          <cell r="D294" t="str">
            <v>тыс.руб.</v>
          </cell>
          <cell r="E294" t="str">
            <v>,del_str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row>
        <row r="295">
          <cell r="A295" t="str">
            <v xml:space="preserve"> = Итого прибыль/убыток от реализации активов</v>
          </cell>
          <cell r="B295" t="str">
            <v xml:space="preserve"> = Total asset sale income</v>
          </cell>
          <cell r="D295" t="str">
            <v>тыс.руб.</v>
          </cell>
          <cell r="E295" t="str">
            <v>,del_str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L295">
            <v>0</v>
          </cell>
        </row>
        <row r="296">
          <cell r="A296" t="str">
            <v xml:space="preserve"> = Итого НДС к выручке от реализации активов</v>
          </cell>
          <cell r="B296" t="str">
            <v xml:space="preserve"> = Total VAT to asset sale revenue</v>
          </cell>
          <cell r="D296" t="str">
            <v>тыс.руб.</v>
          </cell>
          <cell r="E296" t="str">
            <v>,del_str</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L296">
            <v>0</v>
          </cell>
        </row>
        <row r="297">
          <cell r="A297" t="str">
            <v xml:space="preserve"> = Налогооблагаемое имущество</v>
          </cell>
          <cell r="B297" t="str">
            <v xml:space="preserve"> = Total taxable property</v>
          </cell>
          <cell r="D297" t="str">
            <v>тыс.руб.</v>
          </cell>
          <cell r="E297" t="str">
            <v>,del_str</v>
          </cell>
          <cell r="F297">
            <v>0</v>
          </cell>
          <cell r="G297">
            <v>0</v>
          </cell>
          <cell r="H297">
            <v>116405.80184999999</v>
          </cell>
          <cell r="I297">
            <v>112017.60555000001</v>
          </cell>
          <cell r="J297">
            <v>107629.40925</v>
          </cell>
          <cell r="K297">
            <v>103241.21294999999</v>
          </cell>
          <cell r="L297">
            <v>98853.016650000005</v>
          </cell>
          <cell r="M297">
            <v>94464.820349999995</v>
          </cell>
          <cell r="N297">
            <v>90076.624049999984</v>
          </cell>
          <cell r="O297">
            <v>85688.427750000003</v>
          </cell>
          <cell r="P297">
            <v>81300.231449999992</v>
          </cell>
          <cell r="Q297">
            <v>76912.035150000011</v>
          </cell>
          <cell r="R297">
            <v>72523.83885</v>
          </cell>
          <cell r="S297">
            <v>68135.642550000019</v>
          </cell>
          <cell r="T297">
            <v>63747.446250000015</v>
          </cell>
          <cell r="U297">
            <v>59359.249950000019</v>
          </cell>
          <cell r="V297">
            <v>54971.053650000023</v>
          </cell>
          <cell r="W297">
            <v>50582.857350000028</v>
          </cell>
          <cell r="X297">
            <v>46194.661050000032</v>
          </cell>
          <cell r="Y297">
            <v>41806.464750000036</v>
          </cell>
          <cell r="Z297">
            <v>37418.26845000004</v>
          </cell>
          <cell r="AA297">
            <v>33030.072150000044</v>
          </cell>
          <cell r="AB297">
            <v>28641.875850000048</v>
          </cell>
          <cell r="AC297">
            <v>24253.679550000052</v>
          </cell>
          <cell r="AD297">
            <v>19865.483250000056</v>
          </cell>
          <cell r="AE297">
            <v>15477.28695000006</v>
          </cell>
          <cell r="AF297">
            <v>11089.090650000064</v>
          </cell>
          <cell r="AG297">
            <v>6700.8943500000678</v>
          </cell>
          <cell r="AH297">
            <v>2312.6980500000718</v>
          </cell>
          <cell r="AI297">
            <v>59.299950000036915</v>
          </cell>
          <cell r="AJ297">
            <v>0</v>
          </cell>
        </row>
        <row r="298">
          <cell r="A298" t="str">
            <v xml:space="preserve"> = Итого амортизационные отчисления</v>
          </cell>
          <cell r="B298" t="str">
            <v xml:space="preserve"> = Total depreciation charges</v>
          </cell>
          <cell r="D298" t="str">
            <v>тыс.руб.</v>
          </cell>
          <cell r="E298" t="str">
            <v>,del_str</v>
          </cell>
          <cell r="F298">
            <v>0</v>
          </cell>
          <cell r="G298">
            <v>0</v>
          </cell>
          <cell r="H298">
            <v>4388.1962999999996</v>
          </cell>
          <cell r="I298">
            <v>4388.1962999999996</v>
          </cell>
          <cell r="J298">
            <v>4388.1962999999996</v>
          </cell>
          <cell r="K298">
            <v>4388.1962999999996</v>
          </cell>
          <cell r="L298">
            <v>4388.1962999999996</v>
          </cell>
          <cell r="M298">
            <v>4388.1962999999996</v>
          </cell>
          <cell r="N298">
            <v>4388.1962999999996</v>
          </cell>
          <cell r="O298">
            <v>4388.1962999999996</v>
          </cell>
          <cell r="P298">
            <v>4388.1962999999996</v>
          </cell>
          <cell r="Q298">
            <v>4388.1962999999996</v>
          </cell>
          <cell r="R298">
            <v>4388.1962999999996</v>
          </cell>
          <cell r="S298">
            <v>4388.1962999999996</v>
          </cell>
          <cell r="T298">
            <v>4388.1962999999996</v>
          </cell>
          <cell r="U298">
            <v>4388.1962999999996</v>
          </cell>
          <cell r="V298">
            <v>4388.1962999999996</v>
          </cell>
          <cell r="W298">
            <v>4388.1962999999996</v>
          </cell>
          <cell r="X298">
            <v>4388.1962999999996</v>
          </cell>
          <cell r="Y298">
            <v>4388.1962999999996</v>
          </cell>
          <cell r="Z298">
            <v>4388.1962999999996</v>
          </cell>
          <cell r="AA298">
            <v>4388.1962999999996</v>
          </cell>
          <cell r="AB298">
            <v>4388.1962999999996</v>
          </cell>
          <cell r="AC298">
            <v>4388.1962999999996</v>
          </cell>
          <cell r="AD298">
            <v>4388.1962999999996</v>
          </cell>
          <cell r="AE298">
            <v>4388.1962999999996</v>
          </cell>
          <cell r="AF298">
            <v>4388.1962999999996</v>
          </cell>
          <cell r="AG298">
            <v>4388.1962999999996</v>
          </cell>
          <cell r="AH298">
            <v>4388.1962999999996</v>
          </cell>
          <cell r="AI298">
            <v>118.59990000007383</v>
          </cell>
          <cell r="AJ298">
            <v>0</v>
          </cell>
          <cell r="AL298">
            <v>118599.9</v>
          </cell>
        </row>
        <row r="301">
          <cell r="A301" t="str">
            <v>Цт=максимальные Постоянные цены</v>
          </cell>
          <cell r="B301" t="str">
            <v>Цт=максимальные Постоянные цены</v>
          </cell>
          <cell r="AL301" t="str">
            <v>АЛЬТ-Инвест™ 3.0</v>
          </cell>
        </row>
        <row r="302">
          <cell r="A302" t="str">
            <v>ЛИЗИНГ</v>
          </cell>
          <cell r="B302" t="str">
            <v>LEASING</v>
          </cell>
          <cell r="F302" t="str">
            <v>"0"</v>
          </cell>
          <cell r="G302" t="str">
            <v>1 год</v>
          </cell>
          <cell r="H302" t="str">
            <v>2 год</v>
          </cell>
          <cell r="I302" t="str">
            <v>3 год</v>
          </cell>
          <cell r="J302" t="str">
            <v>4 год</v>
          </cell>
          <cell r="K302" t="str">
            <v>5 год</v>
          </cell>
          <cell r="L302" t="str">
            <v>6 год</v>
          </cell>
          <cell r="M302" t="str">
            <v>7 год</v>
          </cell>
          <cell r="N302" t="str">
            <v>8 год</v>
          </cell>
          <cell r="O302" t="str">
            <v>9 год</v>
          </cell>
          <cell r="P302" t="str">
            <v>10 год</v>
          </cell>
          <cell r="Q302" t="str">
            <v>11 год</v>
          </cell>
          <cell r="R302" t="str">
            <v>12 год</v>
          </cell>
          <cell r="S302" t="str">
            <v>13 год</v>
          </cell>
          <cell r="T302" t="str">
            <v>14 год</v>
          </cell>
          <cell r="U302" t="str">
            <v>15 год</v>
          </cell>
          <cell r="V302" t="str">
            <v>16 год</v>
          </cell>
          <cell r="W302" t="str">
            <v>17 год</v>
          </cell>
          <cell r="X302" t="str">
            <v>18 год</v>
          </cell>
          <cell r="Y302" t="str">
            <v>19 год</v>
          </cell>
          <cell r="Z302" t="str">
            <v>20 год</v>
          </cell>
          <cell r="AA302" t="str">
            <v>21 год</v>
          </cell>
          <cell r="AB302" t="str">
            <v>22 год</v>
          </cell>
          <cell r="AC302" t="str">
            <v>23 год</v>
          </cell>
          <cell r="AD302" t="str">
            <v>24 год</v>
          </cell>
          <cell r="AE302" t="str">
            <v>25 год</v>
          </cell>
          <cell r="AF302" t="str">
            <v>26 год</v>
          </cell>
          <cell r="AG302" t="str">
            <v>27 год</v>
          </cell>
          <cell r="AH302" t="str">
            <v>28 год</v>
          </cell>
          <cell r="AI302" t="str">
            <v>29 год</v>
          </cell>
          <cell r="AJ302" t="str">
            <v>30 год</v>
          </cell>
          <cell r="AL302" t="str">
            <v>ВСЕГО</v>
          </cell>
        </row>
        <row r="303">
          <cell r="A303" t="str">
            <v>Затраты в местной валюте</v>
          </cell>
          <cell r="B303" t="str">
            <v>Local curency costs</v>
          </cell>
        </row>
        <row r="305">
          <cell r="A305" t="str">
            <v>Наименование 1</v>
          </cell>
          <cell r="B305" t="str">
            <v>Leasing item</v>
          </cell>
        </row>
        <row r="306">
          <cell r="A306" t="str">
            <v>Тип лизинга</v>
          </cell>
          <cell r="B306" t="str">
            <v>Leasing type</v>
          </cell>
          <cell r="C306">
            <v>1</v>
          </cell>
          <cell r="D306" t="str">
            <v>с выкупом (учет на балансе лизингодателя)</v>
          </cell>
        </row>
        <row r="307">
          <cell r="A307" t="str">
            <v>№ год ввода в действие оборудования</v>
          </cell>
          <cell r="B307" t="str">
            <v>№ год of asset operation start</v>
          </cell>
          <cell r="C307">
            <v>1</v>
          </cell>
          <cell r="D307" t="str">
            <v>год</v>
          </cell>
        </row>
        <row r="308">
          <cell r="A308" t="str">
            <v>Срок лизинга</v>
          </cell>
          <cell r="B308" t="str">
            <v>Leasing duration</v>
          </cell>
          <cell r="C308">
            <v>0</v>
          </cell>
          <cell r="D308" t="str">
            <v>год</v>
          </cell>
        </row>
        <row r="309">
          <cell r="A309" t="str">
            <v xml:space="preserve">Первоначальная стоимость </v>
          </cell>
          <cell r="B309" t="str">
            <v>Book value</v>
          </cell>
          <cell r="C309">
            <v>0</v>
          </cell>
          <cell r="D309" t="str">
            <v>тыс.руб.</v>
          </cell>
          <cell r="E309" t="str">
            <v>,on_end</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row>
        <row r="310">
          <cell r="A310" t="str">
            <v>Остаточная стоимость</v>
          </cell>
          <cell r="B310" t="str">
            <v>Net book value (free from depreciation)</v>
          </cell>
          <cell r="D310" t="str">
            <v>тыс.руб.</v>
          </cell>
          <cell r="E310" t="str">
            <v>,on_end</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row>
        <row r="311">
          <cell r="A311" t="str">
            <v>Амортизационные отчисления</v>
          </cell>
          <cell r="B311" t="str">
            <v>Depreciation charges</v>
          </cell>
          <cell r="C311">
            <v>0.1</v>
          </cell>
          <cell r="D311" t="str">
            <v>тыс.руб.</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L311">
            <v>0</v>
          </cell>
        </row>
        <row r="312">
          <cell r="A312" t="str">
            <v xml:space="preserve"> - вознаграждение лизингодателю</v>
          </cell>
          <cell r="B312" t="str">
            <v xml:space="preserve"> - interest paid</v>
          </cell>
          <cell r="C312">
            <v>0.1</v>
          </cell>
          <cell r="D312" t="str">
            <v>тыс.руб.</v>
          </cell>
          <cell r="E312" t="str">
            <v>,del_str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L312">
            <v>0</v>
          </cell>
        </row>
        <row r="313">
          <cell r="A313" t="str">
            <v xml:space="preserve"> - расчетная величина лизинговых платежей</v>
          </cell>
          <cell r="B313" t="str">
            <v xml:space="preserve"> - computational size of payments</v>
          </cell>
          <cell r="C313">
            <v>0</v>
          </cell>
          <cell r="D313" t="str">
            <v>тыс.руб.</v>
          </cell>
          <cell r="E313" t="str">
            <v>lis11</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L313">
            <v>0</v>
          </cell>
        </row>
        <row r="314">
          <cell r="A314" t="str">
            <v xml:space="preserve"> - реальные выплаты лизинговых платежей</v>
          </cell>
          <cell r="B314" t="str">
            <v xml:space="preserve"> - real payments</v>
          </cell>
          <cell r="D314" t="str">
            <v>тыс.руб.</v>
          </cell>
          <cell r="E314" t="str">
            <v>lis2</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L314">
            <v>0</v>
          </cell>
        </row>
        <row r="315">
          <cell r="A315" t="str">
            <v>НДС к платежам</v>
          </cell>
          <cell r="B315" t="str">
            <v>VAT to payments</v>
          </cell>
          <cell r="C315">
            <v>0.18</v>
          </cell>
          <cell r="D315" t="str">
            <v>тыс.руб.</v>
          </cell>
          <cell r="E315" t="str">
            <v>lis3,del_str</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L315">
            <v>0</v>
          </cell>
        </row>
        <row r="316">
          <cell r="A316" t="str">
            <v xml:space="preserve"> - авансы, уплаченные лизингодателю</v>
          </cell>
          <cell r="B316" t="str">
            <v xml:space="preserve"> - advance payment to lessor</v>
          </cell>
          <cell r="D316" t="str">
            <v>тыс.руб.</v>
          </cell>
          <cell r="E316" t="str">
            <v>lis4,del_str</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row>
        <row r="317">
          <cell r="A317" t="str">
            <v xml:space="preserve"> - арендованные основные средства (ост.стоимость)</v>
          </cell>
          <cell r="B317" t="str">
            <v xml:space="preserve"> - rented fixed assets (free from deprecation)</v>
          </cell>
          <cell r="D317" t="str">
            <v>тыс.руб.</v>
          </cell>
          <cell r="E317" t="str">
            <v>lis5,on_end,del_str</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row>
        <row r="318">
          <cell r="A318" t="str">
            <v xml:space="preserve"> - налогооблагаемое имущество</v>
          </cell>
          <cell r="B318" t="str">
            <v xml:space="preserve"> - taxable property</v>
          </cell>
          <cell r="D318" t="str">
            <v>тыс.руб.</v>
          </cell>
          <cell r="E318" t="str">
            <v>lis6,del_str</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row>
        <row r="319">
          <cell r="A319" t="str">
            <v>Выкуп основных средств по остаточной стоимости</v>
          </cell>
          <cell r="B319" t="str">
            <v>The repayment of fixed assets (net book value)</v>
          </cell>
          <cell r="D319" t="str">
            <v>тыс.руб.</v>
          </cell>
          <cell r="E319" t="str">
            <v>lis7,del_str</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L319">
            <v>0</v>
          </cell>
        </row>
        <row r="320">
          <cell r="A320" t="str">
            <v xml:space="preserve"> - балансовая стоимость после выкупа</v>
          </cell>
          <cell r="B320" t="str">
            <v xml:space="preserve"> - book value after repayment</v>
          </cell>
          <cell r="D320" t="str">
            <v>тыс.руб.</v>
          </cell>
          <cell r="E320" t="str">
            <v>lis12,on_end,del_str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row>
        <row r="321">
          <cell r="A321" t="str">
            <v xml:space="preserve"> - остаточная стоимость после выкупа</v>
          </cell>
          <cell r="B321" t="str">
            <v xml:space="preserve"> - net book value after repayment</v>
          </cell>
          <cell r="D321" t="str">
            <v>тыс.руб.</v>
          </cell>
          <cell r="E321" t="str">
            <v>lis8,on_end,del_str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row>
        <row r="322">
          <cell r="A322" t="str">
            <v xml:space="preserve"> - амортизация средств у лизингополучателя после выкупа</v>
          </cell>
          <cell r="B322" t="str">
            <v xml:space="preserve"> - depreciation charges after repayment</v>
          </cell>
          <cell r="D322" t="str">
            <v>тыс.руб.</v>
          </cell>
          <cell r="E322" t="str">
            <v>lis9,del_str</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L322">
            <v>0</v>
          </cell>
        </row>
        <row r="323">
          <cell r="A323" t="str">
            <v xml:space="preserve">НДС уплаченный при выкупе </v>
          </cell>
          <cell r="B323" t="str">
            <v>VAT paid at the repayment</v>
          </cell>
          <cell r="C323">
            <v>0.18</v>
          </cell>
          <cell r="D323" t="str">
            <v>тыс.руб.</v>
          </cell>
          <cell r="E323" t="str">
            <v>lis10,del_str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L323">
            <v>0</v>
          </cell>
        </row>
        <row r="325">
          <cell r="A325" t="str">
            <v xml:space="preserve"> = Итого лизинговые платежи, начисленные</v>
          </cell>
          <cell r="B325" t="str">
            <v xml:space="preserve"> = Leasing payments (charged)</v>
          </cell>
          <cell r="D325" t="str">
            <v>тыс.руб.</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L325">
            <v>0</v>
          </cell>
        </row>
        <row r="326">
          <cell r="A326" t="str">
            <v xml:space="preserve"> = Итого лизинговые платежи, уплаченные</v>
          </cell>
          <cell r="B326" t="str">
            <v xml:space="preserve"> = Leasing payments (paid)</v>
          </cell>
          <cell r="D326" t="str">
            <v>тыс.руб.</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L326">
            <v>0</v>
          </cell>
        </row>
        <row r="327">
          <cell r="A327" t="str">
            <v xml:space="preserve"> = Итого НДС к лизинговым платежам</v>
          </cell>
          <cell r="B327" t="str">
            <v xml:space="preserve"> = VAT to payments</v>
          </cell>
          <cell r="D327" t="str">
            <v>тыс.руб.</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L327">
            <v>0</v>
          </cell>
        </row>
        <row r="328">
          <cell r="A328" t="str">
            <v xml:space="preserve"> = Итого выкуп основных средств</v>
          </cell>
          <cell r="B328" t="str">
            <v xml:space="preserve"> = The repayment of fixed assets </v>
          </cell>
          <cell r="D328" t="str">
            <v>тыс.руб.</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L328">
            <v>0</v>
          </cell>
        </row>
        <row r="330">
          <cell r="A330" t="str">
            <v xml:space="preserve"> - авансы, уплаченные лизингодателю (местная валюта)</v>
          </cell>
          <cell r="B330" t="str">
            <v xml:space="preserve"> - advance payment to lessor (in local currency)</v>
          </cell>
          <cell r="D330" t="str">
            <v>тыс.руб.</v>
          </cell>
          <cell r="E330" t="str">
            <v>,del_str</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row>
        <row r="331">
          <cell r="A331" t="str">
            <v xml:space="preserve"> - арендованные основные средства </v>
          </cell>
          <cell r="B331" t="str">
            <v xml:space="preserve"> - rented fixed assets (free from deprecation)</v>
          </cell>
          <cell r="D331" t="str">
            <v>тыс.руб.</v>
          </cell>
          <cell r="E331" t="str">
            <v>,on_end,del_str</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row>
        <row r="332">
          <cell r="A332" t="str">
            <v xml:space="preserve"> - налогооблагаемое имущество</v>
          </cell>
          <cell r="B332" t="str">
            <v xml:space="preserve"> - taxable property</v>
          </cell>
          <cell r="D332" t="str">
            <v>тыс.руб.</v>
          </cell>
          <cell r="E332" t="str">
            <v>,del_str</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row>
        <row r="333">
          <cell r="A333" t="str">
            <v xml:space="preserve"> - балансовая стоимость после выкупа</v>
          </cell>
          <cell r="B333" t="str">
            <v xml:space="preserve"> - book value after repayment</v>
          </cell>
          <cell r="D333" t="str">
            <v>тыс.руб.</v>
          </cell>
          <cell r="E333" t="str">
            <v>,on_end,del_str</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row>
        <row r="334">
          <cell r="A334" t="str">
            <v xml:space="preserve"> - остаточная стоимость после выкупа</v>
          </cell>
          <cell r="B334" t="str">
            <v xml:space="preserve"> - net book value after repayment</v>
          </cell>
          <cell r="D334" t="str">
            <v>тыс.руб.</v>
          </cell>
          <cell r="E334" t="str">
            <v>,on_end,del_str</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row>
        <row r="335">
          <cell r="A335" t="str">
            <v xml:space="preserve"> - амортизация средств у лизингополучателя после выкупа</v>
          </cell>
          <cell r="B335" t="str">
            <v xml:space="preserve"> - depreciation charges after repayment</v>
          </cell>
          <cell r="D335" t="str">
            <v>тыс.руб.</v>
          </cell>
          <cell r="E335" t="str">
            <v>,del_str</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row>
        <row r="336">
          <cell r="A336" t="str">
            <v xml:space="preserve">НДС уплаченный при выкупе </v>
          </cell>
          <cell r="B336" t="str">
            <v>VAT paid at the repayment</v>
          </cell>
          <cell r="D336" t="str">
            <v>тыс.руб.</v>
          </cell>
          <cell r="E336" t="str">
            <v>,del_str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row>
        <row r="339">
          <cell r="A339" t="str">
            <v>Цт=максимальные Постоянные цены</v>
          </cell>
          <cell r="B339" t="str">
            <v>Цт=максимальные Постоянные цены</v>
          </cell>
          <cell r="AK339" t="str">
            <v>АЛЬТ-Инвест™ 3.0</v>
          </cell>
        </row>
        <row r="340">
          <cell r="A340" t="str">
            <v>НОРМИРУЕМЫЕ ТЕКУЩИЕ АКТИВЫ</v>
          </cell>
          <cell r="B340" t="str">
            <v>CURRENT ASSETS REQUIREMENT</v>
          </cell>
          <cell r="F340" t="str">
            <v>"0"</v>
          </cell>
          <cell r="G340" t="str">
            <v>1 год</v>
          </cell>
          <cell r="H340" t="str">
            <v>2 год</v>
          </cell>
          <cell r="I340" t="str">
            <v>3 год</v>
          </cell>
          <cell r="J340" t="str">
            <v>4 год</v>
          </cell>
          <cell r="K340" t="str">
            <v>5 год</v>
          </cell>
          <cell r="L340" t="str">
            <v>6 год</v>
          </cell>
          <cell r="M340" t="str">
            <v>7 год</v>
          </cell>
          <cell r="N340" t="str">
            <v>8 год</v>
          </cell>
          <cell r="O340" t="str">
            <v>9 год</v>
          </cell>
          <cell r="P340" t="str">
            <v>10 год</v>
          </cell>
          <cell r="Q340" t="str">
            <v>11 год</v>
          </cell>
          <cell r="R340" t="str">
            <v>12 год</v>
          </cell>
          <cell r="S340" t="str">
            <v>13 год</v>
          </cell>
          <cell r="T340" t="str">
            <v>14 год</v>
          </cell>
          <cell r="U340" t="str">
            <v>15 год</v>
          </cell>
          <cell r="V340" t="str">
            <v>16 год</v>
          </cell>
          <cell r="W340" t="str">
            <v>17 год</v>
          </cell>
          <cell r="X340" t="str">
            <v>18 год</v>
          </cell>
          <cell r="Y340" t="str">
            <v>19 год</v>
          </cell>
          <cell r="Z340" t="str">
            <v>20 год</v>
          </cell>
          <cell r="AA340" t="str">
            <v>21 год</v>
          </cell>
          <cell r="AB340" t="str">
            <v>22 год</v>
          </cell>
          <cell r="AC340" t="str">
            <v>23 год</v>
          </cell>
          <cell r="AD340" t="str">
            <v>24 год</v>
          </cell>
          <cell r="AE340" t="str">
            <v>25 год</v>
          </cell>
          <cell r="AF340" t="str">
            <v>26 год</v>
          </cell>
          <cell r="AG340" t="str">
            <v>27 год</v>
          </cell>
          <cell r="AH340" t="str">
            <v>28 год</v>
          </cell>
          <cell r="AI340" t="str">
            <v>29 год</v>
          </cell>
          <cell r="AJ340" t="str">
            <v>30 год</v>
          </cell>
        </row>
        <row r="342">
          <cell r="A342" t="str">
            <v>1. ЗАПАСЫ СЫРЬЯ И МАТЕРИАЛОВ</v>
          </cell>
          <cell r="B342" t="str">
            <v>1. STOCKS (INVENTORIES) OF RAW MATERIALS &amp; SUPPLIES</v>
          </cell>
        </row>
        <row r="343">
          <cell r="A343" t="str">
            <v>Наименование</v>
          </cell>
          <cell r="B343" t="str">
            <v>Stock</v>
          </cell>
          <cell r="C343" t="str">
            <v>Страх.</v>
          </cell>
          <cell r="D343" t="str">
            <v>Оборот,</v>
          </cell>
        </row>
        <row r="344">
          <cell r="A344" t="str">
            <v>запаса</v>
          </cell>
          <cell r="B344" t="str">
            <v>Name</v>
          </cell>
          <cell r="C344" t="str">
            <v>запас, дни</v>
          </cell>
          <cell r="D344" t="str">
            <v>дни</v>
          </cell>
        </row>
        <row r="345">
          <cell r="A345" t="str">
            <v>на энергию и тепло</v>
          </cell>
          <cell r="B345" t="str">
            <v>Cost name 1</v>
          </cell>
          <cell r="C345">
            <v>0</v>
          </cell>
          <cell r="D345">
            <v>10</v>
          </cell>
          <cell r="E345" t="str">
            <v>,on_end,del_str</v>
          </cell>
          <cell r="G345">
            <v>0</v>
          </cell>
          <cell r="H345">
            <v>1183.4072249999997</v>
          </cell>
          <cell r="I345">
            <v>1418.0394799999999</v>
          </cell>
          <cell r="J345">
            <v>1660.8684949999999</v>
          </cell>
          <cell r="K345">
            <v>1903.6975100000002</v>
          </cell>
          <cell r="L345">
            <v>2146.5265250000002</v>
          </cell>
          <cell r="M345">
            <v>2315.1748619999998</v>
          </cell>
          <cell r="N345">
            <v>2483.8231989999995</v>
          </cell>
          <cell r="O345">
            <v>2652.4715359999991</v>
          </cell>
          <cell r="P345">
            <v>2821.1198729999992</v>
          </cell>
          <cell r="Q345">
            <v>2989.7682099999997</v>
          </cell>
          <cell r="R345">
            <v>3186.9002879999994</v>
          </cell>
          <cell r="S345">
            <v>3384.0323659999995</v>
          </cell>
          <cell r="T345">
            <v>3581.1644439999995</v>
          </cell>
          <cell r="U345">
            <v>3778.2965220000001</v>
          </cell>
          <cell r="V345">
            <v>3778.2965220000001</v>
          </cell>
          <cell r="W345">
            <v>3778.2965220000001</v>
          </cell>
          <cell r="X345">
            <v>3778.2965220000001</v>
          </cell>
          <cell r="Y345">
            <v>3778.2965220000001</v>
          </cell>
          <cell r="Z345">
            <v>3778.2965220000001</v>
          </cell>
          <cell r="AA345">
            <v>3778.2965220000001</v>
          </cell>
          <cell r="AB345">
            <v>3778.2965220000001</v>
          </cell>
          <cell r="AC345">
            <v>3778.2965220000001</v>
          </cell>
          <cell r="AD345">
            <v>3778.2965220000001</v>
          </cell>
          <cell r="AE345">
            <v>3778.2965220000001</v>
          </cell>
          <cell r="AF345">
            <v>3778.2965220000001</v>
          </cell>
          <cell r="AG345">
            <v>3778.2965220000001</v>
          </cell>
          <cell r="AH345">
            <v>3778.2965220000001</v>
          </cell>
          <cell r="AI345">
            <v>3778.2965220000001</v>
          </cell>
          <cell r="AJ345">
            <v>3778.2965220000001</v>
          </cell>
        </row>
        <row r="346">
          <cell r="E346" t="str">
            <v>,del_str</v>
          </cell>
        </row>
        <row r="347">
          <cell r="A347" t="str">
            <v xml:space="preserve"> = Средняя стоимость запасов (местная валюта)</v>
          </cell>
          <cell r="B347" t="str">
            <v xml:space="preserve"> = Average stock value (local currency)</v>
          </cell>
          <cell r="D347" t="str">
            <v>тыс.руб.</v>
          </cell>
          <cell r="E347" t="str">
            <v>,on_end,del_str</v>
          </cell>
          <cell r="G347">
            <v>0</v>
          </cell>
          <cell r="H347">
            <v>1183.4072249999997</v>
          </cell>
          <cell r="I347">
            <v>1418.0394799999999</v>
          </cell>
          <cell r="J347">
            <v>1660.8684949999999</v>
          </cell>
          <cell r="K347">
            <v>1903.6975100000002</v>
          </cell>
          <cell r="L347">
            <v>2146.5265250000002</v>
          </cell>
          <cell r="M347">
            <v>2315.1748619999998</v>
          </cell>
          <cell r="N347">
            <v>2483.8231989999995</v>
          </cell>
          <cell r="O347">
            <v>2652.4715359999991</v>
          </cell>
          <cell r="P347">
            <v>2821.1198729999992</v>
          </cell>
          <cell r="Q347">
            <v>2989.7682099999997</v>
          </cell>
          <cell r="R347">
            <v>3186.9002879999994</v>
          </cell>
          <cell r="S347">
            <v>3384.0323659999995</v>
          </cell>
          <cell r="T347">
            <v>3581.1644439999995</v>
          </cell>
          <cell r="U347">
            <v>3778.2965220000001</v>
          </cell>
          <cell r="V347">
            <v>3778.2965220000001</v>
          </cell>
          <cell r="W347">
            <v>3778.2965220000001</v>
          </cell>
          <cell r="X347">
            <v>3778.2965220000001</v>
          </cell>
          <cell r="Y347">
            <v>3778.2965220000001</v>
          </cell>
          <cell r="Z347">
            <v>3778.2965220000001</v>
          </cell>
          <cell r="AA347">
            <v>3778.2965220000001</v>
          </cell>
          <cell r="AB347">
            <v>3778.2965220000001</v>
          </cell>
          <cell r="AC347">
            <v>3778.2965220000001</v>
          </cell>
          <cell r="AD347">
            <v>3778.2965220000001</v>
          </cell>
          <cell r="AE347">
            <v>3778.2965220000001</v>
          </cell>
          <cell r="AF347">
            <v>3778.2965220000001</v>
          </cell>
          <cell r="AG347">
            <v>3778.2965220000001</v>
          </cell>
          <cell r="AH347">
            <v>3778.2965220000001</v>
          </cell>
          <cell r="AI347">
            <v>3778.2965220000001</v>
          </cell>
          <cell r="AJ347">
            <v>3778.2965220000001</v>
          </cell>
        </row>
        <row r="348">
          <cell r="A348" t="str">
            <v>на энергию</v>
          </cell>
          <cell r="B348" t="str">
            <v>Cost name 1</v>
          </cell>
          <cell r="C348">
            <v>10</v>
          </cell>
          <cell r="D348">
            <v>30</v>
          </cell>
          <cell r="E348" t="str">
            <v>,on_end,del_str</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row>
        <row r="349">
          <cell r="E349" t="str">
            <v>,del_str</v>
          </cell>
        </row>
        <row r="350">
          <cell r="A350" t="str">
            <v xml:space="preserve"> = Средняя стоимость запасов (иностранная валюта)</v>
          </cell>
          <cell r="B350" t="str">
            <v xml:space="preserve"> = Average stock value (foreign currency)</v>
          </cell>
          <cell r="D350" t="str">
            <v>тыс.долл.</v>
          </cell>
          <cell r="E350" t="str">
            <v>,on_end,del_str</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row>
        <row r="352">
          <cell r="A352" t="str">
            <v xml:space="preserve"> = Итого средняя стоимость запасов</v>
          </cell>
          <cell r="B352" t="str">
            <v xml:space="preserve"> = Total average stock value</v>
          </cell>
          <cell r="D352" t="str">
            <v>тыс.руб.</v>
          </cell>
          <cell r="E352" t="str">
            <v>,on_end</v>
          </cell>
          <cell r="G352">
            <v>0</v>
          </cell>
          <cell r="H352">
            <v>1183.4072249999997</v>
          </cell>
          <cell r="I352">
            <v>1418.0394799999999</v>
          </cell>
          <cell r="J352">
            <v>1660.8684949999999</v>
          </cell>
          <cell r="K352">
            <v>1903.6975100000002</v>
          </cell>
          <cell r="L352">
            <v>2146.5265250000002</v>
          </cell>
          <cell r="M352">
            <v>2315.1748619999998</v>
          </cell>
          <cell r="N352">
            <v>2483.8231989999995</v>
          </cell>
          <cell r="O352">
            <v>2652.4715359999991</v>
          </cell>
          <cell r="P352">
            <v>2821.1198729999992</v>
          </cell>
          <cell r="Q352">
            <v>2989.7682099999997</v>
          </cell>
          <cell r="R352">
            <v>3186.9002879999994</v>
          </cell>
          <cell r="S352">
            <v>3384.0323659999995</v>
          </cell>
          <cell r="T352">
            <v>3581.1644439999995</v>
          </cell>
          <cell r="U352">
            <v>3778.2965220000001</v>
          </cell>
          <cell r="V352">
            <v>3778.2965220000001</v>
          </cell>
          <cell r="W352">
            <v>3778.2965220000001</v>
          </cell>
          <cell r="X352">
            <v>3778.2965220000001</v>
          </cell>
          <cell r="Y352">
            <v>3778.2965220000001</v>
          </cell>
          <cell r="Z352">
            <v>3778.2965220000001</v>
          </cell>
          <cell r="AA352">
            <v>3778.2965220000001</v>
          </cell>
          <cell r="AB352">
            <v>3778.2965220000001</v>
          </cell>
          <cell r="AC352">
            <v>3778.2965220000001</v>
          </cell>
          <cell r="AD352">
            <v>3778.2965220000001</v>
          </cell>
          <cell r="AE352">
            <v>3778.2965220000001</v>
          </cell>
          <cell r="AF352">
            <v>3778.2965220000001</v>
          </cell>
          <cell r="AG352">
            <v>3778.2965220000001</v>
          </cell>
          <cell r="AH352">
            <v>3778.2965220000001</v>
          </cell>
          <cell r="AI352">
            <v>3778.2965220000001</v>
          </cell>
          <cell r="AJ352">
            <v>3778.2965220000001</v>
          </cell>
        </row>
        <row r="353">
          <cell r="A353" t="str">
            <v xml:space="preserve"> - местная валюта</v>
          </cell>
          <cell r="B353" t="str">
            <v xml:space="preserve"> - in local currency</v>
          </cell>
          <cell r="D353" t="str">
            <v>тыс.руб.</v>
          </cell>
          <cell r="E353" t="str">
            <v>,on_end</v>
          </cell>
          <cell r="G353">
            <v>0</v>
          </cell>
          <cell r="H353">
            <v>1183.4072249999997</v>
          </cell>
          <cell r="I353">
            <v>1418.0394799999999</v>
          </cell>
          <cell r="J353">
            <v>1660.8684949999999</v>
          </cell>
          <cell r="K353">
            <v>1903.6975100000002</v>
          </cell>
          <cell r="L353">
            <v>2146.5265250000002</v>
          </cell>
          <cell r="M353">
            <v>2315.1748619999998</v>
          </cell>
          <cell r="N353">
            <v>2483.8231989999995</v>
          </cell>
          <cell r="O353">
            <v>2652.4715359999991</v>
          </cell>
          <cell r="P353">
            <v>2821.1198729999992</v>
          </cell>
          <cell r="Q353">
            <v>2989.7682099999997</v>
          </cell>
          <cell r="R353">
            <v>3186.9002879999994</v>
          </cell>
          <cell r="S353">
            <v>3384.0323659999995</v>
          </cell>
          <cell r="T353">
            <v>3581.1644439999995</v>
          </cell>
          <cell r="U353">
            <v>3778.2965220000001</v>
          </cell>
          <cell r="V353">
            <v>3778.2965220000001</v>
          </cell>
          <cell r="W353">
            <v>3778.2965220000001</v>
          </cell>
          <cell r="X353">
            <v>3778.2965220000001</v>
          </cell>
          <cell r="Y353">
            <v>3778.2965220000001</v>
          </cell>
          <cell r="Z353">
            <v>3778.2965220000001</v>
          </cell>
          <cell r="AA353">
            <v>3778.2965220000001</v>
          </cell>
          <cell r="AB353">
            <v>3778.2965220000001</v>
          </cell>
          <cell r="AC353">
            <v>3778.2965220000001</v>
          </cell>
          <cell r="AD353">
            <v>3778.2965220000001</v>
          </cell>
          <cell r="AE353">
            <v>3778.2965220000001</v>
          </cell>
          <cell r="AF353">
            <v>3778.2965220000001</v>
          </cell>
          <cell r="AG353">
            <v>3778.2965220000001</v>
          </cell>
          <cell r="AH353">
            <v>3778.2965220000001</v>
          </cell>
          <cell r="AI353">
            <v>3778.2965220000001</v>
          </cell>
          <cell r="AJ353">
            <v>3778.2965220000001</v>
          </cell>
        </row>
        <row r="354">
          <cell r="A354" t="str">
            <v xml:space="preserve"> - иностранная валюта</v>
          </cell>
          <cell r="B354" t="str">
            <v xml:space="preserve"> - in foreign currency</v>
          </cell>
          <cell r="D354" t="str">
            <v>тыс.долл.</v>
          </cell>
          <cell r="E354" t="str">
            <v>,on_end</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row>
        <row r="356">
          <cell r="A356" t="str">
            <v xml:space="preserve"> = Итого НДС к запасам</v>
          </cell>
          <cell r="B356" t="str">
            <v xml:space="preserve"> = VAT to stocks</v>
          </cell>
          <cell r="D356" t="str">
            <v>тыс.руб.</v>
          </cell>
          <cell r="E356" t="str">
            <v>,on_end</v>
          </cell>
          <cell r="G356">
            <v>0</v>
          </cell>
          <cell r="H356">
            <v>213.01330049999993</v>
          </cell>
          <cell r="I356">
            <v>255.24710639999998</v>
          </cell>
          <cell r="J356">
            <v>298.9563291</v>
          </cell>
          <cell r="K356">
            <v>342.6655518</v>
          </cell>
          <cell r="L356">
            <v>386.3747745</v>
          </cell>
          <cell r="M356">
            <v>416.73147515999995</v>
          </cell>
          <cell r="N356">
            <v>447.08817581999989</v>
          </cell>
          <cell r="O356">
            <v>477.44487647999983</v>
          </cell>
          <cell r="P356">
            <v>507.80157713999984</v>
          </cell>
          <cell r="Q356">
            <v>538.15827779999995</v>
          </cell>
          <cell r="R356">
            <v>573.64205183999991</v>
          </cell>
          <cell r="S356">
            <v>609.12582587999987</v>
          </cell>
          <cell r="T356">
            <v>644.60959991999994</v>
          </cell>
          <cell r="U356">
            <v>680.09337396000001</v>
          </cell>
          <cell r="V356">
            <v>680.09337396000001</v>
          </cell>
          <cell r="W356">
            <v>680.09337396000001</v>
          </cell>
          <cell r="X356">
            <v>680.09337396000001</v>
          </cell>
          <cell r="Y356">
            <v>680.09337396000001</v>
          </cell>
          <cell r="Z356">
            <v>680.09337396000001</v>
          </cell>
          <cell r="AA356">
            <v>680.09337396000001</v>
          </cell>
          <cell r="AB356">
            <v>680.09337396000001</v>
          </cell>
          <cell r="AC356">
            <v>680.09337396000001</v>
          </cell>
          <cell r="AD356">
            <v>680.09337396000001</v>
          </cell>
          <cell r="AE356">
            <v>680.09337396000001</v>
          </cell>
          <cell r="AF356">
            <v>680.09337396000001</v>
          </cell>
          <cell r="AG356">
            <v>680.09337396000001</v>
          </cell>
          <cell r="AH356">
            <v>680.09337396000001</v>
          </cell>
          <cell r="AI356">
            <v>680.09337396000001</v>
          </cell>
          <cell r="AJ356">
            <v>680.09337396000001</v>
          </cell>
        </row>
        <row r="358">
          <cell r="A358" t="str">
            <v>2. НЕЗАВЕРШЕННАЯ  ПРОДУКЦИЯ</v>
          </cell>
          <cell r="B358" t="str">
            <v>2. SEMI-FINISHED PRODUCTION (WORK-IN-PROGRESS)</v>
          </cell>
        </row>
        <row r="359">
          <cell r="A359" t="str">
            <v>Цикл производства</v>
          </cell>
          <cell r="B359" t="str">
            <v>Production cycle</v>
          </cell>
          <cell r="D359" t="str">
            <v>дни</v>
          </cell>
          <cell r="F359">
            <v>0</v>
          </cell>
        </row>
        <row r="360">
          <cell r="A360" t="str">
            <v>Стоимость незавершенного производства</v>
          </cell>
          <cell r="B360" t="str">
            <v>Cost of semi-finished production</v>
          </cell>
          <cell r="D360" t="str">
            <v>тыс.руб.</v>
          </cell>
          <cell r="E360" t="str">
            <v>on_end</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row>
        <row r="361">
          <cell r="A361" t="str">
            <v xml:space="preserve"> - местная валюта</v>
          </cell>
          <cell r="B361" t="str">
            <v xml:space="preserve"> - in local currency</v>
          </cell>
          <cell r="D361" t="str">
            <v>тыс.руб.</v>
          </cell>
          <cell r="E361" t="str">
            <v>on_end</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row>
        <row r="362">
          <cell r="A362" t="str">
            <v xml:space="preserve"> - иностранная валюта</v>
          </cell>
          <cell r="B362" t="str">
            <v xml:space="preserve"> - in foreign currency</v>
          </cell>
          <cell r="D362" t="str">
            <v>тыс.долл.</v>
          </cell>
          <cell r="E362" t="str">
            <v>on_end</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row>
        <row r="364">
          <cell r="A364" t="str">
            <v>3. ЗАПАСЫ ГОТОВОЙ ПРОДУКЦИИ</v>
          </cell>
          <cell r="B364" t="str">
            <v>3. FINISHED PRODUCTS</v>
          </cell>
        </row>
        <row r="365">
          <cell r="A365" t="str">
            <v>Периодичность отгрузки</v>
          </cell>
          <cell r="B365" t="str">
            <v>Stock period</v>
          </cell>
          <cell r="D365" t="str">
            <v>дни</v>
          </cell>
          <cell r="F365">
            <v>0</v>
          </cell>
        </row>
        <row r="366">
          <cell r="A366" t="str">
            <v>Страховой запас</v>
          </cell>
          <cell r="B366" t="str">
            <v>Insurance stock</v>
          </cell>
          <cell r="D366" t="str">
            <v>дни</v>
          </cell>
          <cell r="F366">
            <v>0</v>
          </cell>
        </row>
        <row r="367">
          <cell r="A367" t="str">
            <v>Стоимость готовой продукции</v>
          </cell>
          <cell r="B367" t="str">
            <v>Cost of finished products</v>
          </cell>
          <cell r="D367" t="str">
            <v>тыс.руб.</v>
          </cell>
          <cell r="E367" t="str">
            <v>on_end</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row>
        <row r="368">
          <cell r="A368" t="str">
            <v xml:space="preserve"> - местная валюта</v>
          </cell>
          <cell r="B368" t="str">
            <v xml:space="preserve"> - in local currency</v>
          </cell>
          <cell r="D368" t="str">
            <v>тыс.руб.</v>
          </cell>
          <cell r="E368" t="str">
            <v>on_end</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row>
        <row r="369">
          <cell r="A369" t="str">
            <v xml:space="preserve"> - иностранная валюта</v>
          </cell>
          <cell r="B369" t="str">
            <v xml:space="preserve"> - in foreign currency</v>
          </cell>
          <cell r="D369" t="str">
            <v>тыс.долл.</v>
          </cell>
          <cell r="E369" t="str">
            <v>on_end</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row>
        <row r="371">
          <cell r="A371" t="str">
            <v>4. КРЕДИТЫ ПОКУПАТЕЛЯМ (СЧЕТА К ПОЛУЧЕНИЮ)</v>
          </cell>
          <cell r="B371" t="str">
            <v>4. CREDITS TO BUYERS (RECEIVABLES)</v>
          </cell>
        </row>
        <row r="372">
          <cell r="A372" t="str">
            <v>Доля кредитов в выручке</v>
          </cell>
          <cell r="B372" t="str">
            <v>Per cent of sales revenues to credits</v>
          </cell>
          <cell r="D372" t="str">
            <v>%</v>
          </cell>
          <cell r="F372">
            <v>1</v>
          </cell>
        </row>
        <row r="373">
          <cell r="A373" t="str">
            <v>Средний срок кредита</v>
          </cell>
          <cell r="B373" t="str">
            <v xml:space="preserve">Average term of credits </v>
          </cell>
          <cell r="D373" t="str">
            <v>дни</v>
          </cell>
          <cell r="F373">
            <v>30</v>
          </cell>
        </row>
        <row r="374">
          <cell r="A374" t="str">
            <v>Сумма счетов к получению</v>
          </cell>
          <cell r="B374" t="str">
            <v>Sum of accounts receivable</v>
          </cell>
          <cell r="D374" t="str">
            <v>тыс.руб.</v>
          </cell>
          <cell r="E374" t="str">
            <v>on_end</v>
          </cell>
          <cell r="G374">
            <v>0</v>
          </cell>
          <cell r="H374">
            <v>14051.534337796973</v>
          </cell>
          <cell r="I374">
            <v>16351.76867559395</v>
          </cell>
          <cell r="J374">
            <v>19175.465292440604</v>
          </cell>
          <cell r="K374">
            <v>21999.161909287257</v>
          </cell>
          <cell r="L374">
            <v>24822.858526133907</v>
          </cell>
          <cell r="M374">
            <v>27050.211997580991</v>
          </cell>
          <cell r="N374">
            <v>29277.565469028079</v>
          </cell>
          <cell r="O374">
            <v>31504.91894047516</v>
          </cell>
          <cell r="P374">
            <v>33732.272411922255</v>
          </cell>
          <cell r="Q374">
            <v>35959.625883369328</v>
          </cell>
          <cell r="R374">
            <v>38430.819134514029</v>
          </cell>
          <cell r="S374">
            <v>40902.012385658745</v>
          </cell>
          <cell r="T374">
            <v>43373.205636803454</v>
          </cell>
          <cell r="U374">
            <v>45844.398887948162</v>
          </cell>
          <cell r="V374">
            <v>45844.398887948162</v>
          </cell>
          <cell r="W374">
            <v>45844.398887948162</v>
          </cell>
          <cell r="X374">
            <v>45844.398887948162</v>
          </cell>
          <cell r="Y374">
            <v>45844.398887948162</v>
          </cell>
          <cell r="Z374">
            <v>45844.398887948162</v>
          </cell>
          <cell r="AA374">
            <v>45844.398887948162</v>
          </cell>
          <cell r="AB374">
            <v>45844.398887948162</v>
          </cell>
          <cell r="AC374">
            <v>45844.398887948162</v>
          </cell>
          <cell r="AD374">
            <v>45844.398887948162</v>
          </cell>
          <cell r="AE374">
            <v>45844.398887948162</v>
          </cell>
          <cell r="AF374">
            <v>45844.398887948162</v>
          </cell>
          <cell r="AG374">
            <v>45844.398887948162</v>
          </cell>
          <cell r="AH374">
            <v>45844.398887948162</v>
          </cell>
          <cell r="AI374">
            <v>45844.398887948162</v>
          </cell>
          <cell r="AJ374">
            <v>45844.398887948162</v>
          </cell>
        </row>
        <row r="375">
          <cell r="A375" t="str">
            <v xml:space="preserve"> - местная валюта</v>
          </cell>
          <cell r="B375" t="str">
            <v xml:space="preserve"> - in local currency</v>
          </cell>
          <cell r="D375" t="str">
            <v>тыс.руб.</v>
          </cell>
          <cell r="E375" t="str">
            <v>on_end</v>
          </cell>
          <cell r="G375">
            <v>0</v>
          </cell>
          <cell r="H375">
            <v>14051.534337796973</v>
          </cell>
          <cell r="I375">
            <v>16351.76867559395</v>
          </cell>
          <cell r="J375">
            <v>19175.465292440604</v>
          </cell>
          <cell r="K375">
            <v>21999.161909287257</v>
          </cell>
          <cell r="L375">
            <v>24822.858526133907</v>
          </cell>
          <cell r="M375">
            <v>27050.211997580991</v>
          </cell>
          <cell r="N375">
            <v>29277.565469028079</v>
          </cell>
          <cell r="O375">
            <v>31504.91894047516</v>
          </cell>
          <cell r="P375">
            <v>33732.272411922255</v>
          </cell>
          <cell r="Q375">
            <v>35959.625883369328</v>
          </cell>
          <cell r="R375">
            <v>38430.819134514029</v>
          </cell>
          <cell r="S375">
            <v>40902.012385658745</v>
          </cell>
          <cell r="T375">
            <v>43373.205636803454</v>
          </cell>
          <cell r="U375">
            <v>45844.398887948162</v>
          </cell>
          <cell r="V375">
            <v>45844.398887948162</v>
          </cell>
          <cell r="W375">
            <v>45844.398887948162</v>
          </cell>
          <cell r="X375">
            <v>45844.398887948162</v>
          </cell>
          <cell r="Y375">
            <v>45844.398887948162</v>
          </cell>
          <cell r="Z375">
            <v>45844.398887948162</v>
          </cell>
          <cell r="AA375">
            <v>45844.398887948162</v>
          </cell>
          <cell r="AB375">
            <v>45844.398887948162</v>
          </cell>
          <cell r="AC375">
            <v>45844.398887948162</v>
          </cell>
          <cell r="AD375">
            <v>45844.398887948162</v>
          </cell>
          <cell r="AE375">
            <v>45844.398887948162</v>
          </cell>
          <cell r="AF375">
            <v>45844.398887948162</v>
          </cell>
          <cell r="AG375">
            <v>45844.398887948162</v>
          </cell>
          <cell r="AH375">
            <v>45844.398887948162</v>
          </cell>
          <cell r="AI375">
            <v>45844.398887948162</v>
          </cell>
          <cell r="AJ375">
            <v>45844.398887948162</v>
          </cell>
        </row>
        <row r="376">
          <cell r="A376" t="str">
            <v xml:space="preserve"> - иностранная валюта</v>
          </cell>
          <cell r="B376" t="str">
            <v xml:space="preserve"> - in foreign currency</v>
          </cell>
          <cell r="D376" t="str">
            <v>тыс.долл.</v>
          </cell>
          <cell r="E376" t="str">
            <v>on_end</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row>
        <row r="378">
          <cell r="A378" t="str">
            <v>5. АВАНСЫ ПОСТАВЩИКАМ</v>
          </cell>
          <cell r="B378" t="str">
            <v>5. ADVANCE PAYMENTS TO SUPPLIERS</v>
          </cell>
        </row>
        <row r="379">
          <cell r="A379" t="str">
            <v>Доля авансов в прямых материальных затратах</v>
          </cell>
          <cell r="B379" t="str">
            <v>Per cent of direct material costs to advances</v>
          </cell>
          <cell r="D379" t="str">
            <v>%</v>
          </cell>
          <cell r="F379">
            <v>0</v>
          </cell>
          <cell r="G379" t="str">
            <v/>
          </cell>
        </row>
        <row r="380">
          <cell r="A380" t="str">
            <v>Средний срок авансовых платежей</v>
          </cell>
          <cell r="B380" t="str">
            <v>Average term of advance payments</v>
          </cell>
          <cell r="D380" t="str">
            <v>дни</v>
          </cell>
          <cell r="F380">
            <v>30</v>
          </cell>
        </row>
        <row r="381">
          <cell r="A381" t="str">
            <v>Сумма уплаченных авансов</v>
          </cell>
          <cell r="B381" t="str">
            <v>Sum of advances paid</v>
          </cell>
          <cell r="D381" t="str">
            <v>тыс.руб.</v>
          </cell>
          <cell r="E381" t="str">
            <v>on_end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row>
        <row r="382">
          <cell r="A382" t="str">
            <v xml:space="preserve"> - местная валюта</v>
          </cell>
          <cell r="B382" t="str">
            <v xml:space="preserve"> - in local currency</v>
          </cell>
          <cell r="D382" t="str">
            <v>тыс.руб.</v>
          </cell>
          <cell r="E382" t="str">
            <v>on_end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row>
        <row r="383">
          <cell r="A383" t="str">
            <v xml:space="preserve"> - иностранная валюта</v>
          </cell>
          <cell r="B383" t="str">
            <v xml:space="preserve"> - in foreign currency</v>
          </cell>
          <cell r="D383" t="str">
            <v>тыс.долл.</v>
          </cell>
          <cell r="E383" t="str">
            <v>on_end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row>
        <row r="385">
          <cell r="A385" t="str">
            <v>6. РЕЗЕРВ ДЕНЕЖНЫХ СРЕДСТВ</v>
          </cell>
          <cell r="B385" t="str">
            <v>6. CASH RESERVES (CASH-IN-HAND)</v>
          </cell>
        </row>
        <row r="386">
          <cell r="A386" t="str">
            <v>Покрытие потребности</v>
          </cell>
          <cell r="B386" t="str">
            <v xml:space="preserve"> Term of coverage</v>
          </cell>
          <cell r="D386" t="str">
            <v>дни</v>
          </cell>
          <cell r="F386">
            <v>30</v>
          </cell>
        </row>
        <row r="387">
          <cell r="A387" t="str">
            <v>Сумма</v>
          </cell>
          <cell r="B387" t="str">
            <v>Sum</v>
          </cell>
          <cell r="D387" t="str">
            <v>тыс.руб.</v>
          </cell>
          <cell r="E387" t="str">
            <v>on_end</v>
          </cell>
          <cell r="F387">
            <v>0</v>
          </cell>
          <cell r="G387">
            <v>1396.4205254999997</v>
          </cell>
          <cell r="H387">
            <v>2182.7135609000002</v>
          </cell>
          <cell r="I387">
            <v>2354.2522377</v>
          </cell>
          <cell r="J387">
            <v>2477.8277376999999</v>
          </cell>
          <cell r="K387">
            <v>2566.5932376999999</v>
          </cell>
          <cell r="L387">
            <v>2569.5660376599999</v>
          </cell>
          <cell r="M387">
            <v>2640.6828676599998</v>
          </cell>
          <cell r="N387">
            <v>2713.9332025599997</v>
          </cell>
          <cell r="O387">
            <v>2789.3810475070004</v>
          </cell>
          <cell r="P387">
            <v>2867.0923278024111</v>
          </cell>
          <cell r="Q387">
            <v>2980.7457608866821</v>
          </cell>
          <cell r="R387">
            <v>3063.1896581520832</v>
          </cell>
          <cell r="S387">
            <v>3148.1068723354456</v>
          </cell>
          <cell r="T387">
            <v>3235.5716029443092</v>
          </cell>
          <cell r="U387">
            <v>3093.0444234314386</v>
          </cell>
          <cell r="V387">
            <v>3185.8357561343819</v>
          </cell>
          <cell r="W387">
            <v>3281.4108288184134</v>
          </cell>
          <cell r="X387">
            <v>3379.8531536829655</v>
          </cell>
          <cell r="Y387">
            <v>3481.2487482934544</v>
          </cell>
          <cell r="Z387">
            <v>3585.6862107422585</v>
          </cell>
          <cell r="AA387">
            <v>3693.2567970645259</v>
          </cell>
          <cell r="AB387">
            <v>3804.0545009764628</v>
          </cell>
          <cell r="AC387">
            <v>3918.1761360057571</v>
          </cell>
          <cell r="AD387">
            <v>4035.7214200859294</v>
          </cell>
          <cell r="AE387">
            <v>4156.7930626885072</v>
          </cell>
          <cell r="AF387">
            <v>4281.4968545691618</v>
          </cell>
          <cell r="AG387">
            <v>4409.9417602062367</v>
          </cell>
          <cell r="AH387">
            <v>4542.2400130124242</v>
          </cell>
          <cell r="AI387">
            <v>4678.5072134027978</v>
          </cell>
          <cell r="AJ387">
            <v>4818.8624298048817</v>
          </cell>
        </row>
        <row r="388">
          <cell r="A388" t="str">
            <v xml:space="preserve"> - местная валюта</v>
          </cell>
          <cell r="B388" t="str">
            <v xml:space="preserve"> - in local currency</v>
          </cell>
          <cell r="D388" t="str">
            <v>тыс.руб.</v>
          </cell>
          <cell r="E388" t="str">
            <v>on_end</v>
          </cell>
          <cell r="F388">
            <v>0</v>
          </cell>
          <cell r="G388">
            <v>1396.4205254999997</v>
          </cell>
          <cell r="H388">
            <v>2182.7135609000002</v>
          </cell>
          <cell r="I388">
            <v>2354.2522377</v>
          </cell>
          <cell r="J388">
            <v>2477.8277376999999</v>
          </cell>
          <cell r="K388">
            <v>2566.5932376999999</v>
          </cell>
          <cell r="L388">
            <v>2569.5660376599999</v>
          </cell>
          <cell r="M388">
            <v>2640.6828676599998</v>
          </cell>
          <cell r="N388">
            <v>2713.9332025599997</v>
          </cell>
          <cell r="O388">
            <v>2789.3810475070004</v>
          </cell>
          <cell r="P388">
            <v>2867.0923278024111</v>
          </cell>
          <cell r="Q388">
            <v>2980.7457608866821</v>
          </cell>
          <cell r="R388">
            <v>3063.1896581520832</v>
          </cell>
          <cell r="S388">
            <v>3148.1068723354456</v>
          </cell>
          <cell r="T388">
            <v>3235.5716029443092</v>
          </cell>
          <cell r="U388">
            <v>3093.0444234314386</v>
          </cell>
          <cell r="V388">
            <v>3185.8357561343819</v>
          </cell>
          <cell r="W388">
            <v>3281.4108288184134</v>
          </cell>
          <cell r="X388">
            <v>3379.8531536829655</v>
          </cell>
          <cell r="Y388">
            <v>3481.2487482934544</v>
          </cell>
          <cell r="Z388">
            <v>3585.6862107422585</v>
          </cell>
          <cell r="AA388">
            <v>3693.2567970645259</v>
          </cell>
          <cell r="AB388">
            <v>3804.0545009764628</v>
          </cell>
          <cell r="AC388">
            <v>3918.1761360057571</v>
          </cell>
          <cell r="AD388">
            <v>4035.7214200859294</v>
          </cell>
          <cell r="AE388">
            <v>4156.7930626885072</v>
          </cell>
          <cell r="AF388">
            <v>4281.4968545691618</v>
          </cell>
          <cell r="AG388">
            <v>4409.9417602062367</v>
          </cell>
          <cell r="AH388">
            <v>4542.2400130124242</v>
          </cell>
          <cell r="AI388">
            <v>4678.5072134027978</v>
          </cell>
          <cell r="AJ388">
            <v>4818.8624298048817</v>
          </cell>
        </row>
        <row r="389">
          <cell r="A389" t="str">
            <v xml:space="preserve"> - иностранная валюта</v>
          </cell>
          <cell r="B389" t="str">
            <v xml:space="preserve"> - in foreign currency</v>
          </cell>
          <cell r="D389" t="str">
            <v>тыс.долл.</v>
          </cell>
          <cell r="E389" t="str">
            <v>on_end</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row>
        <row r="391">
          <cell r="A391" t="str">
            <v>7. НДС УПЛАЧЕННЫЙ</v>
          </cell>
          <cell r="B391" t="str">
            <v>7. VAT PAID</v>
          </cell>
        </row>
        <row r="392">
          <cell r="A392" t="str">
            <v>Сумма</v>
          </cell>
          <cell r="B392" t="str">
            <v>Sum</v>
          </cell>
          <cell r="D392" t="str">
            <v>тыс.руб.</v>
          </cell>
          <cell r="E392" t="str">
            <v>on_end</v>
          </cell>
          <cell r="F392">
            <v>0</v>
          </cell>
          <cell r="G392">
            <v>21347.982</v>
          </cell>
          <cell r="H392">
            <v>27671.012248499999</v>
          </cell>
          <cell r="I392">
            <v>35688.491539199997</v>
          </cell>
          <cell r="J392">
            <v>44600.286329099996</v>
          </cell>
          <cell r="K392">
            <v>54341.201201400007</v>
          </cell>
          <cell r="L392">
            <v>64914.422156100001</v>
          </cell>
          <cell r="M392">
            <v>75492.348106680016</v>
          </cell>
          <cell r="N392">
            <v>86092.23697398002</v>
          </cell>
          <cell r="O392">
            <v>96718.111318764</v>
          </cell>
          <cell r="P392">
            <v>107374.11437861891</v>
          </cell>
          <cell r="Q392">
            <v>118064.51368825928</v>
          </cell>
          <cell r="R392">
            <v>129065.76564518105</v>
          </cell>
          <cell r="S392">
            <v>140377.27060358282</v>
          </cell>
          <cell r="T392">
            <v>152003.69181387071</v>
          </cell>
          <cell r="U392">
            <v>163949.83242396286</v>
          </cell>
          <cell r="V392">
            <v>176030.34458089489</v>
          </cell>
          <cell r="W392">
            <v>188285.80771833329</v>
          </cell>
          <cell r="X392">
            <v>200721.4703656933</v>
          </cell>
          <cell r="Y392">
            <v>213342.73850827248</v>
          </cell>
          <cell r="Z392">
            <v>226155.18031092748</v>
          </cell>
          <cell r="AA392">
            <v>239164.53098346051</v>
          </cell>
          <cell r="AB392">
            <v>252376.69779196792</v>
          </cell>
          <cell r="AC392">
            <v>265797.76522052899</v>
          </cell>
          <cell r="AD392">
            <v>279434.00028774521</v>
          </cell>
          <cell r="AE392">
            <v>293291.85802277637</v>
          </cell>
          <cell r="AF392">
            <v>307377.98710565694</v>
          </cell>
          <cell r="AG392">
            <v>321699.23567682219</v>
          </cell>
          <cell r="AH392">
            <v>336262.6573209209</v>
          </cell>
          <cell r="AI392">
            <v>351075.51723014092</v>
          </cell>
          <cell r="AJ392">
            <v>366145.29855243588</v>
          </cell>
        </row>
        <row r="394">
          <cell r="A394" t="str">
            <v xml:space="preserve"> = Нормируемые оборотные активы</v>
          </cell>
          <cell r="B394" t="str">
            <v xml:space="preserve"> = Current assets requirement</v>
          </cell>
          <cell r="D394" t="str">
            <v>тыс.руб.</v>
          </cell>
          <cell r="E394" t="str">
            <v>on_end</v>
          </cell>
          <cell r="F394">
            <v>0</v>
          </cell>
          <cell r="G394">
            <v>22744.402525500002</v>
          </cell>
          <cell r="H394">
            <v>45088.667372196971</v>
          </cell>
          <cell r="I394">
            <v>55812.551932493945</v>
          </cell>
          <cell r="J394">
            <v>67914.4478542406</v>
          </cell>
          <cell r="K394">
            <v>80810.653858387261</v>
          </cell>
          <cell r="L394">
            <v>94453.373244893912</v>
          </cell>
          <cell r="M394">
            <v>107498.417833921</v>
          </cell>
          <cell r="N394">
            <v>120567.55884456809</v>
          </cell>
          <cell r="O394">
            <v>133664.88284274616</v>
          </cell>
          <cell r="P394">
            <v>146794.59899134358</v>
          </cell>
          <cell r="Q394">
            <v>159994.6535425153</v>
          </cell>
          <cell r="R394">
            <v>173746.67472584714</v>
          </cell>
          <cell r="S394">
            <v>187811.42222757702</v>
          </cell>
          <cell r="T394">
            <v>202193.63349761849</v>
          </cell>
          <cell r="U394">
            <v>216665.57225734246</v>
          </cell>
          <cell r="V394">
            <v>228838.87574697743</v>
          </cell>
          <cell r="W394">
            <v>241189.91395709987</v>
          </cell>
          <cell r="X394">
            <v>253724.01892932443</v>
          </cell>
          <cell r="Y394">
            <v>266446.68266651407</v>
          </cell>
          <cell r="Z394">
            <v>279363.56193161791</v>
          </cell>
          <cell r="AA394">
            <v>292480.48319047317</v>
          </cell>
          <cell r="AB394">
            <v>305803.44770289253</v>
          </cell>
          <cell r="AC394">
            <v>319338.6367664829</v>
          </cell>
          <cell r="AD394">
            <v>333092.41711777932</v>
          </cell>
          <cell r="AE394">
            <v>347071.34649541305</v>
          </cell>
          <cell r="AF394">
            <v>361282.17937017424</v>
          </cell>
          <cell r="AG394">
            <v>375731.87284697662</v>
          </cell>
          <cell r="AH394">
            <v>390427.59274388151</v>
          </cell>
          <cell r="AI394">
            <v>405376.71985349187</v>
          </cell>
          <cell r="AJ394">
            <v>420586.85639218893</v>
          </cell>
        </row>
        <row r="395">
          <cell r="A395" t="str">
            <v xml:space="preserve"> - местная валюта</v>
          </cell>
          <cell r="B395" t="str">
            <v xml:space="preserve"> - in local currency</v>
          </cell>
          <cell r="D395" t="str">
            <v>тыс.руб.</v>
          </cell>
          <cell r="E395" t="str">
            <v>on_end</v>
          </cell>
          <cell r="F395">
            <v>0</v>
          </cell>
          <cell r="G395">
            <v>22744.402525500002</v>
          </cell>
          <cell r="H395">
            <v>45088.667372196971</v>
          </cell>
          <cell r="I395">
            <v>55812.551932493945</v>
          </cell>
          <cell r="J395">
            <v>67914.4478542406</v>
          </cell>
          <cell r="K395">
            <v>80810.653858387261</v>
          </cell>
          <cell r="L395">
            <v>94453.373244893912</v>
          </cell>
          <cell r="M395">
            <v>107498.417833921</v>
          </cell>
          <cell r="N395">
            <v>120567.55884456809</v>
          </cell>
          <cell r="O395">
            <v>133664.88284274616</v>
          </cell>
          <cell r="P395">
            <v>146794.59899134358</v>
          </cell>
          <cell r="Q395">
            <v>159994.6535425153</v>
          </cell>
          <cell r="R395">
            <v>173746.67472584714</v>
          </cell>
          <cell r="S395">
            <v>187811.42222757702</v>
          </cell>
          <cell r="T395">
            <v>202193.63349761849</v>
          </cell>
          <cell r="U395">
            <v>216665.57225734246</v>
          </cell>
          <cell r="V395">
            <v>228838.87574697743</v>
          </cell>
          <cell r="W395">
            <v>241189.91395709987</v>
          </cell>
          <cell r="X395">
            <v>253724.01892932443</v>
          </cell>
          <cell r="Y395">
            <v>266446.68266651407</v>
          </cell>
          <cell r="Z395">
            <v>279363.56193161791</v>
          </cell>
          <cell r="AA395">
            <v>292480.48319047317</v>
          </cell>
          <cell r="AB395">
            <v>305803.44770289253</v>
          </cell>
          <cell r="AC395">
            <v>319338.6367664829</v>
          </cell>
          <cell r="AD395">
            <v>333092.41711777932</v>
          </cell>
          <cell r="AE395">
            <v>347071.34649541305</v>
          </cell>
          <cell r="AF395">
            <v>361282.17937017424</v>
          </cell>
          <cell r="AG395">
            <v>375731.87284697662</v>
          </cell>
          <cell r="AH395">
            <v>390427.59274388151</v>
          </cell>
          <cell r="AI395">
            <v>405376.71985349187</v>
          </cell>
          <cell r="AJ395">
            <v>420586.85639218893</v>
          </cell>
        </row>
        <row r="396">
          <cell r="A396" t="str">
            <v xml:space="preserve"> - иностранная валюта</v>
          </cell>
          <cell r="B396" t="str">
            <v xml:space="preserve"> - in foreign currency</v>
          </cell>
          <cell r="D396" t="str">
            <v>тыс.долл.</v>
          </cell>
          <cell r="E396" t="str">
            <v>on_end</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row>
        <row r="397">
          <cell r="A397" t="str">
            <v xml:space="preserve"> = Прирост нормируемых оборотных активов</v>
          </cell>
          <cell r="B397" t="str">
            <v xml:space="preserve"> = Increase in current assets requirement</v>
          </cell>
          <cell r="D397" t="str">
            <v>тыс.руб.</v>
          </cell>
          <cell r="F397">
            <v>0</v>
          </cell>
          <cell r="G397">
            <v>22744.402525500002</v>
          </cell>
          <cell r="H397">
            <v>22344.264846696969</v>
          </cell>
          <cell r="I397">
            <v>10723.884560296974</v>
          </cell>
          <cell r="J397">
            <v>12101.895921746654</v>
          </cell>
          <cell r="K397">
            <v>12896.206004146661</v>
          </cell>
          <cell r="L397">
            <v>13642.719386506651</v>
          </cell>
          <cell r="M397">
            <v>13045.044589027093</v>
          </cell>
          <cell r="N397">
            <v>13069.141010647087</v>
          </cell>
          <cell r="O397">
            <v>13097.323998178064</v>
          </cell>
          <cell r="P397">
            <v>13129.716148597421</v>
          </cell>
          <cell r="Q397">
            <v>13200.054551171721</v>
          </cell>
          <cell r="R397">
            <v>13752.021183331846</v>
          </cell>
          <cell r="S397">
            <v>14064.747501729871</v>
          </cell>
          <cell r="T397">
            <v>14382.211270041473</v>
          </cell>
          <cell r="U397">
            <v>14471.938759723969</v>
          </cell>
          <cell r="V397">
            <v>12173.303489634971</v>
          </cell>
          <cell r="W397">
            <v>12351.038210122439</v>
          </cell>
          <cell r="X397">
            <v>12534.104972224566</v>
          </cell>
          <cell r="Y397">
            <v>12722.663737189636</v>
          </cell>
          <cell r="Z397">
            <v>12916.879265103838</v>
          </cell>
          <cell r="AA397">
            <v>13116.921258855262</v>
          </cell>
          <cell r="AB397">
            <v>13322.964512419363</v>
          </cell>
          <cell r="AC397">
            <v>13535.189063590369</v>
          </cell>
          <cell r="AD397">
            <v>13753.780351296416</v>
          </cell>
          <cell r="AE397">
            <v>13978.929377633729</v>
          </cell>
          <cell r="AF397">
            <v>14210.832874761196</v>
          </cell>
          <cell r="AG397">
            <v>14449.693476802378</v>
          </cell>
          <cell r="AH397">
            <v>14695.719896904891</v>
          </cell>
          <cell r="AI397">
            <v>14949.127109610359</v>
          </cell>
          <cell r="AJ397">
            <v>15210.136538697057</v>
          </cell>
        </row>
        <row r="398">
          <cell r="A398" t="str">
            <v xml:space="preserve"> - местная валюта</v>
          </cell>
          <cell r="B398" t="str">
            <v xml:space="preserve"> - in local currency</v>
          </cell>
          <cell r="D398" t="str">
            <v>тыс.руб.</v>
          </cell>
          <cell r="F398">
            <v>0</v>
          </cell>
          <cell r="G398">
            <v>22744.402525500002</v>
          </cell>
          <cell r="H398">
            <v>22344.264846696969</v>
          </cell>
          <cell r="I398">
            <v>10723.884560296974</v>
          </cell>
          <cell r="J398">
            <v>12101.895921746654</v>
          </cell>
          <cell r="K398">
            <v>12896.206004146661</v>
          </cell>
          <cell r="L398">
            <v>13642.719386506651</v>
          </cell>
          <cell r="M398">
            <v>13045.044589027093</v>
          </cell>
          <cell r="N398">
            <v>13069.141010647087</v>
          </cell>
          <cell r="O398">
            <v>13097.323998178064</v>
          </cell>
          <cell r="P398">
            <v>13129.716148597421</v>
          </cell>
          <cell r="Q398">
            <v>13200.054551171721</v>
          </cell>
          <cell r="R398">
            <v>13752.021183331846</v>
          </cell>
          <cell r="S398">
            <v>14064.747501729871</v>
          </cell>
          <cell r="T398">
            <v>14382.211270041473</v>
          </cell>
          <cell r="U398">
            <v>14471.938759723969</v>
          </cell>
          <cell r="V398">
            <v>12173.303489634971</v>
          </cell>
          <cell r="W398">
            <v>12351.038210122439</v>
          </cell>
          <cell r="X398">
            <v>12534.104972224566</v>
          </cell>
          <cell r="Y398">
            <v>12722.663737189636</v>
          </cell>
          <cell r="Z398">
            <v>12916.879265103838</v>
          </cell>
          <cell r="AA398">
            <v>13116.921258855262</v>
          </cell>
          <cell r="AB398">
            <v>13322.964512419363</v>
          </cell>
          <cell r="AC398">
            <v>13535.189063590369</v>
          </cell>
          <cell r="AD398">
            <v>13753.780351296416</v>
          </cell>
          <cell r="AE398">
            <v>13978.929377633729</v>
          </cell>
          <cell r="AF398">
            <v>14210.832874761196</v>
          </cell>
          <cell r="AG398">
            <v>14449.693476802378</v>
          </cell>
          <cell r="AH398">
            <v>14695.719896904891</v>
          </cell>
          <cell r="AI398">
            <v>14949.127109610359</v>
          </cell>
          <cell r="AJ398">
            <v>15210.136538697057</v>
          </cell>
          <cell r="AL398">
            <v>420586.85639218893</v>
          </cell>
        </row>
        <row r="399">
          <cell r="A399" t="str">
            <v xml:space="preserve"> - иностранная валюта</v>
          </cell>
          <cell r="B399" t="str">
            <v xml:space="preserve"> - in foreign currency</v>
          </cell>
          <cell r="D399" t="str">
            <v>тыс.долл.</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row>
        <row r="403">
          <cell r="A403" t="str">
            <v>Цт=максимальные Постоянные цены</v>
          </cell>
          <cell r="B403" t="str">
            <v>Цт=максимальные Постоянные цены</v>
          </cell>
          <cell r="AK403" t="str">
            <v>АЛЬТ-Инвест™ 3.0</v>
          </cell>
        </row>
        <row r="404">
          <cell r="A404" t="str">
            <v>НОРМИРУЕМЫЕ КРАТКОСРОЧНЫЕ ПАССИВЫ</v>
          </cell>
          <cell r="B404" t="str">
            <v>CURRENT LIABILITIES AVAILABLE</v>
          </cell>
          <cell r="F404" t="str">
            <v>"0"</v>
          </cell>
          <cell r="G404" t="str">
            <v>1 год</v>
          </cell>
          <cell r="H404" t="str">
            <v>2 год</v>
          </cell>
          <cell r="I404" t="str">
            <v>3 год</v>
          </cell>
          <cell r="J404" t="str">
            <v>4 год</v>
          </cell>
          <cell r="K404" t="str">
            <v>5 год</v>
          </cell>
          <cell r="L404" t="str">
            <v>6 год</v>
          </cell>
          <cell r="M404" t="str">
            <v>7 год</v>
          </cell>
          <cell r="N404" t="str">
            <v>8 год</v>
          </cell>
          <cell r="O404" t="str">
            <v>9 год</v>
          </cell>
          <cell r="P404" t="str">
            <v>10 год</v>
          </cell>
          <cell r="Q404" t="str">
            <v>11 год</v>
          </cell>
          <cell r="R404" t="str">
            <v>12 год</v>
          </cell>
          <cell r="S404" t="str">
            <v>13 год</v>
          </cell>
          <cell r="T404" t="str">
            <v>14 год</v>
          </cell>
          <cell r="U404" t="str">
            <v>15 год</v>
          </cell>
          <cell r="V404" t="str">
            <v>16 год</v>
          </cell>
          <cell r="W404" t="str">
            <v>17 год</v>
          </cell>
          <cell r="X404" t="str">
            <v>18 год</v>
          </cell>
          <cell r="Y404" t="str">
            <v>19 год</v>
          </cell>
          <cell r="Z404" t="str">
            <v>20 год</v>
          </cell>
          <cell r="AA404" t="str">
            <v>21 год</v>
          </cell>
          <cell r="AB404" t="str">
            <v>22 год</v>
          </cell>
          <cell r="AC404" t="str">
            <v>23 год</v>
          </cell>
          <cell r="AD404" t="str">
            <v>24 год</v>
          </cell>
          <cell r="AE404" t="str">
            <v>25 год</v>
          </cell>
          <cell r="AF404" t="str">
            <v>26 год</v>
          </cell>
          <cell r="AG404" t="str">
            <v>27 год</v>
          </cell>
          <cell r="AH404" t="str">
            <v>28 год</v>
          </cell>
          <cell r="AI404" t="str">
            <v>29 год</v>
          </cell>
          <cell r="AJ404" t="str">
            <v>30 год</v>
          </cell>
        </row>
        <row r="406">
          <cell r="A406" t="str">
            <v>1. КРЕДИТЫ ПОСТАВЩИКОВ (СЧЕТА К ОПЛАТЕ)</v>
          </cell>
          <cell r="B406" t="str">
            <v>1. CREDITS OF SUPPLIERS (PAYABLES)</v>
          </cell>
        </row>
        <row r="407">
          <cell r="A407" t="str">
            <v>Доля кредитов в прямых материальных затратах</v>
          </cell>
          <cell r="B407" t="str">
            <v>Per cent of direct material costs to advances</v>
          </cell>
          <cell r="D407" t="str">
            <v>%</v>
          </cell>
          <cell r="F407">
            <v>0</v>
          </cell>
          <cell r="G407" t="str">
            <v/>
          </cell>
        </row>
        <row r="408">
          <cell r="A408" t="str">
            <v>Отсрочка платежа</v>
          </cell>
          <cell r="B408" t="str">
            <v>Delay term</v>
          </cell>
          <cell r="D408" t="str">
            <v>дни</v>
          </cell>
          <cell r="F408">
            <v>30</v>
          </cell>
        </row>
        <row r="409">
          <cell r="A409" t="str">
            <v>Сумма счетов к оплате</v>
          </cell>
          <cell r="B409" t="str">
            <v>Sum of accounts payable</v>
          </cell>
          <cell r="D409" t="str">
            <v>тыс.руб.</v>
          </cell>
          <cell r="E409" t="str">
            <v>on_end</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row>
        <row r="410">
          <cell r="A410" t="str">
            <v xml:space="preserve"> - в местной валюте</v>
          </cell>
          <cell r="B410" t="str">
            <v xml:space="preserve"> - in local currency</v>
          </cell>
          <cell r="D410" t="str">
            <v>тыс.руб.</v>
          </cell>
          <cell r="E410" t="str">
            <v>on_end</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row>
        <row r="411">
          <cell r="A411" t="str">
            <v xml:space="preserve"> - в иностранной валюте</v>
          </cell>
          <cell r="B411" t="str">
            <v xml:space="preserve"> - in foreign currency</v>
          </cell>
          <cell r="D411" t="str">
            <v>тыс.долл.</v>
          </cell>
          <cell r="E411" t="str">
            <v>on_end</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row>
        <row r="413">
          <cell r="A413" t="str">
            <v>2. АВАНСЫ ПОКУПАТЕЛЕЙ</v>
          </cell>
          <cell r="B413" t="str">
            <v>2. ADVANCE PAYMENTS OF BUYERS</v>
          </cell>
        </row>
        <row r="414">
          <cell r="A414" t="str">
            <v>Доля авансов в выручке</v>
          </cell>
          <cell r="B414" t="str">
            <v>Per cent of sales revenues to advances</v>
          </cell>
          <cell r="D414" t="str">
            <v>%</v>
          </cell>
          <cell r="F414">
            <v>0</v>
          </cell>
          <cell r="G414" t="str">
            <v/>
          </cell>
        </row>
        <row r="415">
          <cell r="A415" t="str">
            <v>Средний срок авансов</v>
          </cell>
          <cell r="B415" t="str">
            <v xml:space="preserve">Average term of advances </v>
          </cell>
          <cell r="D415" t="str">
            <v>дни</v>
          </cell>
          <cell r="F415">
            <v>30</v>
          </cell>
        </row>
        <row r="416">
          <cell r="A416" t="str">
            <v>Сумма полученных авансов</v>
          </cell>
          <cell r="B416" t="str">
            <v>Sum of advances obtained</v>
          </cell>
          <cell r="D416" t="str">
            <v>тыс.руб.</v>
          </cell>
          <cell r="E416" t="str">
            <v>on_end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row>
        <row r="417">
          <cell r="A417" t="str">
            <v xml:space="preserve"> - в местной валюте</v>
          </cell>
          <cell r="B417" t="str">
            <v xml:space="preserve"> - in local currency</v>
          </cell>
          <cell r="D417" t="str">
            <v>тыс.руб.</v>
          </cell>
          <cell r="E417" t="str">
            <v>on_end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row>
        <row r="418">
          <cell r="A418" t="str">
            <v xml:space="preserve"> - в иностранной валюте</v>
          </cell>
          <cell r="B418" t="str">
            <v xml:space="preserve"> - in foreign currency</v>
          </cell>
          <cell r="D418" t="str">
            <v>тыс.долл.</v>
          </cell>
          <cell r="E418" t="str">
            <v>on_end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row>
        <row r="420">
          <cell r="A420" t="str">
            <v>3. РАСЧЕТЫ С ПЕРСОНАЛОМ</v>
          </cell>
          <cell r="B420" t="str">
            <v>3. DEFERRED WAGES &amp; SALARIES</v>
          </cell>
        </row>
        <row r="421">
          <cell r="A421" t="str">
            <v>Частота выплаты заработной платы</v>
          </cell>
          <cell r="B421" t="str">
            <v>Payments frequency (per month)</v>
          </cell>
          <cell r="D421" t="str">
            <v>раз/мес.</v>
          </cell>
          <cell r="F421">
            <v>2</v>
          </cell>
        </row>
        <row r="422">
          <cell r="A422" t="str">
            <v>Сумма</v>
          </cell>
          <cell r="B422" t="str">
            <v>Sum</v>
          </cell>
          <cell r="D422" t="str">
            <v>тыс.руб.</v>
          </cell>
          <cell r="E422" t="str">
            <v>on_end</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row>
        <row r="424">
          <cell r="A424" t="str">
            <v>4. РАСЧЕТЫ С БЮДЖЕТОМ</v>
          </cell>
          <cell r="B424" t="str">
            <v>4. DEFERRED TAXES &amp; PAYMENTS</v>
          </cell>
        </row>
        <row r="425">
          <cell r="A425" t="str">
            <v>Сумма</v>
          </cell>
          <cell r="B425" t="str">
            <v>Sum</v>
          </cell>
          <cell r="D425" t="str">
            <v>тыс.руб.</v>
          </cell>
          <cell r="E425" t="str">
            <v>on_end</v>
          </cell>
          <cell r="F425">
            <v>0</v>
          </cell>
          <cell r="G425">
            <v>0</v>
          </cell>
          <cell r="H425">
            <v>2054.454306715942</v>
          </cell>
          <cell r="I425">
            <v>2339.7242344100409</v>
          </cell>
          <cell r="J425">
            <v>2796.9568566136254</v>
          </cell>
          <cell r="K425">
            <v>3265.3145549043065</v>
          </cell>
          <cell r="L425">
            <v>3733.1412531949882</v>
          </cell>
          <cell r="M425">
            <v>4150.5407053842555</v>
          </cell>
          <cell r="N425">
            <v>4566.6522601412962</v>
          </cell>
          <cell r="O425">
            <v>4982.0933881043347</v>
          </cell>
          <cell r="P425">
            <v>5396.8439764695568</v>
          </cell>
          <cell r="Q425">
            <v>5810.883309049017</v>
          </cell>
          <cell r="R425">
            <v>6251.2182591823248</v>
          </cell>
          <cell r="S425">
            <v>6691.057345397192</v>
          </cell>
          <cell r="T425">
            <v>7130.1192232110561</v>
          </cell>
          <cell r="U425">
            <v>7568.3805763718883</v>
          </cell>
          <cell r="V425">
            <v>7534.2686923179162</v>
          </cell>
          <cell r="W425">
            <v>7496.7726225968545</v>
          </cell>
          <cell r="X425">
            <v>7458.4017979732607</v>
          </cell>
          <cell r="Y425">
            <v>7419.1299758000623</v>
          </cell>
          <cell r="Z425">
            <v>7378.9301261507653</v>
          </cell>
          <cell r="AA425">
            <v>7337.7744082010922</v>
          </cell>
          <cell r="AB425">
            <v>7295.6341459020277</v>
          </cell>
          <cell r="AC425">
            <v>7252.4798029230888</v>
          </cell>
          <cell r="AD425">
            <v>7208.2809568438852</v>
          </cell>
          <cell r="AE425">
            <v>7163.0062725714024</v>
          </cell>
          <cell r="AF425">
            <v>7116.6234749598461</v>
          </cell>
          <cell r="AG425">
            <v>7069.0993206090434</v>
          </cell>
          <cell r="AH425">
            <v>7020.3995688168179</v>
          </cell>
          <cell r="AI425">
            <v>7102.6329602399228</v>
          </cell>
          <cell r="AJ425">
            <v>7063.258051822424</v>
          </cell>
        </row>
        <row r="426">
          <cell r="A426" t="str">
            <v xml:space="preserve"> - по НДС </v>
          </cell>
          <cell r="B426" t="str">
            <v xml:space="preserve"> - VAT</v>
          </cell>
          <cell r="D426" t="str">
            <v>тыс.руб.</v>
          </cell>
          <cell r="E426" t="str">
            <v>on_end</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row>
        <row r="427">
          <cell r="A427" t="str">
            <v xml:space="preserve"> - по налогу на прибыль</v>
          </cell>
          <cell r="B427" t="str">
            <v xml:space="preserve"> - profit tax</v>
          </cell>
          <cell r="D427" t="str">
            <v>тыс.руб.</v>
          </cell>
          <cell r="E427" t="str">
            <v>on_end</v>
          </cell>
          <cell r="F427">
            <v>0</v>
          </cell>
          <cell r="G427">
            <v>0</v>
          </cell>
          <cell r="H427">
            <v>1639.0096176039683</v>
          </cell>
          <cell r="I427">
            <v>1895.7860183200976</v>
          </cell>
          <cell r="J427">
            <v>2335.8096663665278</v>
          </cell>
          <cell r="K427">
            <v>2786.2938167012421</v>
          </cell>
          <cell r="L427">
            <v>3236.2469670359574</v>
          </cell>
          <cell r="M427">
            <v>3641.0835996390047</v>
          </cell>
          <cell r="N427">
            <v>4045.4704895890745</v>
          </cell>
          <cell r="O427">
            <v>4449.1869527451418</v>
          </cell>
          <cell r="P427">
            <v>4852.2128763033934</v>
          </cell>
          <cell r="Q427">
            <v>5254.5275440758824</v>
          </cell>
          <cell r="R427">
            <v>5680.9686266536155</v>
          </cell>
          <cell r="S427">
            <v>6106.573440912035</v>
          </cell>
          <cell r="T427">
            <v>6531.4010467694525</v>
          </cell>
          <cell r="U427">
            <v>6955.428127973837</v>
          </cell>
          <cell r="V427">
            <v>6928.9513280084348</v>
          </cell>
          <cell r="W427">
            <v>6902.425749037373</v>
          </cell>
          <cell r="X427">
            <v>6875.0254151637791</v>
          </cell>
          <cell r="Y427">
            <v>6846.7240837405807</v>
          </cell>
          <cell r="Z427">
            <v>6817.4947248412836</v>
          </cell>
          <cell r="AA427">
            <v>6787.3094976416105</v>
          </cell>
          <cell r="AB427">
            <v>6756.139726092546</v>
          </cell>
          <cell r="AC427">
            <v>6723.9558738636069</v>
          </cell>
          <cell r="AD427">
            <v>6690.7275185344033</v>
          </cell>
          <cell r="AE427">
            <v>6656.4233250119205</v>
          </cell>
          <cell r="AF427">
            <v>6621.0110181503642</v>
          </cell>
          <cell r="AG427">
            <v>6584.4573545495614</v>
          </cell>
          <cell r="AH427">
            <v>6546.7280935073359</v>
          </cell>
          <cell r="AI427">
            <v>6634.5949801804409</v>
          </cell>
          <cell r="AJ427">
            <v>6595.3683216379422</v>
          </cell>
        </row>
        <row r="428">
          <cell r="A428" t="str">
            <v xml:space="preserve"> - по прочим налогам и платежам</v>
          </cell>
          <cell r="B428" t="str">
            <v xml:space="preserve"> - other taxes &amp; payments</v>
          </cell>
          <cell r="D428" t="str">
            <v>тыс.руб.</v>
          </cell>
          <cell r="E428" t="str">
            <v>on_end</v>
          </cell>
          <cell r="F428">
            <v>0</v>
          </cell>
          <cell r="G428">
            <v>0</v>
          </cell>
          <cell r="H428">
            <v>415.4446891119735</v>
          </cell>
          <cell r="I428">
            <v>443.9382160899433</v>
          </cell>
          <cell r="J428">
            <v>461.14719024709768</v>
          </cell>
          <cell r="K428">
            <v>479.02073820306424</v>
          </cell>
          <cell r="L428">
            <v>496.89428615903074</v>
          </cell>
          <cell r="M428">
            <v>509.45710574525106</v>
          </cell>
          <cell r="N428">
            <v>521.18177055222191</v>
          </cell>
          <cell r="O428">
            <v>532.90643535919276</v>
          </cell>
          <cell r="P428">
            <v>544.63110016616372</v>
          </cell>
          <cell r="Q428">
            <v>556.35576497313446</v>
          </cell>
          <cell r="R428">
            <v>570.24963252870941</v>
          </cell>
          <cell r="S428">
            <v>584.48390448515659</v>
          </cell>
          <cell r="T428">
            <v>598.71817644160365</v>
          </cell>
          <cell r="U428">
            <v>612.95244839805082</v>
          </cell>
          <cell r="V428">
            <v>605.31736430948172</v>
          </cell>
          <cell r="W428">
            <v>594.34687355948165</v>
          </cell>
          <cell r="X428">
            <v>583.3763828094817</v>
          </cell>
          <cell r="Y428">
            <v>572.40589205948163</v>
          </cell>
          <cell r="Z428">
            <v>561.43540130948168</v>
          </cell>
          <cell r="AA428">
            <v>550.46491055948172</v>
          </cell>
          <cell r="AB428">
            <v>539.49441980948177</v>
          </cell>
          <cell r="AC428">
            <v>528.5239290594817</v>
          </cell>
          <cell r="AD428">
            <v>517.55343830948175</v>
          </cell>
          <cell r="AE428">
            <v>506.58294755948179</v>
          </cell>
          <cell r="AF428">
            <v>495.61245680948178</v>
          </cell>
          <cell r="AG428">
            <v>484.64196605948177</v>
          </cell>
          <cell r="AH428">
            <v>473.67147530948182</v>
          </cell>
          <cell r="AI428">
            <v>468.0379800594817</v>
          </cell>
          <cell r="AJ428">
            <v>467.88973018448161</v>
          </cell>
        </row>
        <row r="430">
          <cell r="A430" t="str">
            <v xml:space="preserve"> = Нормируемые краткосрочные пассивы</v>
          </cell>
          <cell r="B430" t="str">
            <v xml:space="preserve"> = Current liabilities available</v>
          </cell>
          <cell r="D430" t="str">
            <v>тыс.руб.</v>
          </cell>
          <cell r="E430" t="str">
            <v>on_end</v>
          </cell>
          <cell r="F430">
            <v>0</v>
          </cell>
          <cell r="G430">
            <v>0</v>
          </cell>
          <cell r="H430">
            <v>2054.454306715942</v>
          </cell>
          <cell r="I430">
            <v>2339.7242344100409</v>
          </cell>
          <cell r="J430">
            <v>2796.9568566136254</v>
          </cell>
          <cell r="K430">
            <v>3265.3145549043065</v>
          </cell>
          <cell r="L430">
            <v>3733.1412531949882</v>
          </cell>
          <cell r="M430">
            <v>4150.5407053842555</v>
          </cell>
          <cell r="N430">
            <v>4566.6522601412962</v>
          </cell>
          <cell r="O430">
            <v>4982.0933881043347</v>
          </cell>
          <cell r="P430">
            <v>5396.8439764695568</v>
          </cell>
          <cell r="Q430">
            <v>5810.883309049017</v>
          </cell>
          <cell r="R430">
            <v>6251.2182591823248</v>
          </cell>
          <cell r="S430">
            <v>6691.057345397192</v>
          </cell>
          <cell r="T430">
            <v>7130.1192232110561</v>
          </cell>
          <cell r="U430">
            <v>7568.3805763718883</v>
          </cell>
          <cell r="V430">
            <v>7534.2686923179162</v>
          </cell>
          <cell r="W430">
            <v>7496.7726225968545</v>
          </cell>
          <cell r="X430">
            <v>7458.4017979732607</v>
          </cell>
          <cell r="Y430">
            <v>7419.1299758000623</v>
          </cell>
          <cell r="Z430">
            <v>7378.9301261507653</v>
          </cell>
          <cell r="AA430">
            <v>7337.7744082010922</v>
          </cell>
          <cell r="AB430">
            <v>7295.6341459020277</v>
          </cell>
          <cell r="AC430">
            <v>7252.4798029230888</v>
          </cell>
          <cell r="AD430">
            <v>7208.2809568438852</v>
          </cell>
          <cell r="AE430">
            <v>7163.0062725714024</v>
          </cell>
          <cell r="AF430">
            <v>7116.6234749598461</v>
          </cell>
          <cell r="AG430">
            <v>7069.0993206090434</v>
          </cell>
          <cell r="AH430">
            <v>7020.3995688168179</v>
          </cell>
          <cell r="AI430">
            <v>7102.6329602399228</v>
          </cell>
          <cell r="AJ430">
            <v>7063.258051822424</v>
          </cell>
        </row>
        <row r="431">
          <cell r="A431" t="str">
            <v xml:space="preserve"> - в местной валюте</v>
          </cell>
          <cell r="B431" t="str">
            <v xml:space="preserve"> - in local currency</v>
          </cell>
          <cell r="D431" t="str">
            <v>тыс.руб.</v>
          </cell>
          <cell r="E431" t="str">
            <v>on_end</v>
          </cell>
          <cell r="F431">
            <v>0</v>
          </cell>
          <cell r="G431">
            <v>0</v>
          </cell>
          <cell r="H431">
            <v>2054.454306715942</v>
          </cell>
          <cell r="I431">
            <v>2339.7242344100409</v>
          </cell>
          <cell r="J431">
            <v>2796.9568566136254</v>
          </cell>
          <cell r="K431">
            <v>3265.3145549043065</v>
          </cell>
          <cell r="L431">
            <v>3733.1412531949882</v>
          </cell>
          <cell r="M431">
            <v>4150.5407053842555</v>
          </cell>
          <cell r="N431">
            <v>4566.6522601412962</v>
          </cell>
          <cell r="O431">
            <v>4982.0933881043347</v>
          </cell>
          <cell r="P431">
            <v>5396.8439764695568</v>
          </cell>
          <cell r="Q431">
            <v>5810.883309049017</v>
          </cell>
          <cell r="R431">
            <v>6251.2182591823248</v>
          </cell>
          <cell r="S431">
            <v>6691.057345397192</v>
          </cell>
          <cell r="T431">
            <v>7130.1192232110561</v>
          </cell>
          <cell r="U431">
            <v>7568.3805763718883</v>
          </cell>
          <cell r="V431">
            <v>7534.2686923179162</v>
          </cell>
          <cell r="W431">
            <v>7496.7726225968545</v>
          </cell>
          <cell r="X431">
            <v>7458.4017979732607</v>
          </cell>
          <cell r="Y431">
            <v>7419.1299758000623</v>
          </cell>
          <cell r="Z431">
            <v>7378.9301261507653</v>
          </cell>
          <cell r="AA431">
            <v>7337.7744082010922</v>
          </cell>
          <cell r="AB431">
            <v>7295.6341459020277</v>
          </cell>
          <cell r="AC431">
            <v>7252.4798029230888</v>
          </cell>
          <cell r="AD431">
            <v>7208.2809568438852</v>
          </cell>
          <cell r="AE431">
            <v>7163.0062725714024</v>
          </cell>
          <cell r="AF431">
            <v>7116.6234749598461</v>
          </cell>
          <cell r="AG431">
            <v>7069.0993206090434</v>
          </cell>
          <cell r="AH431">
            <v>7020.3995688168179</v>
          </cell>
          <cell r="AI431">
            <v>7102.6329602399228</v>
          </cell>
          <cell r="AJ431">
            <v>7063.258051822424</v>
          </cell>
        </row>
        <row r="432">
          <cell r="A432" t="str">
            <v xml:space="preserve"> - в иностранной валюте</v>
          </cell>
          <cell r="B432" t="str">
            <v xml:space="preserve"> - in foreign currency</v>
          </cell>
          <cell r="D432" t="str">
            <v>тыс.долл.</v>
          </cell>
          <cell r="E432" t="str">
            <v>on_end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row>
        <row r="433">
          <cell r="A433" t="str">
            <v xml:space="preserve"> = Прирост нормируемых краткосрочных пассивов</v>
          </cell>
          <cell r="B433" t="str">
            <v xml:space="preserve"> = Increase in current liabilities available</v>
          </cell>
          <cell r="D433" t="str">
            <v>тыс.руб.</v>
          </cell>
          <cell r="F433">
            <v>0</v>
          </cell>
          <cell r="G433">
            <v>0</v>
          </cell>
          <cell r="H433">
            <v>2054.454306715942</v>
          </cell>
          <cell r="I433">
            <v>285.2699276940989</v>
          </cell>
          <cell r="J433">
            <v>457.23262220358447</v>
          </cell>
          <cell r="K433">
            <v>468.35769829068113</v>
          </cell>
          <cell r="L433">
            <v>467.82669829068163</v>
          </cell>
          <cell r="M433">
            <v>417.39945218926732</v>
          </cell>
          <cell r="N433">
            <v>416.11155475704072</v>
          </cell>
          <cell r="O433">
            <v>415.44112796303853</v>
          </cell>
          <cell r="P433">
            <v>414.75058836522203</v>
          </cell>
          <cell r="Q433">
            <v>414.03933257946028</v>
          </cell>
          <cell r="R433">
            <v>440.33495013330776</v>
          </cell>
          <cell r="S433">
            <v>439.83908621486717</v>
          </cell>
          <cell r="T433">
            <v>439.06187781386416</v>
          </cell>
          <cell r="U433">
            <v>438.26135316083219</v>
          </cell>
          <cell r="V433">
            <v>-34.111884053972062</v>
          </cell>
          <cell r="W433">
            <v>-37.496069721061758</v>
          </cell>
          <cell r="X433">
            <v>-38.370824623593762</v>
          </cell>
          <cell r="Y433">
            <v>-39.271822173198416</v>
          </cell>
          <cell r="Z433">
            <v>-40.199849649296993</v>
          </cell>
          <cell r="AA433">
            <v>-41.15571794967309</v>
          </cell>
          <cell r="AB433">
            <v>-42.140262299064489</v>
          </cell>
          <cell r="AC433">
            <v>-43.154342978938985</v>
          </cell>
          <cell r="AD433">
            <v>-44.198846079203577</v>
          </cell>
          <cell r="AE433">
            <v>-45.274684272482773</v>
          </cell>
          <cell r="AF433">
            <v>-46.382797611556271</v>
          </cell>
          <cell r="AG433">
            <v>-47.524154350802746</v>
          </cell>
          <cell r="AH433">
            <v>-48.69975179222547</v>
          </cell>
          <cell r="AI433">
            <v>82.233391423104877</v>
          </cell>
          <cell r="AJ433">
            <v>-39.374908417498773</v>
          </cell>
        </row>
        <row r="434">
          <cell r="A434" t="str">
            <v xml:space="preserve"> - в местной валюте</v>
          </cell>
          <cell r="B434" t="str">
            <v xml:space="preserve"> - in local currency</v>
          </cell>
          <cell r="D434" t="str">
            <v>тыс.руб.</v>
          </cell>
          <cell r="F434">
            <v>0</v>
          </cell>
          <cell r="G434">
            <v>0</v>
          </cell>
          <cell r="H434">
            <v>2054.454306715942</v>
          </cell>
          <cell r="I434">
            <v>285.2699276940989</v>
          </cell>
          <cell r="J434">
            <v>457.23262220358447</v>
          </cell>
          <cell r="K434">
            <v>468.35769829068113</v>
          </cell>
          <cell r="L434">
            <v>467.82669829068163</v>
          </cell>
          <cell r="M434">
            <v>417.39945218926732</v>
          </cell>
          <cell r="N434">
            <v>416.11155475704072</v>
          </cell>
          <cell r="O434">
            <v>415.44112796303853</v>
          </cell>
          <cell r="P434">
            <v>414.75058836522203</v>
          </cell>
          <cell r="Q434">
            <v>414.03933257946028</v>
          </cell>
          <cell r="R434">
            <v>440.33495013330776</v>
          </cell>
          <cell r="S434">
            <v>439.83908621486717</v>
          </cell>
          <cell r="T434">
            <v>439.06187781386416</v>
          </cell>
          <cell r="U434">
            <v>438.26135316083219</v>
          </cell>
          <cell r="V434">
            <v>-34.111884053972062</v>
          </cell>
          <cell r="W434">
            <v>-37.496069721061758</v>
          </cell>
          <cell r="X434">
            <v>-38.370824623593762</v>
          </cell>
          <cell r="Y434">
            <v>-39.271822173198416</v>
          </cell>
          <cell r="Z434">
            <v>-40.199849649296993</v>
          </cell>
          <cell r="AA434">
            <v>-41.15571794967309</v>
          </cell>
          <cell r="AB434">
            <v>-42.140262299064489</v>
          </cell>
          <cell r="AC434">
            <v>-43.154342978938985</v>
          </cell>
          <cell r="AD434">
            <v>-44.198846079203577</v>
          </cell>
          <cell r="AE434">
            <v>-45.274684272482773</v>
          </cell>
          <cell r="AF434">
            <v>-46.382797611556271</v>
          </cell>
          <cell r="AG434">
            <v>-47.524154350802746</v>
          </cell>
          <cell r="AH434">
            <v>-48.69975179222547</v>
          </cell>
          <cell r="AI434">
            <v>82.233391423104877</v>
          </cell>
          <cell r="AJ434">
            <v>-39.374908417498773</v>
          </cell>
        </row>
        <row r="435">
          <cell r="A435" t="str">
            <v xml:space="preserve"> - в иностранной валюте</v>
          </cell>
          <cell r="B435" t="str">
            <v xml:space="preserve"> - in foreign currency</v>
          </cell>
          <cell r="D435" t="str">
            <v>тыс.долл.</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row>
        <row r="439">
          <cell r="A439" t="str">
            <v>Цт=максимальные Постоянные цены</v>
          </cell>
          <cell r="B439" t="str">
            <v>Цт=максимальные Постоянные цены</v>
          </cell>
          <cell r="AL439" t="str">
            <v>АЛЬТ-Инвест™ 3.0</v>
          </cell>
        </row>
        <row r="440">
          <cell r="A440" t="str">
            <v>ИСТОЧНИКИ ФИНАНСИРОВАНИЯ</v>
          </cell>
          <cell r="B440" t="str">
            <v>SOURCES OF FINANCE</v>
          </cell>
          <cell r="F440" t="str">
            <v>"0"</v>
          </cell>
          <cell r="G440" t="str">
            <v>1 год</v>
          </cell>
          <cell r="H440" t="str">
            <v>2 год</v>
          </cell>
          <cell r="I440" t="str">
            <v>3 год</v>
          </cell>
          <cell r="J440" t="str">
            <v>4 год</v>
          </cell>
          <cell r="K440" t="str">
            <v>5 год</v>
          </cell>
          <cell r="L440" t="str">
            <v>6 год</v>
          </cell>
          <cell r="M440" t="str">
            <v>7 год</v>
          </cell>
          <cell r="N440" t="str">
            <v>8 год</v>
          </cell>
          <cell r="O440" t="str">
            <v>9 год</v>
          </cell>
          <cell r="P440" t="str">
            <v>10 год</v>
          </cell>
          <cell r="Q440" t="str">
            <v>11 год</v>
          </cell>
          <cell r="R440" t="str">
            <v>12 год</v>
          </cell>
          <cell r="S440" t="str">
            <v>13 год</v>
          </cell>
          <cell r="T440" t="str">
            <v>14 год</v>
          </cell>
          <cell r="U440" t="str">
            <v>15 год</v>
          </cell>
          <cell r="V440" t="str">
            <v>16 год</v>
          </cell>
          <cell r="W440" t="str">
            <v>17 год</v>
          </cell>
          <cell r="X440" t="str">
            <v>18 год</v>
          </cell>
          <cell r="Y440" t="str">
            <v>19 год</v>
          </cell>
          <cell r="Z440" t="str">
            <v>20 год</v>
          </cell>
          <cell r="AA440" t="str">
            <v>21 год</v>
          </cell>
          <cell r="AB440" t="str">
            <v>22 год</v>
          </cell>
          <cell r="AC440" t="str">
            <v>23 год</v>
          </cell>
          <cell r="AD440" t="str">
            <v>24 год</v>
          </cell>
          <cell r="AE440" t="str">
            <v>25 год</v>
          </cell>
          <cell r="AF440" t="str">
            <v>26 год</v>
          </cell>
          <cell r="AG440" t="str">
            <v>27 год</v>
          </cell>
          <cell r="AH440" t="str">
            <v>28 год</v>
          </cell>
          <cell r="AI440" t="str">
            <v>29 год</v>
          </cell>
          <cell r="AJ440" t="str">
            <v>30 год</v>
          </cell>
          <cell r="AL440" t="str">
            <v>ВСЕГО</v>
          </cell>
        </row>
        <row r="442">
          <cell r="A442" t="str">
            <v>Потребность в финансировании постоянных активов</v>
          </cell>
          <cell r="B442" t="str">
            <v>Need for financing of fixed investment costs</v>
          </cell>
          <cell r="D442" t="str">
            <v>тыс.руб.</v>
          </cell>
          <cell r="F442">
            <v>0</v>
          </cell>
          <cell r="G442">
            <v>118599.9</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L442">
            <v>118599.9</v>
          </cell>
        </row>
        <row r="443">
          <cell r="A443" t="str">
            <v xml:space="preserve"> - местная валюта</v>
          </cell>
          <cell r="B443" t="str">
            <v xml:space="preserve"> - in local currency</v>
          </cell>
          <cell r="D443" t="str">
            <v>тыс.руб.</v>
          </cell>
          <cell r="F443">
            <v>0</v>
          </cell>
          <cell r="G443">
            <v>118599.9</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L443">
            <v>118599.9</v>
          </cell>
        </row>
        <row r="444">
          <cell r="A444" t="str">
            <v xml:space="preserve"> - иностранная валюта</v>
          </cell>
          <cell r="B444" t="str">
            <v xml:space="preserve"> - in foreign currency</v>
          </cell>
          <cell r="D444" t="str">
            <v>тыс.долл.</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L444">
            <v>0</v>
          </cell>
        </row>
        <row r="446">
          <cell r="A446" t="str">
            <v>Потребность в финансировании чистого оборотного капитала</v>
          </cell>
          <cell r="B446" t="str">
            <v>Need for financing of net working capital</v>
          </cell>
          <cell r="D446" t="str">
            <v>тыс.руб.</v>
          </cell>
          <cell r="F446">
            <v>0</v>
          </cell>
          <cell r="G446">
            <v>22744.402525500002</v>
          </cell>
          <cell r="H446">
            <v>20289.810539981027</v>
          </cell>
          <cell r="I446">
            <v>10438.614632602876</v>
          </cell>
          <cell r="J446">
            <v>11644.66329954307</v>
          </cell>
          <cell r="K446">
            <v>12427.84830585598</v>
          </cell>
          <cell r="L446">
            <v>13174.892688215969</v>
          </cell>
          <cell r="M446">
            <v>12627.645136837826</v>
          </cell>
          <cell r="N446">
            <v>12653.029455890046</v>
          </cell>
          <cell r="O446">
            <v>12681.882870215026</v>
          </cell>
          <cell r="P446">
            <v>12714.965560232198</v>
          </cell>
          <cell r="Q446">
            <v>12786.01521859226</v>
          </cell>
          <cell r="R446">
            <v>13311.686233198539</v>
          </cell>
          <cell r="S446">
            <v>13624.908415515005</v>
          </cell>
          <cell r="T446">
            <v>13943.149392227609</v>
          </cell>
          <cell r="U446">
            <v>14033.677406563136</v>
          </cell>
          <cell r="V446">
            <v>12207.415373688942</v>
          </cell>
          <cell r="W446">
            <v>12388.534279843501</v>
          </cell>
          <cell r="X446">
            <v>12572.475796848161</v>
          </cell>
          <cell r="Y446">
            <v>12761.935559362835</v>
          </cell>
          <cell r="Z446">
            <v>12957.079114753134</v>
          </cell>
          <cell r="AA446">
            <v>13158.076976804936</v>
          </cell>
          <cell r="AB446">
            <v>13365.104774718428</v>
          </cell>
          <cell r="AC446">
            <v>13578.343406569307</v>
          </cell>
          <cell r="AD446">
            <v>13797.97919737562</v>
          </cell>
          <cell r="AE446">
            <v>14024.204061906212</v>
          </cell>
          <cell r="AF446">
            <v>14257.215672372753</v>
          </cell>
          <cell r="AG446">
            <v>14497.21763115318</v>
          </cell>
          <cell r="AH446">
            <v>14744.419648697116</v>
          </cell>
          <cell r="AI446">
            <v>14866.893718187253</v>
          </cell>
          <cell r="AJ446">
            <v>15249.511447114557</v>
          </cell>
          <cell r="AL446">
            <v>413523.59834036644</v>
          </cell>
        </row>
        <row r="447">
          <cell r="A447" t="str">
            <v xml:space="preserve"> - местная валюта</v>
          </cell>
          <cell r="B447" t="str">
            <v xml:space="preserve"> - in local currency</v>
          </cell>
          <cell r="D447" t="str">
            <v>тыс.руб.</v>
          </cell>
          <cell r="F447">
            <v>0</v>
          </cell>
          <cell r="G447">
            <v>22744.402525500002</v>
          </cell>
          <cell r="H447">
            <v>20289.810539981027</v>
          </cell>
          <cell r="I447">
            <v>10438.614632602876</v>
          </cell>
          <cell r="J447">
            <v>11644.66329954307</v>
          </cell>
          <cell r="K447">
            <v>12427.84830585598</v>
          </cell>
          <cell r="L447">
            <v>13174.892688215969</v>
          </cell>
          <cell r="M447">
            <v>12627.645136837826</v>
          </cell>
          <cell r="N447">
            <v>12653.029455890046</v>
          </cell>
          <cell r="O447">
            <v>12681.882870215026</v>
          </cell>
          <cell r="P447">
            <v>12714.965560232198</v>
          </cell>
          <cell r="Q447">
            <v>12786.01521859226</v>
          </cell>
          <cell r="R447">
            <v>13311.686233198539</v>
          </cell>
          <cell r="S447">
            <v>13624.908415515005</v>
          </cell>
          <cell r="T447">
            <v>13943.149392227609</v>
          </cell>
          <cell r="U447">
            <v>14033.677406563136</v>
          </cell>
          <cell r="V447">
            <v>12207.415373688942</v>
          </cell>
          <cell r="W447">
            <v>12388.534279843501</v>
          </cell>
          <cell r="X447">
            <v>12572.475796848161</v>
          </cell>
          <cell r="Y447">
            <v>12761.935559362835</v>
          </cell>
          <cell r="Z447">
            <v>12957.079114753134</v>
          </cell>
          <cell r="AA447">
            <v>13158.076976804936</v>
          </cell>
          <cell r="AB447">
            <v>13365.104774718428</v>
          </cell>
          <cell r="AC447">
            <v>13578.343406569307</v>
          </cell>
          <cell r="AD447">
            <v>13797.97919737562</v>
          </cell>
          <cell r="AE447">
            <v>14024.204061906212</v>
          </cell>
          <cell r="AF447">
            <v>14257.215672372753</v>
          </cell>
          <cell r="AG447">
            <v>14497.21763115318</v>
          </cell>
          <cell r="AH447">
            <v>14744.419648697116</v>
          </cell>
          <cell r="AI447">
            <v>14866.893718187253</v>
          </cell>
          <cell r="AJ447">
            <v>15249.511447114557</v>
          </cell>
          <cell r="AL447">
            <v>413523.59834036644</v>
          </cell>
        </row>
        <row r="448">
          <cell r="A448" t="str">
            <v xml:space="preserve"> - иностранная валюта</v>
          </cell>
          <cell r="B448" t="str">
            <v xml:space="preserve"> - in foreign currency</v>
          </cell>
          <cell r="D448" t="str">
            <v>тыс.долл.</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L448">
            <v>0</v>
          </cell>
        </row>
        <row r="450">
          <cell r="A450" t="str">
            <v xml:space="preserve"> = Потребность в финансировании инвестиционных издержек</v>
          </cell>
          <cell r="B450" t="str">
            <v xml:space="preserve"> = Total need for financing of investment costs</v>
          </cell>
          <cell r="D450" t="str">
            <v>тыс.руб.</v>
          </cell>
          <cell r="F450">
            <v>0</v>
          </cell>
          <cell r="G450">
            <v>141344.30252550001</v>
          </cell>
          <cell r="H450">
            <v>20289.810539981027</v>
          </cell>
          <cell r="I450">
            <v>10438.614632602876</v>
          </cell>
          <cell r="J450">
            <v>11644.66329954307</v>
          </cell>
          <cell r="K450">
            <v>12427.84830585598</v>
          </cell>
          <cell r="L450">
            <v>13174.892688215969</v>
          </cell>
          <cell r="M450">
            <v>12627.645136837826</v>
          </cell>
          <cell r="N450">
            <v>12653.029455890046</v>
          </cell>
          <cell r="O450">
            <v>12681.882870215026</v>
          </cell>
          <cell r="P450">
            <v>12714.965560232198</v>
          </cell>
          <cell r="Q450">
            <v>12786.01521859226</v>
          </cell>
          <cell r="R450">
            <v>13311.686233198539</v>
          </cell>
          <cell r="S450">
            <v>13624.908415515005</v>
          </cell>
          <cell r="T450">
            <v>13943.149392227609</v>
          </cell>
          <cell r="U450">
            <v>14033.677406563136</v>
          </cell>
          <cell r="V450">
            <v>12207.415373688942</v>
          </cell>
          <cell r="W450">
            <v>12388.534279843501</v>
          </cell>
          <cell r="X450">
            <v>12572.475796848161</v>
          </cell>
          <cell r="Y450">
            <v>12761.935559362835</v>
          </cell>
          <cell r="Z450">
            <v>12957.079114753134</v>
          </cell>
          <cell r="AA450">
            <v>13158.076976804936</v>
          </cell>
          <cell r="AB450">
            <v>13365.104774718428</v>
          </cell>
          <cell r="AC450">
            <v>13578.343406569307</v>
          </cell>
          <cell r="AD450">
            <v>13797.97919737562</v>
          </cell>
          <cell r="AE450">
            <v>14024.204061906212</v>
          </cell>
          <cell r="AF450">
            <v>14257.215672372753</v>
          </cell>
          <cell r="AG450">
            <v>14497.21763115318</v>
          </cell>
          <cell r="AH450">
            <v>14744.419648697116</v>
          </cell>
          <cell r="AI450">
            <v>14866.893718187253</v>
          </cell>
          <cell r="AJ450">
            <v>15249.511447114557</v>
          </cell>
          <cell r="AL450">
            <v>532123.49834036641</v>
          </cell>
        </row>
        <row r="451">
          <cell r="A451" t="str">
            <v xml:space="preserve"> - местная валюта</v>
          </cell>
          <cell r="B451" t="str">
            <v xml:space="preserve"> - in local currency</v>
          </cell>
          <cell r="D451" t="str">
            <v>тыс.руб.</v>
          </cell>
          <cell r="F451">
            <v>0</v>
          </cell>
          <cell r="G451">
            <v>141344.30252550001</v>
          </cell>
          <cell r="H451">
            <v>20289.810539981027</v>
          </cell>
          <cell r="I451">
            <v>10438.614632602876</v>
          </cell>
          <cell r="J451">
            <v>11644.66329954307</v>
          </cell>
          <cell r="K451">
            <v>12427.84830585598</v>
          </cell>
          <cell r="L451">
            <v>13174.892688215969</v>
          </cell>
          <cell r="M451">
            <v>12627.645136837826</v>
          </cell>
          <cell r="N451">
            <v>12653.029455890046</v>
          </cell>
          <cell r="O451">
            <v>12681.882870215026</v>
          </cell>
          <cell r="P451">
            <v>12714.965560232198</v>
          </cell>
          <cell r="Q451">
            <v>12786.01521859226</v>
          </cell>
          <cell r="R451">
            <v>13311.686233198539</v>
          </cell>
          <cell r="S451">
            <v>13624.908415515005</v>
          </cell>
          <cell r="T451">
            <v>13943.149392227609</v>
          </cell>
          <cell r="U451">
            <v>14033.677406563136</v>
          </cell>
          <cell r="V451">
            <v>12207.415373688942</v>
          </cell>
          <cell r="W451">
            <v>12388.534279843501</v>
          </cell>
          <cell r="X451">
            <v>12572.475796848161</v>
          </cell>
          <cell r="Y451">
            <v>12761.935559362835</v>
          </cell>
          <cell r="Z451">
            <v>12957.079114753134</v>
          </cell>
          <cell r="AA451">
            <v>13158.076976804936</v>
          </cell>
          <cell r="AB451">
            <v>13365.104774718428</v>
          </cell>
          <cell r="AC451">
            <v>13578.343406569307</v>
          </cell>
          <cell r="AD451">
            <v>13797.97919737562</v>
          </cell>
          <cell r="AE451">
            <v>14024.204061906212</v>
          </cell>
          <cell r="AF451">
            <v>14257.215672372753</v>
          </cell>
          <cell r="AG451">
            <v>14497.21763115318</v>
          </cell>
          <cell r="AH451">
            <v>14744.419648697116</v>
          </cell>
          <cell r="AI451">
            <v>14866.893718187253</v>
          </cell>
          <cell r="AJ451">
            <v>15249.511447114557</v>
          </cell>
          <cell r="AL451">
            <v>532123.49834036641</v>
          </cell>
        </row>
        <row r="452">
          <cell r="A452" t="str">
            <v xml:space="preserve"> - иностранная валюта</v>
          </cell>
          <cell r="B452" t="str">
            <v xml:space="preserve"> - in foreign currency</v>
          </cell>
          <cell r="D452" t="str">
            <v>тыс.долл.</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L452">
            <v>0</v>
          </cell>
        </row>
        <row r="454">
          <cell r="A454" t="str">
            <v>1. УСТАВНЫЙ КАПИТАЛ</v>
          </cell>
          <cell r="B454" t="str">
            <v>1. STATUTORY EQUITY</v>
          </cell>
        </row>
        <row r="455">
          <cell r="A455" t="str">
            <v>Учредительный капитал (изменение)</v>
          </cell>
          <cell r="B455" t="str">
            <v>Constitutive equity (change only)</v>
          </cell>
          <cell r="D455" t="str">
            <v>тыс.руб.</v>
          </cell>
          <cell r="F455">
            <v>539186.75639218895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L455">
            <v>539186.75639218895</v>
          </cell>
        </row>
        <row r="456">
          <cell r="A456" t="str">
            <v xml:space="preserve"> - взносы в местной валюте</v>
          </cell>
          <cell r="B456" t="str">
            <v xml:space="preserve"> - instalments in local currency</v>
          </cell>
          <cell r="D456" t="str">
            <v>тыс.руб.</v>
          </cell>
          <cell r="F456">
            <v>539186.75639218895</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L456">
            <v>539186.75639218895</v>
          </cell>
        </row>
        <row r="457">
          <cell r="A457" t="str">
            <v xml:space="preserve"> - взносы в иностранной валюте</v>
          </cell>
          <cell r="B457" t="str">
            <v xml:space="preserve"> - instalments in foreign currency</v>
          </cell>
          <cell r="D457" t="str">
            <v>тыс.долл.</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L457">
            <v>0</v>
          </cell>
        </row>
        <row r="459">
          <cell r="A459" t="str">
            <v>Акционерный капитал (изменение)</v>
          </cell>
          <cell r="B459" t="str">
            <v>Paid-up share (stock) equity (change only)</v>
          </cell>
          <cell r="D459" t="str">
            <v>тыс.руб.</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L459">
            <v>0</v>
          </cell>
        </row>
        <row r="460">
          <cell r="A460" t="str">
            <v xml:space="preserve"> - простые акции</v>
          </cell>
          <cell r="B460" t="str">
            <v xml:space="preserve"> - ordinary shares</v>
          </cell>
          <cell r="D460" t="str">
            <v>тыс.руб.</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L460">
            <v>0</v>
          </cell>
        </row>
        <row r="461">
          <cell r="A461" t="str">
            <v xml:space="preserve"> - привилегированные акции</v>
          </cell>
          <cell r="B461" t="str">
            <v xml:space="preserve"> - preference shares</v>
          </cell>
          <cell r="D461" t="str">
            <v>тыс.руб.</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L461">
            <v>0</v>
          </cell>
        </row>
        <row r="463">
          <cell r="A463" t="str">
            <v>2. ЦЕЛЕВЫЕ ФИНАНСИРОВАНИЕ И ПОСТУПЛЕНИЯ</v>
          </cell>
          <cell r="B463" t="str">
            <v>2.TARGET FINANCING (FINANCING FROM PUBLIC FINANCE)</v>
          </cell>
        </row>
        <row r="464">
          <cell r="A464" t="str">
            <v>Объем финансирования (изменение)</v>
          </cell>
          <cell r="B464" t="str">
            <v>Volume of financing</v>
          </cell>
          <cell r="D464" t="str">
            <v>тыс.руб.</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L464">
            <v>0</v>
          </cell>
        </row>
        <row r="465">
          <cell r="A465" t="str">
            <v xml:space="preserve"> - в местной валюте</v>
          </cell>
          <cell r="B465" t="str">
            <v xml:space="preserve"> - in local currency</v>
          </cell>
          <cell r="D465" t="str">
            <v>тыс.руб.</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L465">
            <v>0</v>
          </cell>
        </row>
        <row r="466">
          <cell r="A466" t="str">
            <v xml:space="preserve"> - в иностранной валюте</v>
          </cell>
          <cell r="B466" t="str">
            <v xml:space="preserve"> - in foreign currency</v>
          </cell>
          <cell r="D466" t="str">
            <v>тыс.долл.</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L466">
            <v>0</v>
          </cell>
        </row>
        <row r="468">
          <cell r="A468" t="str">
            <v>3. ЗАЁМНЫЙ КАПИТАЛ</v>
          </cell>
          <cell r="B468" t="str">
            <v>3. LOANS</v>
          </cell>
        </row>
        <row r="469">
          <cell r="A469" t="str">
            <v>Привлечение кредитов</v>
          </cell>
          <cell r="B469" t="str">
            <v>Loans obtained</v>
          </cell>
          <cell r="D469" t="str">
            <v>тыс.руб.</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L469">
            <v>0</v>
          </cell>
        </row>
        <row r="470">
          <cell r="A470" t="str">
            <v xml:space="preserve"> - в местной валюте</v>
          </cell>
          <cell r="B470" t="str">
            <v xml:space="preserve"> - in local currency</v>
          </cell>
          <cell r="D470" t="str">
            <v>тыс.руб.</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L470">
            <v>0</v>
          </cell>
        </row>
        <row r="471">
          <cell r="A471" t="str">
            <v xml:space="preserve"> - в иностранной валюте</v>
          </cell>
          <cell r="B471" t="str">
            <v xml:space="preserve"> - in foreign currency</v>
          </cell>
          <cell r="D471" t="str">
            <v>тыс.долл.</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L471">
            <v>0</v>
          </cell>
        </row>
        <row r="473">
          <cell r="A473" t="str">
            <v xml:space="preserve"> = Итого источники финансирования</v>
          </cell>
          <cell r="B473" t="str">
            <v xml:space="preserve"> = Sources of finance</v>
          </cell>
          <cell r="D473" t="str">
            <v>тыс.руб.</v>
          </cell>
          <cell r="F473">
            <v>539186.75639218895</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L473">
            <v>539186.75639218895</v>
          </cell>
        </row>
        <row r="474">
          <cell r="A474" t="str">
            <v xml:space="preserve"> - в местной валюте</v>
          </cell>
          <cell r="B474" t="str">
            <v xml:space="preserve"> - in local currency</v>
          </cell>
          <cell r="D474" t="str">
            <v>тыс.руб.</v>
          </cell>
          <cell r="F474">
            <v>539186.75639218895</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L474">
            <v>539186.75639218895</v>
          </cell>
        </row>
        <row r="475">
          <cell r="A475" t="str">
            <v xml:space="preserve"> - в иностранной валюте</v>
          </cell>
          <cell r="B475" t="str">
            <v xml:space="preserve"> - in foreign currency</v>
          </cell>
          <cell r="D475" t="str">
            <v>тыс.долл.</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L475">
            <v>0</v>
          </cell>
        </row>
        <row r="477">
          <cell r="A477" t="str">
            <v xml:space="preserve"> = Свободные денежные средства</v>
          </cell>
          <cell r="B477" t="str">
            <v>Accumulated cash balance</v>
          </cell>
          <cell r="D477" t="str">
            <v>тыс.руб.</v>
          </cell>
          <cell r="E477" t="str">
            <v>on_end</v>
          </cell>
          <cell r="F477">
            <v>539186.75639218895</v>
          </cell>
          <cell r="G477">
            <v>397842.45386668894</v>
          </cell>
          <cell r="H477">
            <v>423462.41660600842</v>
          </cell>
          <cell r="I477">
            <v>465438.57740418136</v>
          </cell>
          <cell r="J477">
            <v>517355.95528592367</v>
          </cell>
          <cell r="K477">
            <v>579902.41330316581</v>
          </cell>
          <cell r="L477">
            <v>653100.64007986081</v>
          </cell>
          <cell r="M477">
            <v>737101.97576721106</v>
          </cell>
          <cell r="N477">
            <v>831322.39501424425</v>
          </cell>
          <cell r="O477">
            <v>935741.44458023948</v>
          </cell>
          <cell r="P477">
            <v>1050337.4015196932</v>
          </cell>
          <cell r="Q477">
            <v>1175054.2803843566</v>
          </cell>
          <cell r="R477">
            <v>1310048.6623263829</v>
          </cell>
          <cell r="S477">
            <v>1455511.8107139729</v>
          </cell>
          <cell r="T477">
            <v>1611419.0174732381</v>
          </cell>
          <cell r="U477">
            <v>1777977.7156086788</v>
          </cell>
          <cell r="V477">
            <v>1945691.9301778702</v>
          </cell>
          <cell r="W477">
            <v>2112553.0445069736</v>
          </cell>
          <cell r="X477">
            <v>2278536.0755276079</v>
          </cell>
          <cell r="Y477">
            <v>2443612.6797230067</v>
          </cell>
          <cell r="Z477">
            <v>2607753.6632708996</v>
          </cell>
          <cell r="AA477">
            <v>2770928.9565343489</v>
          </cell>
          <cell r="AB477">
            <v>2933107.5877873083</v>
          </cell>
          <cell r="AC477">
            <v>3094257.6561519504</v>
          </cell>
          <cell r="AD477">
            <v>3254346.3037241129</v>
          </cell>
          <cell r="AE477">
            <v>3413339.6868625088</v>
          </cell>
          <cell r="AF477">
            <v>3571202.9466166119</v>
          </cell>
          <cell r="AG477">
            <v>3727900.1782673812</v>
          </cell>
          <cell r="AH477">
            <v>3883394.3999542031</v>
          </cell>
          <cell r="AI477">
            <v>4036722.5123005873</v>
          </cell>
          <cell r="AJ477">
            <v>4188555.665001634</v>
          </cell>
          <cell r="AK477">
            <v>0</v>
          </cell>
          <cell r="AL477">
            <v>4188555.665001634</v>
          </cell>
        </row>
        <row r="478">
          <cell r="A478" t="str">
            <v xml:space="preserve"> - в местной валюте</v>
          </cell>
          <cell r="B478" t="str">
            <v xml:space="preserve"> - in local currency</v>
          </cell>
          <cell r="D478" t="str">
            <v>тыс.руб.</v>
          </cell>
          <cell r="E478" t="str">
            <v>on_end</v>
          </cell>
          <cell r="F478">
            <v>539186.75639218895</v>
          </cell>
          <cell r="G478">
            <v>397842.45386668894</v>
          </cell>
          <cell r="H478">
            <v>423462.41660600842</v>
          </cell>
          <cell r="I478">
            <v>465438.57740418136</v>
          </cell>
          <cell r="J478">
            <v>517355.95528592367</v>
          </cell>
          <cell r="K478">
            <v>579902.41330316581</v>
          </cell>
          <cell r="L478">
            <v>653100.64007986081</v>
          </cell>
          <cell r="M478">
            <v>737101.97576721106</v>
          </cell>
          <cell r="N478">
            <v>831322.39501424425</v>
          </cell>
          <cell r="O478">
            <v>935741.44458023948</v>
          </cell>
          <cell r="P478">
            <v>1050337.4015196932</v>
          </cell>
          <cell r="Q478">
            <v>1175054.2803843566</v>
          </cell>
          <cell r="R478">
            <v>1310048.6623263829</v>
          </cell>
          <cell r="S478">
            <v>1455511.8107139729</v>
          </cell>
          <cell r="T478">
            <v>1611419.0174732381</v>
          </cell>
          <cell r="U478">
            <v>1777977.7156086788</v>
          </cell>
          <cell r="V478">
            <v>1945691.9301778702</v>
          </cell>
          <cell r="W478">
            <v>2112553.0445069736</v>
          </cell>
          <cell r="X478">
            <v>2278536.0755276079</v>
          </cell>
          <cell r="Y478">
            <v>2443612.6797230067</v>
          </cell>
          <cell r="Z478">
            <v>2607753.6632708996</v>
          </cell>
          <cell r="AA478">
            <v>2770928.9565343489</v>
          </cell>
          <cell r="AB478">
            <v>2933107.5877873083</v>
          </cell>
          <cell r="AC478">
            <v>3094257.6561519504</v>
          </cell>
          <cell r="AD478">
            <v>3254346.3037241129</v>
          </cell>
          <cell r="AE478">
            <v>3413339.6868625088</v>
          </cell>
          <cell r="AF478">
            <v>3571202.9466166119</v>
          </cell>
          <cell r="AG478">
            <v>3727900.1782673812</v>
          </cell>
          <cell r="AH478">
            <v>3883394.3999542031</v>
          </cell>
          <cell r="AI478">
            <v>4036722.5123005873</v>
          </cell>
          <cell r="AJ478">
            <v>4188555.665001634</v>
          </cell>
          <cell r="AK478">
            <v>0</v>
          </cell>
          <cell r="AL478">
            <v>4188555.665001634</v>
          </cell>
        </row>
        <row r="479">
          <cell r="A479" t="str">
            <v xml:space="preserve"> - в иностранной валюте</v>
          </cell>
          <cell r="B479" t="str">
            <v xml:space="preserve"> - in foreign currency</v>
          </cell>
          <cell r="D479" t="str">
            <v>тыс.долл.</v>
          </cell>
          <cell r="E479" t="str">
            <v>on_end</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3">
          <cell r="A483" t="str">
            <v>Цт=максимальные Постоянные цены</v>
          </cell>
          <cell r="B483" t="str">
            <v>Цт=максимальные Постоянные цены</v>
          </cell>
          <cell r="AL483" t="str">
            <v>АЛЬТ-Инвест™ 3.0</v>
          </cell>
        </row>
        <row r="484">
          <cell r="A484" t="str">
            <v>КРЕДИТЫ В МЕСТНОЙ ВАЛЮТЕ</v>
          </cell>
          <cell r="B484" t="str">
            <v>LOCAL LOANS</v>
          </cell>
          <cell r="F484" t="str">
            <v>"0"</v>
          </cell>
          <cell r="G484" t="str">
            <v>1 год</v>
          </cell>
          <cell r="H484" t="str">
            <v>2 год</v>
          </cell>
          <cell r="I484" t="str">
            <v>3 год</v>
          </cell>
          <cell r="J484" t="str">
            <v>4 год</v>
          </cell>
          <cell r="K484" t="str">
            <v>5 год</v>
          </cell>
          <cell r="L484" t="str">
            <v>6 год</v>
          </cell>
          <cell r="M484" t="str">
            <v>7 год</v>
          </cell>
          <cell r="N484" t="str">
            <v>8 год</v>
          </cell>
          <cell r="O484" t="str">
            <v>9 год</v>
          </cell>
          <cell r="P484" t="str">
            <v>10 год</v>
          </cell>
          <cell r="Q484" t="str">
            <v>11 год</v>
          </cell>
          <cell r="R484" t="str">
            <v>12 год</v>
          </cell>
          <cell r="S484" t="str">
            <v>13 год</v>
          </cell>
          <cell r="T484" t="str">
            <v>14 год</v>
          </cell>
          <cell r="U484" t="str">
            <v>15 год</v>
          </cell>
          <cell r="V484" t="str">
            <v>16 год</v>
          </cell>
          <cell r="W484" t="str">
            <v>17 год</v>
          </cell>
          <cell r="X484" t="str">
            <v>18 год</v>
          </cell>
          <cell r="Y484" t="str">
            <v>19 год</v>
          </cell>
          <cell r="Z484" t="str">
            <v>20 год</v>
          </cell>
          <cell r="AA484" t="str">
            <v>21 год</v>
          </cell>
          <cell r="AB484" t="str">
            <v>22 год</v>
          </cell>
          <cell r="AC484" t="str">
            <v>23 год</v>
          </cell>
          <cell r="AD484" t="str">
            <v>24 год</v>
          </cell>
          <cell r="AE484" t="str">
            <v>25 год</v>
          </cell>
          <cell r="AF484" t="str">
            <v>26 год</v>
          </cell>
          <cell r="AG484" t="str">
            <v>27 год</v>
          </cell>
          <cell r="AH484" t="str">
            <v>28 год</v>
          </cell>
          <cell r="AI484" t="str">
            <v>29 год</v>
          </cell>
          <cell r="AJ484" t="str">
            <v>30 год</v>
          </cell>
          <cell r="AL484" t="str">
            <v>ВСЕГО</v>
          </cell>
        </row>
        <row r="486">
          <cell r="A486" t="str">
            <v>Кредит 1</v>
          </cell>
          <cell r="B486" t="str">
            <v>Loan item</v>
          </cell>
          <cell r="E486" t="str">
            <v>nam_kred</v>
          </cell>
        </row>
        <row r="487">
          <cell r="A487" t="str">
            <v>Тип кредита</v>
          </cell>
          <cell r="B487" t="str">
            <v>Loan purpose</v>
          </cell>
          <cell r="C487" t="str">
            <v>Инвестиционный</v>
          </cell>
          <cell r="E487" t="str">
            <v>del_str</v>
          </cell>
          <cell r="F487">
            <v>2</v>
          </cell>
          <cell r="G487" t="str">
            <v/>
          </cell>
        </row>
        <row r="488">
          <cell r="A488" t="str">
            <v>Период выплаты процентов</v>
          </cell>
          <cell r="B488" t="str">
            <v>Period of interest payments</v>
          </cell>
          <cell r="D488" t="str">
            <v>дни</v>
          </cell>
          <cell r="E488" t="str">
            <v>int_int,del_str</v>
          </cell>
          <cell r="F488">
            <v>360</v>
          </cell>
          <cell r="G488" t="str">
            <v/>
          </cell>
        </row>
        <row r="489">
          <cell r="A489" t="str">
            <v>Отсрочка выплаты процентов</v>
          </cell>
          <cell r="B489" t="str">
            <v>Delay of payment of interests</v>
          </cell>
          <cell r="D489" t="str">
            <v>год</v>
          </cell>
          <cell r="E489" t="str">
            <v>,del_str</v>
          </cell>
          <cell r="F489">
            <v>0</v>
          </cell>
        </row>
        <row r="490">
          <cell r="A490" t="str">
            <v>Процентная ставка</v>
          </cell>
          <cell r="B490" t="str">
            <v>Interest rate</v>
          </cell>
        </row>
        <row r="491">
          <cell r="A491" t="str">
            <v xml:space="preserve"> - номинальная годовая банковская</v>
          </cell>
          <cell r="B491" t="str">
            <v xml:space="preserve"> - nominal per year</v>
          </cell>
          <cell r="D491" t="str">
            <v>%</v>
          </cell>
          <cell r="E491" t="str">
            <v>on_end</v>
          </cell>
          <cell r="F491">
            <v>0.15</v>
          </cell>
          <cell r="G491">
            <v>0.15</v>
          </cell>
          <cell r="H491">
            <v>0.15</v>
          </cell>
          <cell r="I491">
            <v>0.15</v>
          </cell>
          <cell r="J491">
            <v>0.15</v>
          </cell>
          <cell r="K491">
            <v>0.15</v>
          </cell>
          <cell r="L491">
            <v>0.15</v>
          </cell>
          <cell r="M491">
            <v>0.15</v>
          </cell>
          <cell r="N491">
            <v>0.15</v>
          </cell>
          <cell r="O491">
            <v>0.15</v>
          </cell>
          <cell r="P491">
            <v>0.15</v>
          </cell>
          <cell r="Q491">
            <v>0.15</v>
          </cell>
          <cell r="R491">
            <v>0.15</v>
          </cell>
          <cell r="S491">
            <v>0.15</v>
          </cell>
          <cell r="T491">
            <v>0.15</v>
          </cell>
          <cell r="U491">
            <v>0.15</v>
          </cell>
          <cell r="V491">
            <v>0.15</v>
          </cell>
          <cell r="W491">
            <v>0.15</v>
          </cell>
          <cell r="X491">
            <v>0.15</v>
          </cell>
          <cell r="Y491">
            <v>0.15</v>
          </cell>
          <cell r="Z491">
            <v>0.15</v>
          </cell>
          <cell r="AA491">
            <v>0.15</v>
          </cell>
          <cell r="AB491">
            <v>0.15</v>
          </cell>
          <cell r="AC491">
            <v>0.15</v>
          </cell>
          <cell r="AD491">
            <v>0.15</v>
          </cell>
          <cell r="AE491">
            <v>0.15</v>
          </cell>
          <cell r="AF491">
            <v>0.15</v>
          </cell>
          <cell r="AG491">
            <v>0.15</v>
          </cell>
          <cell r="AH491">
            <v>0.15</v>
          </cell>
          <cell r="AI491">
            <v>0.15</v>
          </cell>
          <cell r="AJ491">
            <v>0.15</v>
          </cell>
        </row>
        <row r="492">
          <cell r="A492" t="str">
            <v xml:space="preserve"> - реальная годовая банковская</v>
          </cell>
          <cell r="B492" t="str">
            <v xml:space="preserve"> - real per year</v>
          </cell>
          <cell r="D492" t="str">
            <v>%</v>
          </cell>
          <cell r="E492" t="str">
            <v>on_end,del_str</v>
          </cell>
          <cell r="F492">
            <v>0.15</v>
          </cell>
          <cell r="G492">
            <v>0.15</v>
          </cell>
          <cell r="H492">
            <v>0.15</v>
          </cell>
          <cell r="I492">
            <v>0.15</v>
          </cell>
          <cell r="J492">
            <v>0.15</v>
          </cell>
          <cell r="K492">
            <v>0.15</v>
          </cell>
          <cell r="L492">
            <v>0.15</v>
          </cell>
          <cell r="M492">
            <v>0.15</v>
          </cell>
          <cell r="N492">
            <v>0.15</v>
          </cell>
          <cell r="O492">
            <v>0.15</v>
          </cell>
          <cell r="P492">
            <v>0.15</v>
          </cell>
          <cell r="Q492">
            <v>0.15</v>
          </cell>
          <cell r="R492">
            <v>0.15</v>
          </cell>
          <cell r="S492">
            <v>0.15</v>
          </cell>
          <cell r="T492">
            <v>0.15</v>
          </cell>
          <cell r="U492">
            <v>0.15</v>
          </cell>
          <cell r="V492">
            <v>0.15</v>
          </cell>
          <cell r="W492">
            <v>0.15</v>
          </cell>
          <cell r="X492">
            <v>0.15</v>
          </cell>
          <cell r="Y492">
            <v>0.15</v>
          </cell>
          <cell r="Z492">
            <v>0.15</v>
          </cell>
          <cell r="AA492">
            <v>0.15</v>
          </cell>
          <cell r="AB492">
            <v>0.15</v>
          </cell>
          <cell r="AC492">
            <v>0.15</v>
          </cell>
          <cell r="AD492">
            <v>0.15</v>
          </cell>
          <cell r="AE492">
            <v>0.15</v>
          </cell>
          <cell r="AF492">
            <v>0.15</v>
          </cell>
          <cell r="AG492">
            <v>0.15</v>
          </cell>
          <cell r="AH492">
            <v>0.15</v>
          </cell>
          <cell r="AI492">
            <v>0.15</v>
          </cell>
          <cell r="AJ492">
            <v>0.15</v>
          </cell>
        </row>
        <row r="493">
          <cell r="A493" t="str">
            <v xml:space="preserve"> - расчетная на интервал планирования</v>
          </cell>
          <cell r="B493" t="str">
            <v xml:space="preserve"> - used in calculations per PI (simple interest)</v>
          </cell>
          <cell r="D493" t="str">
            <v>%</v>
          </cell>
          <cell r="E493" t="str">
            <v>rate_paid,on_end,del_str</v>
          </cell>
          <cell r="F493">
            <v>0.15</v>
          </cell>
          <cell r="G493">
            <v>0.15</v>
          </cell>
          <cell r="H493">
            <v>0.15</v>
          </cell>
          <cell r="I493">
            <v>0.15</v>
          </cell>
          <cell r="J493">
            <v>0.15</v>
          </cell>
          <cell r="K493">
            <v>0.15</v>
          </cell>
          <cell r="L493">
            <v>0.15</v>
          </cell>
          <cell r="M493">
            <v>0.15</v>
          </cell>
          <cell r="N493">
            <v>0.15</v>
          </cell>
          <cell r="O493">
            <v>0.15</v>
          </cell>
          <cell r="P493">
            <v>0.15</v>
          </cell>
          <cell r="Q493">
            <v>0.15</v>
          </cell>
          <cell r="R493">
            <v>0.15</v>
          </cell>
          <cell r="S493">
            <v>0.15</v>
          </cell>
          <cell r="T493">
            <v>0.15</v>
          </cell>
          <cell r="U493">
            <v>0.15</v>
          </cell>
          <cell r="V493">
            <v>0.15</v>
          </cell>
          <cell r="W493">
            <v>0.15</v>
          </cell>
          <cell r="X493">
            <v>0.15</v>
          </cell>
          <cell r="Y493">
            <v>0.15</v>
          </cell>
          <cell r="Z493">
            <v>0.15</v>
          </cell>
          <cell r="AA493">
            <v>0.15</v>
          </cell>
          <cell r="AB493">
            <v>0.15</v>
          </cell>
          <cell r="AC493">
            <v>0.15</v>
          </cell>
          <cell r="AD493">
            <v>0.15</v>
          </cell>
          <cell r="AE493">
            <v>0.15</v>
          </cell>
          <cell r="AF493">
            <v>0.15</v>
          </cell>
          <cell r="AG493">
            <v>0.15</v>
          </cell>
          <cell r="AH493">
            <v>0.15</v>
          </cell>
          <cell r="AI493">
            <v>0.15</v>
          </cell>
          <cell r="AJ493">
            <v>0.15</v>
          </cell>
        </row>
        <row r="494">
          <cell r="A494" t="str">
            <v>ControlPoint1</v>
          </cell>
        </row>
        <row r="495">
          <cell r="A495" t="str">
            <v>Увеличение задолженности (+)</v>
          </cell>
          <cell r="B495" t="str">
            <v>Increase of principal (additional sums) (+)</v>
          </cell>
          <cell r="D495" t="str">
            <v>тыс.руб.</v>
          </cell>
          <cell r="E495" t="str">
            <v>incrdebt1</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t="str">
            <v/>
          </cell>
          <cell r="AL495">
            <v>0</v>
          </cell>
        </row>
        <row r="496">
          <cell r="A496" t="str">
            <v>Погашение задолженности (-)</v>
          </cell>
          <cell r="B496" t="str">
            <v>Disbursement of principal (-)</v>
          </cell>
          <cell r="D496" t="str">
            <v>тыс.руб.</v>
          </cell>
          <cell r="E496" t="str">
            <v>decrdebt1</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t="str">
            <v/>
          </cell>
          <cell r="AL496">
            <v>0</v>
          </cell>
          <cell r="AM496" t="str">
            <v/>
          </cell>
        </row>
        <row r="497">
          <cell r="A497" t="str">
            <v>Задолженность на конец текущего ИП</v>
          </cell>
          <cell r="B497" t="str">
            <v>Outstanding debt for the end of the current PI</v>
          </cell>
          <cell r="D497" t="str">
            <v>тыс.руб.</v>
          </cell>
          <cell r="E497" t="str">
            <v>debt1,on_end</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L497">
            <v>0</v>
          </cell>
        </row>
        <row r="498">
          <cell r="A498" t="str">
            <v>Выплаченные проценты</v>
          </cell>
          <cell r="B498" t="str">
            <v>Interest paid</v>
          </cell>
          <cell r="D498" t="str">
            <v>тыс.руб.</v>
          </cell>
          <cell r="E498" t="str">
            <v>int1</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t="str">
            <v/>
          </cell>
          <cell r="AL498">
            <v>0</v>
          </cell>
        </row>
        <row r="499">
          <cell r="A499" t="str">
            <v>Интервал,где впервые взят  кредит</v>
          </cell>
          <cell r="B499" t="str">
            <v>PI when first loan was taken</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L499">
            <v>0</v>
          </cell>
        </row>
        <row r="500">
          <cell r="A500" t="str">
            <v>Проценты к уплате, нарастающим итогом</v>
          </cell>
          <cell r="B500" t="str">
            <v>Accumulated calculated interest</v>
          </cell>
          <cell r="D500" t="str">
            <v>тыс.руб.</v>
          </cell>
          <cell r="E500" t="str">
            <v>,on_end,del_str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row>
        <row r="501">
          <cell r="A501" t="str">
            <v>Сумма невыплаченных процентов</v>
          </cell>
          <cell r="B501" t="str">
            <v>Deferred interest payments (current liabilities)</v>
          </cell>
          <cell r="D501" t="str">
            <v>тыс.руб.</v>
          </cell>
          <cell r="E501" t="str">
            <v>npaid1,del_str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row>
        <row r="502">
          <cell r="A502" t="str">
            <v>Сумма процентов, относимая на себестоимость</v>
          </cell>
          <cell r="B502" t="str">
            <v>Interest included in tax-free costs</v>
          </cell>
          <cell r="D502" t="str">
            <v>тыс.руб.</v>
          </cell>
          <cell r="E502" t="str">
            <v>intax1,del_str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L502">
            <v>0</v>
          </cell>
        </row>
        <row r="503">
          <cell r="A503" t="str">
            <v>Выплаты по инвестиционным кредитам</v>
          </cell>
          <cell r="B503" t="str">
            <v>Principal and interest repayment (for investments purpose loans)</v>
          </cell>
          <cell r="D503" t="str">
            <v>тыс.руб.</v>
          </cell>
          <cell r="E503" t="str">
            <v>invdebt1,del_str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L503">
            <v>0</v>
          </cell>
        </row>
        <row r="505">
          <cell r="A505" t="str">
            <v>Кредит 2</v>
          </cell>
          <cell r="B505" t="str">
            <v>Loan item</v>
          </cell>
          <cell r="E505" t="str">
            <v>nam_kred</v>
          </cell>
        </row>
        <row r="506">
          <cell r="A506" t="str">
            <v>Тип кредита</v>
          </cell>
          <cell r="B506" t="str">
            <v>Loan purpose</v>
          </cell>
          <cell r="C506" t="str">
            <v>Хозяйственный</v>
          </cell>
          <cell r="E506" t="str">
            <v>del_str</v>
          </cell>
          <cell r="F506">
            <v>1</v>
          </cell>
          <cell r="G506" t="str">
            <v/>
          </cell>
        </row>
        <row r="507">
          <cell r="A507" t="str">
            <v>Период выплаты процентов</v>
          </cell>
          <cell r="B507" t="str">
            <v>Period of interest payments</v>
          </cell>
          <cell r="D507" t="str">
            <v>дни</v>
          </cell>
          <cell r="E507" t="str">
            <v>int_int,del_str</v>
          </cell>
          <cell r="F507">
            <v>360</v>
          </cell>
          <cell r="G507" t="str">
            <v/>
          </cell>
        </row>
        <row r="508">
          <cell r="A508" t="str">
            <v>Отсрочка выплаты процентов</v>
          </cell>
          <cell r="B508" t="str">
            <v>Delay of payment of interests</v>
          </cell>
          <cell r="D508" t="str">
            <v>год</v>
          </cell>
          <cell r="E508" t="str">
            <v>,del_str</v>
          </cell>
          <cell r="F508">
            <v>0</v>
          </cell>
        </row>
        <row r="509">
          <cell r="A509" t="str">
            <v>Процентная ставка</v>
          </cell>
          <cell r="B509" t="str">
            <v>Interest rate</v>
          </cell>
        </row>
        <row r="510">
          <cell r="A510" t="str">
            <v xml:space="preserve"> - номинальная годовая банковская</v>
          </cell>
          <cell r="B510" t="str">
            <v xml:space="preserve"> - nominal per year</v>
          </cell>
          <cell r="D510" t="str">
            <v>%</v>
          </cell>
          <cell r="E510" t="str">
            <v>on_end</v>
          </cell>
          <cell r="F510">
            <v>0.15</v>
          </cell>
          <cell r="G510">
            <v>0.15</v>
          </cell>
          <cell r="H510">
            <v>0.15</v>
          </cell>
          <cell r="I510">
            <v>0.15</v>
          </cell>
          <cell r="J510">
            <v>0.15</v>
          </cell>
          <cell r="K510">
            <v>0.15</v>
          </cell>
          <cell r="L510">
            <v>0.15</v>
          </cell>
          <cell r="M510">
            <v>0.15</v>
          </cell>
          <cell r="N510">
            <v>0.15</v>
          </cell>
          <cell r="O510">
            <v>0.15</v>
          </cell>
          <cell r="P510">
            <v>0.15</v>
          </cell>
          <cell r="Q510">
            <v>0.15</v>
          </cell>
          <cell r="R510">
            <v>0.15</v>
          </cell>
          <cell r="S510">
            <v>0.15</v>
          </cell>
          <cell r="T510">
            <v>0.15</v>
          </cell>
          <cell r="U510">
            <v>0.15</v>
          </cell>
          <cell r="V510">
            <v>0.15</v>
          </cell>
          <cell r="W510">
            <v>0.15</v>
          </cell>
          <cell r="X510">
            <v>0.15</v>
          </cell>
          <cell r="Y510">
            <v>0.15</v>
          </cell>
          <cell r="Z510">
            <v>0.15</v>
          </cell>
          <cell r="AA510">
            <v>0.15</v>
          </cell>
          <cell r="AB510">
            <v>0.15</v>
          </cell>
          <cell r="AC510">
            <v>0.15</v>
          </cell>
          <cell r="AD510">
            <v>0.15</v>
          </cell>
          <cell r="AE510">
            <v>0.15</v>
          </cell>
          <cell r="AF510">
            <v>0.15</v>
          </cell>
          <cell r="AG510">
            <v>0.15</v>
          </cell>
          <cell r="AH510">
            <v>0.15</v>
          </cell>
          <cell r="AI510">
            <v>0.15</v>
          </cell>
          <cell r="AJ510">
            <v>0.15</v>
          </cell>
        </row>
        <row r="511">
          <cell r="A511" t="str">
            <v xml:space="preserve"> - реальная годовая банковская</v>
          </cell>
          <cell r="B511" t="str">
            <v xml:space="preserve"> - real per year</v>
          </cell>
          <cell r="D511" t="str">
            <v>%</v>
          </cell>
          <cell r="E511" t="str">
            <v>on_end,del_str</v>
          </cell>
          <cell r="F511">
            <v>0.15</v>
          </cell>
          <cell r="G511">
            <v>0.15</v>
          </cell>
          <cell r="H511">
            <v>0.15</v>
          </cell>
          <cell r="I511">
            <v>0.15</v>
          </cell>
          <cell r="J511">
            <v>0.15</v>
          </cell>
          <cell r="K511">
            <v>0.15</v>
          </cell>
          <cell r="L511">
            <v>0.15</v>
          </cell>
          <cell r="M511">
            <v>0.15</v>
          </cell>
          <cell r="N511">
            <v>0.15</v>
          </cell>
          <cell r="O511">
            <v>0.15</v>
          </cell>
          <cell r="P511">
            <v>0.15</v>
          </cell>
          <cell r="Q511">
            <v>0.15</v>
          </cell>
          <cell r="R511">
            <v>0.15</v>
          </cell>
          <cell r="S511">
            <v>0.15</v>
          </cell>
          <cell r="T511">
            <v>0.15</v>
          </cell>
          <cell r="U511">
            <v>0.15</v>
          </cell>
          <cell r="V511">
            <v>0.15</v>
          </cell>
          <cell r="W511">
            <v>0.15</v>
          </cell>
          <cell r="X511">
            <v>0.15</v>
          </cell>
          <cell r="Y511">
            <v>0.15</v>
          </cell>
          <cell r="Z511">
            <v>0.15</v>
          </cell>
          <cell r="AA511">
            <v>0.15</v>
          </cell>
          <cell r="AB511">
            <v>0.15</v>
          </cell>
          <cell r="AC511">
            <v>0.15</v>
          </cell>
          <cell r="AD511">
            <v>0.15</v>
          </cell>
          <cell r="AE511">
            <v>0.15</v>
          </cell>
          <cell r="AF511">
            <v>0.15</v>
          </cell>
          <cell r="AG511">
            <v>0.15</v>
          </cell>
          <cell r="AH511">
            <v>0.15</v>
          </cell>
          <cell r="AI511">
            <v>0.15</v>
          </cell>
          <cell r="AJ511">
            <v>0.15</v>
          </cell>
        </row>
        <row r="512">
          <cell r="A512" t="str">
            <v xml:space="preserve"> - расчетная на интервал планирования</v>
          </cell>
          <cell r="B512" t="str">
            <v xml:space="preserve"> - used in calculations per PI (simple interest)</v>
          </cell>
          <cell r="D512" t="str">
            <v>%</v>
          </cell>
          <cell r="E512" t="str">
            <v>rate_paid,on_end,del_str</v>
          </cell>
          <cell r="F512">
            <v>0.15</v>
          </cell>
          <cell r="G512">
            <v>0.15</v>
          </cell>
          <cell r="H512">
            <v>0.15</v>
          </cell>
          <cell r="I512">
            <v>0.15</v>
          </cell>
          <cell r="J512">
            <v>0.15</v>
          </cell>
          <cell r="K512">
            <v>0.15</v>
          </cell>
          <cell r="L512">
            <v>0.15</v>
          </cell>
          <cell r="M512">
            <v>0.15</v>
          </cell>
          <cell r="N512">
            <v>0.15</v>
          </cell>
          <cell r="O512">
            <v>0.15</v>
          </cell>
          <cell r="P512">
            <v>0.15</v>
          </cell>
          <cell r="Q512">
            <v>0.15</v>
          </cell>
          <cell r="R512">
            <v>0.15</v>
          </cell>
          <cell r="S512">
            <v>0.15</v>
          </cell>
          <cell r="T512">
            <v>0.15</v>
          </cell>
          <cell r="U512">
            <v>0.15</v>
          </cell>
          <cell r="V512">
            <v>0.15</v>
          </cell>
          <cell r="W512">
            <v>0.15</v>
          </cell>
          <cell r="X512">
            <v>0.15</v>
          </cell>
          <cell r="Y512">
            <v>0.15</v>
          </cell>
          <cell r="Z512">
            <v>0.15</v>
          </cell>
          <cell r="AA512">
            <v>0.15</v>
          </cell>
          <cell r="AB512">
            <v>0.15</v>
          </cell>
          <cell r="AC512">
            <v>0.15</v>
          </cell>
          <cell r="AD512">
            <v>0.15</v>
          </cell>
          <cell r="AE512">
            <v>0.15</v>
          </cell>
          <cell r="AF512">
            <v>0.15</v>
          </cell>
          <cell r="AG512">
            <v>0.15</v>
          </cell>
          <cell r="AH512">
            <v>0.15</v>
          </cell>
          <cell r="AI512">
            <v>0.15</v>
          </cell>
          <cell r="AJ512">
            <v>0.15</v>
          </cell>
        </row>
        <row r="513">
          <cell r="A513" t="str">
            <v>ControlPoint1</v>
          </cell>
        </row>
        <row r="514">
          <cell r="A514" t="str">
            <v>Увеличение задолженности (+)</v>
          </cell>
          <cell r="B514" t="str">
            <v>Increase of principal (additional sums) (+)</v>
          </cell>
          <cell r="D514" t="str">
            <v>тыс.руб.</v>
          </cell>
          <cell r="E514" t="str">
            <v>incrdebt1</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t="str">
            <v/>
          </cell>
          <cell r="AL514">
            <v>0</v>
          </cell>
        </row>
        <row r="515">
          <cell r="A515" t="str">
            <v>Погашение задолженности (-)</v>
          </cell>
          <cell r="B515" t="str">
            <v>Disbursement of principal (-)</v>
          </cell>
          <cell r="D515" t="str">
            <v>тыс.руб.</v>
          </cell>
          <cell r="E515" t="str">
            <v>decrdebt1</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t="str">
            <v/>
          </cell>
          <cell r="AL515">
            <v>0</v>
          </cell>
        </row>
        <row r="516">
          <cell r="A516" t="str">
            <v>Задолженность на конец текущего ИП</v>
          </cell>
          <cell r="B516" t="str">
            <v>Outstanding debt for the end of the current PI</v>
          </cell>
          <cell r="D516" t="str">
            <v>тыс.руб.</v>
          </cell>
          <cell r="E516" t="str">
            <v>debt1,on_end</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L516">
            <v>0</v>
          </cell>
        </row>
        <row r="517">
          <cell r="A517" t="str">
            <v>Выплаченные проценты</v>
          </cell>
          <cell r="B517" t="str">
            <v>Interest paid</v>
          </cell>
          <cell r="D517" t="str">
            <v>тыс.руб.</v>
          </cell>
          <cell r="E517" t="str">
            <v>int1</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t="str">
            <v/>
          </cell>
          <cell r="AL517">
            <v>0</v>
          </cell>
        </row>
        <row r="518">
          <cell r="A518" t="str">
            <v>Интервал,где впервые взят  кредит</v>
          </cell>
          <cell r="B518" t="str">
            <v>PI when first loan was taken</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L518">
            <v>0</v>
          </cell>
        </row>
        <row r="519">
          <cell r="A519" t="str">
            <v>Проценты к уплате, нарастающим итогом</v>
          </cell>
          <cell r="B519" t="str">
            <v>Accumulated calculated interest</v>
          </cell>
          <cell r="D519" t="str">
            <v>тыс.руб.</v>
          </cell>
          <cell r="E519" t="str">
            <v>,on_end,del_str</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row>
        <row r="520">
          <cell r="A520" t="str">
            <v>Сумма невыплаченных процентов</v>
          </cell>
          <cell r="B520" t="str">
            <v>Deferred interest payments (current liabilities)</v>
          </cell>
          <cell r="D520" t="str">
            <v>тыс.руб.</v>
          </cell>
          <cell r="E520" t="str">
            <v>npaid1,del_str</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row>
        <row r="521">
          <cell r="A521" t="str">
            <v>Сумма процентов, относимая на себестоимость</v>
          </cell>
          <cell r="B521" t="str">
            <v>Interest included in tax-free costs</v>
          </cell>
          <cell r="D521" t="str">
            <v>тыс.руб.</v>
          </cell>
          <cell r="E521" t="str">
            <v>intax1,del_str</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L521">
            <v>0</v>
          </cell>
        </row>
        <row r="522">
          <cell r="A522" t="str">
            <v>Выплаты по инвестиционным кредитам</v>
          </cell>
          <cell r="B522" t="str">
            <v>Principal and interest repayment (for investments purpose loans)</v>
          </cell>
          <cell r="D522" t="str">
            <v>тыс.руб.</v>
          </cell>
          <cell r="E522" t="str">
            <v>invdebt1,del_str</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L522">
            <v>0</v>
          </cell>
        </row>
        <row r="524">
          <cell r="A524" t="str">
            <v xml:space="preserve"> = Свободные денежные средства</v>
          </cell>
          <cell r="B524" t="str">
            <v>Accumulated cash balance</v>
          </cell>
          <cell r="D524" t="str">
            <v>тыс.руб.</v>
          </cell>
          <cell r="E524" t="str">
            <v>on_end</v>
          </cell>
          <cell r="F524">
            <v>539186.75639218895</v>
          </cell>
          <cell r="G524">
            <v>397842.45386668894</v>
          </cell>
          <cell r="H524">
            <v>423462.41660600842</v>
          </cell>
          <cell r="I524">
            <v>465438.57740418136</v>
          </cell>
          <cell r="J524">
            <v>517355.95528592367</v>
          </cell>
          <cell r="K524">
            <v>579902.41330316581</v>
          </cell>
          <cell r="L524">
            <v>653100.64007986081</v>
          </cell>
          <cell r="M524">
            <v>737101.97576721106</v>
          </cell>
          <cell r="N524">
            <v>831322.39501424425</v>
          </cell>
          <cell r="O524">
            <v>935741.44458023948</v>
          </cell>
          <cell r="P524">
            <v>1050337.4015196932</v>
          </cell>
          <cell r="Q524">
            <v>1175054.2803843566</v>
          </cell>
          <cell r="R524">
            <v>1310048.6623263829</v>
          </cell>
          <cell r="S524">
            <v>1455511.8107139729</v>
          </cell>
          <cell r="T524">
            <v>1611419.0174732381</v>
          </cell>
          <cell r="U524">
            <v>1777977.7156086788</v>
          </cell>
          <cell r="V524">
            <v>1945691.9301778702</v>
          </cell>
          <cell r="W524">
            <v>2112553.0445069736</v>
          </cell>
          <cell r="X524">
            <v>2278536.0755276079</v>
          </cell>
          <cell r="Y524">
            <v>2443612.6797230067</v>
          </cell>
          <cell r="Z524">
            <v>2607753.6632708996</v>
          </cell>
          <cell r="AA524">
            <v>2770928.9565343489</v>
          </cell>
          <cell r="AB524">
            <v>2933107.5877873083</v>
          </cell>
          <cell r="AC524">
            <v>3094257.6561519504</v>
          </cell>
          <cell r="AD524">
            <v>3254346.3037241129</v>
          </cell>
          <cell r="AE524">
            <v>3413339.6868625088</v>
          </cell>
          <cell r="AF524">
            <v>3571202.9466166119</v>
          </cell>
          <cell r="AG524">
            <v>3727900.1782673812</v>
          </cell>
          <cell r="AH524">
            <v>3883394.3999542031</v>
          </cell>
          <cell r="AI524">
            <v>4036722.5123005873</v>
          </cell>
          <cell r="AJ524">
            <v>4188555.665001634</v>
          </cell>
          <cell r="AK524">
            <v>0</v>
          </cell>
          <cell r="AL524">
            <v>4188555.665001634</v>
          </cell>
        </row>
        <row r="525">
          <cell r="A525" t="str">
            <v xml:space="preserve"> - в местной валюте</v>
          </cell>
          <cell r="B525" t="str">
            <v xml:space="preserve"> - in local currency</v>
          </cell>
          <cell r="D525" t="str">
            <v>тыс.руб.</v>
          </cell>
          <cell r="E525" t="str">
            <v>on_end</v>
          </cell>
          <cell r="F525">
            <v>539186.75639218895</v>
          </cell>
          <cell r="G525">
            <v>397842.45386668894</v>
          </cell>
          <cell r="H525">
            <v>423462.41660600842</v>
          </cell>
          <cell r="I525">
            <v>465438.57740418136</v>
          </cell>
          <cell r="J525">
            <v>517355.95528592367</v>
          </cell>
          <cell r="K525">
            <v>579902.41330316581</v>
          </cell>
          <cell r="L525">
            <v>653100.64007986081</v>
          </cell>
          <cell r="M525">
            <v>737101.97576721106</v>
          </cell>
          <cell r="N525">
            <v>831322.39501424425</v>
          </cell>
          <cell r="O525">
            <v>935741.44458023948</v>
          </cell>
          <cell r="P525">
            <v>1050337.4015196932</v>
          </cell>
          <cell r="Q525">
            <v>1175054.2803843566</v>
          </cell>
          <cell r="R525">
            <v>1310048.6623263829</v>
          </cell>
          <cell r="S525">
            <v>1455511.8107139729</v>
          </cell>
          <cell r="T525">
            <v>1611419.0174732381</v>
          </cell>
          <cell r="U525">
            <v>1777977.7156086788</v>
          </cell>
          <cell r="V525">
            <v>1945691.9301778702</v>
          </cell>
          <cell r="W525">
            <v>2112553.0445069736</v>
          </cell>
          <cell r="X525">
            <v>2278536.0755276079</v>
          </cell>
          <cell r="Y525">
            <v>2443612.6797230067</v>
          </cell>
          <cell r="Z525">
            <v>2607753.6632708996</v>
          </cell>
          <cell r="AA525">
            <v>2770928.9565343489</v>
          </cell>
          <cell r="AB525">
            <v>2933107.5877873083</v>
          </cell>
          <cell r="AC525">
            <v>3094257.6561519504</v>
          </cell>
          <cell r="AD525">
            <v>3254346.3037241129</v>
          </cell>
          <cell r="AE525">
            <v>3413339.6868625088</v>
          </cell>
          <cell r="AF525">
            <v>3571202.9466166119</v>
          </cell>
          <cell r="AG525">
            <v>3727900.1782673812</v>
          </cell>
          <cell r="AH525">
            <v>3883394.3999542031</v>
          </cell>
          <cell r="AI525">
            <v>4036722.5123005873</v>
          </cell>
          <cell r="AJ525">
            <v>4188555.665001634</v>
          </cell>
          <cell r="AK525">
            <v>0</v>
          </cell>
          <cell r="AL525">
            <v>4188555.665001634</v>
          </cell>
        </row>
        <row r="526">
          <cell r="A526" t="str">
            <v xml:space="preserve"> - в иностранной валюте</v>
          </cell>
          <cell r="B526" t="str">
            <v xml:space="preserve"> - in foreign currency</v>
          </cell>
          <cell r="D526" t="str">
            <v>тыс.долл.</v>
          </cell>
          <cell r="E526" t="str">
            <v>on_end</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30">
          <cell r="A530" t="str">
            <v>Цт=максимальные Постоянные цены</v>
          </cell>
          <cell r="B530" t="str">
            <v>Цт=максимальные Постоянные цены</v>
          </cell>
          <cell r="AL530" t="str">
            <v>АЛЬТ-Инвест™ 3.0</v>
          </cell>
        </row>
        <row r="531">
          <cell r="A531" t="str">
            <v>КРЕДИТЫ В ИНОСТРАННОЙ ВАЛЮТЕ</v>
          </cell>
          <cell r="B531" t="str">
            <v>FOREIGN LOANS</v>
          </cell>
          <cell r="F531" t="str">
            <v>"0"</v>
          </cell>
          <cell r="G531" t="str">
            <v>1 год</v>
          </cell>
          <cell r="H531" t="str">
            <v>2 год</v>
          </cell>
          <cell r="I531" t="str">
            <v>3 год</v>
          </cell>
          <cell r="J531" t="str">
            <v>4 год</v>
          </cell>
          <cell r="K531" t="str">
            <v>5 год</v>
          </cell>
          <cell r="L531" t="str">
            <v>6 год</v>
          </cell>
          <cell r="M531" t="str">
            <v>7 год</v>
          </cell>
          <cell r="N531" t="str">
            <v>8 год</v>
          </cell>
          <cell r="O531" t="str">
            <v>9 год</v>
          </cell>
          <cell r="P531" t="str">
            <v>10 год</v>
          </cell>
          <cell r="Q531" t="str">
            <v>11 год</v>
          </cell>
          <cell r="R531" t="str">
            <v>12 год</v>
          </cell>
          <cell r="S531" t="str">
            <v>13 год</v>
          </cell>
          <cell r="T531" t="str">
            <v>14 год</v>
          </cell>
          <cell r="U531" t="str">
            <v>15 год</v>
          </cell>
          <cell r="V531" t="str">
            <v>16 год</v>
          </cell>
          <cell r="W531" t="str">
            <v>17 год</v>
          </cell>
          <cell r="X531" t="str">
            <v>18 год</v>
          </cell>
          <cell r="Y531" t="str">
            <v>19 год</v>
          </cell>
          <cell r="Z531" t="str">
            <v>20 год</v>
          </cell>
          <cell r="AA531" t="str">
            <v>21 год</v>
          </cell>
          <cell r="AB531" t="str">
            <v>22 год</v>
          </cell>
          <cell r="AC531" t="str">
            <v>23 год</v>
          </cell>
          <cell r="AD531" t="str">
            <v>24 год</v>
          </cell>
          <cell r="AE531" t="str">
            <v>25 год</v>
          </cell>
          <cell r="AF531" t="str">
            <v>26 год</v>
          </cell>
          <cell r="AG531" t="str">
            <v>27 год</v>
          </cell>
          <cell r="AH531" t="str">
            <v>28 год</v>
          </cell>
          <cell r="AI531" t="str">
            <v>29 год</v>
          </cell>
          <cell r="AJ531" t="str">
            <v>30 год</v>
          </cell>
          <cell r="AL531" t="str">
            <v>ВСЕГО</v>
          </cell>
        </row>
        <row r="533">
          <cell r="A533" t="str">
            <v xml:space="preserve">Наименование </v>
          </cell>
          <cell r="B533" t="str">
            <v>Loan item</v>
          </cell>
          <cell r="E533" t="str">
            <v>nam_kred</v>
          </cell>
        </row>
        <row r="534">
          <cell r="A534" t="str">
            <v>Тип кредита</v>
          </cell>
          <cell r="B534" t="str">
            <v>Loan purpose</v>
          </cell>
          <cell r="C534" t="str">
            <v>Инвестиционный</v>
          </cell>
          <cell r="E534" t="str">
            <v>del_str</v>
          </cell>
          <cell r="F534">
            <v>2</v>
          </cell>
          <cell r="G534" t="str">
            <v/>
          </cell>
        </row>
        <row r="535">
          <cell r="A535" t="str">
            <v>Период выплаты процентов</v>
          </cell>
          <cell r="B535" t="str">
            <v>Period of interest payments</v>
          </cell>
          <cell r="D535" t="str">
            <v>дни</v>
          </cell>
          <cell r="E535" t="str">
            <v>int_int,del_str</v>
          </cell>
          <cell r="F535">
            <v>30</v>
          </cell>
          <cell r="G535" t="str">
            <v/>
          </cell>
        </row>
        <row r="536">
          <cell r="A536" t="str">
            <v>Отсрочка выплаты процентов</v>
          </cell>
          <cell r="B536" t="str">
            <v>Delay of payment of interests</v>
          </cell>
          <cell r="D536" t="str">
            <v>год</v>
          </cell>
          <cell r="E536" t="str">
            <v>,del_str</v>
          </cell>
          <cell r="F536">
            <v>0</v>
          </cell>
        </row>
        <row r="537">
          <cell r="A537" t="str">
            <v>Процентная ставка</v>
          </cell>
          <cell r="B537" t="str">
            <v>Interest rate</v>
          </cell>
        </row>
        <row r="538">
          <cell r="A538" t="str">
            <v xml:space="preserve"> - номинальная годовая банковская</v>
          </cell>
          <cell r="B538" t="str">
            <v xml:space="preserve"> - nominal per year</v>
          </cell>
          <cell r="D538" t="str">
            <v>%</v>
          </cell>
          <cell r="E538" t="str">
            <v>,on_end</v>
          </cell>
          <cell r="F538">
            <v>0.15</v>
          </cell>
          <cell r="G538">
            <v>0.15</v>
          </cell>
          <cell r="H538">
            <v>0.15</v>
          </cell>
          <cell r="I538">
            <v>0.15</v>
          </cell>
          <cell r="J538">
            <v>0.15</v>
          </cell>
          <cell r="K538">
            <v>0.15</v>
          </cell>
          <cell r="L538">
            <v>0.15</v>
          </cell>
          <cell r="M538">
            <v>0.15</v>
          </cell>
          <cell r="N538">
            <v>0.15</v>
          </cell>
          <cell r="O538">
            <v>0.15</v>
          </cell>
          <cell r="P538">
            <v>0.15</v>
          </cell>
          <cell r="Q538">
            <v>0.15</v>
          </cell>
          <cell r="R538">
            <v>0.15</v>
          </cell>
          <cell r="S538">
            <v>0.15</v>
          </cell>
          <cell r="T538">
            <v>0.15</v>
          </cell>
          <cell r="U538">
            <v>0.15</v>
          </cell>
          <cell r="V538">
            <v>0.15</v>
          </cell>
          <cell r="W538">
            <v>0.15</v>
          </cell>
          <cell r="X538">
            <v>0.15</v>
          </cell>
          <cell r="Y538">
            <v>0.15</v>
          </cell>
          <cell r="Z538">
            <v>0.15</v>
          </cell>
          <cell r="AA538">
            <v>0.15</v>
          </cell>
          <cell r="AB538">
            <v>0.15</v>
          </cell>
          <cell r="AC538">
            <v>0.15</v>
          </cell>
          <cell r="AD538">
            <v>0.15</v>
          </cell>
          <cell r="AE538">
            <v>0.15</v>
          </cell>
          <cell r="AF538">
            <v>0.15</v>
          </cell>
          <cell r="AG538">
            <v>0.15</v>
          </cell>
          <cell r="AH538">
            <v>0.15</v>
          </cell>
          <cell r="AI538">
            <v>0.15</v>
          </cell>
          <cell r="AJ538">
            <v>0.15</v>
          </cell>
        </row>
        <row r="539">
          <cell r="A539" t="str">
            <v xml:space="preserve"> - реальная годовая банковская</v>
          </cell>
          <cell r="B539" t="str">
            <v xml:space="preserve"> - real per year</v>
          </cell>
          <cell r="D539" t="str">
            <v>%</v>
          </cell>
          <cell r="E539" t="str">
            <v>,on_end,del_str</v>
          </cell>
          <cell r="F539">
            <v>0.15</v>
          </cell>
          <cell r="G539">
            <v>0.15</v>
          </cell>
          <cell r="H539">
            <v>0.15</v>
          </cell>
          <cell r="I539">
            <v>0.15</v>
          </cell>
          <cell r="J539">
            <v>0.15</v>
          </cell>
          <cell r="K539">
            <v>0.15</v>
          </cell>
          <cell r="L539">
            <v>0.15</v>
          </cell>
          <cell r="M539">
            <v>0.15</v>
          </cell>
          <cell r="N539">
            <v>0.15</v>
          </cell>
          <cell r="O539">
            <v>0.15</v>
          </cell>
          <cell r="P539">
            <v>0.15</v>
          </cell>
          <cell r="Q539">
            <v>0.15</v>
          </cell>
          <cell r="R539">
            <v>0.15</v>
          </cell>
          <cell r="S539">
            <v>0.15</v>
          </cell>
          <cell r="T539">
            <v>0.15</v>
          </cell>
          <cell r="U539">
            <v>0.15</v>
          </cell>
          <cell r="V539">
            <v>0.15</v>
          </cell>
          <cell r="W539">
            <v>0.15</v>
          </cell>
          <cell r="X539">
            <v>0.15</v>
          </cell>
          <cell r="Y539">
            <v>0.15</v>
          </cell>
          <cell r="Z539">
            <v>0.15</v>
          </cell>
          <cell r="AA539">
            <v>0.15</v>
          </cell>
          <cell r="AB539">
            <v>0.15</v>
          </cell>
          <cell r="AC539">
            <v>0.15</v>
          </cell>
          <cell r="AD539">
            <v>0.15</v>
          </cell>
          <cell r="AE539">
            <v>0.15</v>
          </cell>
          <cell r="AF539">
            <v>0.15</v>
          </cell>
          <cell r="AG539">
            <v>0.15</v>
          </cell>
          <cell r="AH539">
            <v>0.15</v>
          </cell>
          <cell r="AI539">
            <v>0.15</v>
          </cell>
          <cell r="AJ539">
            <v>0.15</v>
          </cell>
        </row>
        <row r="540">
          <cell r="A540" t="str">
            <v xml:space="preserve"> - расчетная на интервал планирования</v>
          </cell>
          <cell r="B540" t="str">
            <v xml:space="preserve"> - used in calculations per PI (simple interest)</v>
          </cell>
          <cell r="D540" t="str">
            <v>%</v>
          </cell>
          <cell r="E540" t="str">
            <v>rate_paid,on_end,del_str</v>
          </cell>
          <cell r="F540">
            <v>0.15</v>
          </cell>
          <cell r="G540">
            <v>0.15</v>
          </cell>
          <cell r="H540">
            <v>0.15</v>
          </cell>
          <cell r="I540">
            <v>0.15</v>
          </cell>
          <cell r="J540">
            <v>0.15</v>
          </cell>
          <cell r="K540">
            <v>0.15</v>
          </cell>
          <cell r="L540">
            <v>0.15</v>
          </cell>
          <cell r="M540">
            <v>0.15</v>
          </cell>
          <cell r="N540">
            <v>0.15</v>
          </cell>
          <cell r="O540">
            <v>0.15</v>
          </cell>
          <cell r="P540">
            <v>0.15</v>
          </cell>
          <cell r="Q540">
            <v>0.15</v>
          </cell>
          <cell r="R540">
            <v>0.15</v>
          </cell>
          <cell r="S540">
            <v>0.15</v>
          </cell>
          <cell r="T540">
            <v>0.15</v>
          </cell>
          <cell r="U540">
            <v>0.15</v>
          </cell>
          <cell r="V540">
            <v>0.15</v>
          </cell>
          <cell r="W540">
            <v>0.15</v>
          </cell>
          <cell r="X540">
            <v>0.15</v>
          </cell>
          <cell r="Y540">
            <v>0.15</v>
          </cell>
          <cell r="Z540">
            <v>0.15</v>
          </cell>
          <cell r="AA540">
            <v>0.15</v>
          </cell>
          <cell r="AB540">
            <v>0.15</v>
          </cell>
          <cell r="AC540">
            <v>0.15</v>
          </cell>
          <cell r="AD540">
            <v>0.15</v>
          </cell>
          <cell r="AE540">
            <v>0.15</v>
          </cell>
          <cell r="AF540">
            <v>0.15</v>
          </cell>
          <cell r="AG540">
            <v>0.15</v>
          </cell>
          <cell r="AH540">
            <v>0.15</v>
          </cell>
          <cell r="AI540">
            <v>0.15</v>
          </cell>
          <cell r="AJ540">
            <v>0.15</v>
          </cell>
        </row>
        <row r="541">
          <cell r="A541" t="str">
            <v>ControlPoint1</v>
          </cell>
        </row>
        <row r="542">
          <cell r="A542" t="str">
            <v>Увеличение задолженности (+)</v>
          </cell>
          <cell r="B542" t="str">
            <v>Increase of principal (additional sums) (+)</v>
          </cell>
          <cell r="D542" t="str">
            <v>тыс.долл.</v>
          </cell>
          <cell r="E542" t="str">
            <v>incrdebt2</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t="str">
            <v/>
          </cell>
          <cell r="AL542">
            <v>0</v>
          </cell>
        </row>
        <row r="543">
          <cell r="A543" t="str">
            <v>Погашение задолженности (-)</v>
          </cell>
          <cell r="B543" t="str">
            <v>Disbursement of principal (-)</v>
          </cell>
          <cell r="D543" t="str">
            <v>тыс.долл.</v>
          </cell>
          <cell r="E543" t="str">
            <v>decrdebt2</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t="str">
            <v/>
          </cell>
          <cell r="AL543">
            <v>0</v>
          </cell>
        </row>
        <row r="544">
          <cell r="A544" t="str">
            <v>Задолженность на конец текущего ИП</v>
          </cell>
          <cell r="B544" t="str">
            <v>Outstanding debt for the end of the current PI</v>
          </cell>
          <cell r="D544" t="str">
            <v>тыс.долл.</v>
          </cell>
          <cell r="E544" t="str">
            <v>debt2,on_end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L544">
            <v>0</v>
          </cell>
        </row>
        <row r="545">
          <cell r="A545" t="str">
            <v>Выплаченные проценты</v>
          </cell>
          <cell r="B545" t="str">
            <v>Interest paid</v>
          </cell>
          <cell r="D545" t="str">
            <v>тыс.долл.</v>
          </cell>
          <cell r="E545" t="str">
            <v>int2</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t="str">
            <v/>
          </cell>
          <cell r="AL545">
            <v>0</v>
          </cell>
        </row>
        <row r="546">
          <cell r="A546" t="str">
            <v>Интервал,где впервые взят  кредит</v>
          </cell>
          <cell r="B546" t="str">
            <v>PI when first loan was taken</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L546">
            <v>0</v>
          </cell>
        </row>
        <row r="547">
          <cell r="A547" t="str">
            <v>Проценты к уплате, нарастающим итогом</v>
          </cell>
          <cell r="B547" t="str">
            <v>Accumulated calculated interest</v>
          </cell>
          <cell r="D547" t="str">
            <v>тыс.долл.</v>
          </cell>
          <cell r="E547" t="str">
            <v>,on_end,del_str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row>
        <row r="548">
          <cell r="A548" t="str">
            <v>Сумма невыплаченных процентов</v>
          </cell>
          <cell r="B548" t="str">
            <v>Deferred interest payments (current liabilities)</v>
          </cell>
          <cell r="D548" t="str">
            <v>тыс.долл.</v>
          </cell>
          <cell r="E548" t="str">
            <v>npaid2,del_str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row>
        <row r="549">
          <cell r="A549" t="str">
            <v>Сумма процентов, относимая на себестоимость</v>
          </cell>
          <cell r="B549" t="str">
            <v>Interest included in tax-free costs</v>
          </cell>
          <cell r="D549" t="str">
            <v>тыс.долл.</v>
          </cell>
          <cell r="E549" t="str">
            <v>intax2,del_str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L549">
            <v>0</v>
          </cell>
        </row>
        <row r="550">
          <cell r="A550" t="str">
            <v>Выплаты по инвестиционным кредитам</v>
          </cell>
          <cell r="B550" t="str">
            <v>Principal and interest repayment (for investments purpose loans)</v>
          </cell>
          <cell r="D550" t="str">
            <v>тыс.долл.</v>
          </cell>
          <cell r="E550" t="str">
            <v>invdebt2,del_str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L550">
            <v>0</v>
          </cell>
        </row>
        <row r="552">
          <cell r="A552" t="str">
            <v xml:space="preserve"> = Свободные денежные средства</v>
          </cell>
          <cell r="B552" t="str">
            <v>Accumulated cash balance</v>
          </cell>
          <cell r="D552" t="str">
            <v>тыс.руб.</v>
          </cell>
          <cell r="E552" t="str">
            <v>on_end</v>
          </cell>
          <cell r="F552">
            <v>539186.75639218895</v>
          </cell>
          <cell r="G552">
            <v>397842.45386668894</v>
          </cell>
          <cell r="H552">
            <v>423462.41660600842</v>
          </cell>
          <cell r="I552">
            <v>465438.57740418136</v>
          </cell>
          <cell r="J552">
            <v>517355.95528592367</v>
          </cell>
          <cell r="K552">
            <v>579902.41330316581</v>
          </cell>
          <cell r="L552">
            <v>653100.64007986081</v>
          </cell>
          <cell r="M552">
            <v>737101.97576721106</v>
          </cell>
          <cell r="N552">
            <v>831322.39501424425</v>
          </cell>
          <cell r="O552">
            <v>935741.44458023948</v>
          </cell>
          <cell r="P552">
            <v>1050337.4015196932</v>
          </cell>
          <cell r="Q552">
            <v>1175054.2803843566</v>
          </cell>
          <cell r="R552">
            <v>1310048.6623263829</v>
          </cell>
          <cell r="S552">
            <v>1455511.8107139729</v>
          </cell>
          <cell r="T552">
            <v>1611419.0174732381</v>
          </cell>
          <cell r="U552">
            <v>1777977.7156086788</v>
          </cell>
          <cell r="V552">
            <v>1945691.9301778702</v>
          </cell>
          <cell r="W552">
            <v>2112553.0445069736</v>
          </cell>
          <cell r="X552">
            <v>2278536.0755276079</v>
          </cell>
          <cell r="Y552">
            <v>2443612.6797230067</v>
          </cell>
          <cell r="Z552">
            <v>2607753.6632708996</v>
          </cell>
          <cell r="AA552">
            <v>2770928.9565343489</v>
          </cell>
          <cell r="AB552">
            <v>2933107.5877873083</v>
          </cell>
          <cell r="AC552">
            <v>3094257.6561519504</v>
          </cell>
          <cell r="AD552">
            <v>3254346.3037241129</v>
          </cell>
          <cell r="AE552">
            <v>3413339.6868625088</v>
          </cell>
          <cell r="AF552">
            <v>3571202.9466166119</v>
          </cell>
          <cell r="AG552">
            <v>3727900.1782673812</v>
          </cell>
          <cell r="AH552">
            <v>3883394.3999542031</v>
          </cell>
          <cell r="AI552">
            <v>4036722.5123005873</v>
          </cell>
          <cell r="AJ552">
            <v>4188555.665001634</v>
          </cell>
          <cell r="AK552">
            <v>0</v>
          </cell>
          <cell r="AL552">
            <v>4188555.665001634</v>
          </cell>
        </row>
        <row r="553">
          <cell r="A553" t="str">
            <v xml:space="preserve"> - в местной валюте</v>
          </cell>
          <cell r="B553" t="str">
            <v xml:space="preserve"> - in local currency</v>
          </cell>
          <cell r="D553" t="str">
            <v>тыс.руб.</v>
          </cell>
          <cell r="E553" t="str">
            <v>on_end</v>
          </cell>
          <cell r="F553">
            <v>539186.75639218895</v>
          </cell>
          <cell r="G553">
            <v>397842.45386668894</v>
          </cell>
          <cell r="H553">
            <v>423462.41660600842</v>
          </cell>
          <cell r="I553">
            <v>465438.57740418136</v>
          </cell>
          <cell r="J553">
            <v>517355.95528592367</v>
          </cell>
          <cell r="K553">
            <v>579902.41330316581</v>
          </cell>
          <cell r="L553">
            <v>653100.64007986081</v>
          </cell>
          <cell r="M553">
            <v>737101.97576721106</v>
          </cell>
          <cell r="N553">
            <v>831322.39501424425</v>
          </cell>
          <cell r="O553">
            <v>935741.44458023948</v>
          </cell>
          <cell r="P553">
            <v>1050337.4015196932</v>
          </cell>
          <cell r="Q553">
            <v>1175054.2803843566</v>
          </cell>
          <cell r="R553">
            <v>1310048.6623263829</v>
          </cell>
          <cell r="S553">
            <v>1455511.8107139729</v>
          </cell>
          <cell r="T553">
            <v>1611419.0174732381</v>
          </cell>
          <cell r="U553">
            <v>1777977.7156086788</v>
          </cell>
          <cell r="V553">
            <v>1945691.9301778702</v>
          </cell>
          <cell r="W553">
            <v>2112553.0445069736</v>
          </cell>
          <cell r="X553">
            <v>2278536.0755276079</v>
          </cell>
          <cell r="Y553">
            <v>2443612.6797230067</v>
          </cell>
          <cell r="Z553">
            <v>2607753.6632708996</v>
          </cell>
          <cell r="AA553">
            <v>2770928.9565343489</v>
          </cell>
          <cell r="AB553">
            <v>2933107.5877873083</v>
          </cell>
          <cell r="AC553">
            <v>3094257.6561519504</v>
          </cell>
          <cell r="AD553">
            <v>3254346.3037241129</v>
          </cell>
          <cell r="AE553">
            <v>3413339.6868625088</v>
          </cell>
          <cell r="AF553">
            <v>3571202.9466166119</v>
          </cell>
          <cell r="AG553">
            <v>3727900.1782673812</v>
          </cell>
          <cell r="AH553">
            <v>3883394.3999542031</v>
          </cell>
          <cell r="AI553">
            <v>4036722.5123005873</v>
          </cell>
          <cell r="AJ553">
            <v>4188555.665001634</v>
          </cell>
          <cell r="AK553">
            <v>0</v>
          </cell>
          <cell r="AL553">
            <v>4188555.665001634</v>
          </cell>
        </row>
        <row r="554">
          <cell r="A554" t="str">
            <v xml:space="preserve"> - в иностранной валюте</v>
          </cell>
          <cell r="B554" t="str">
            <v xml:space="preserve"> - in foreign currency</v>
          </cell>
          <cell r="D554" t="str">
            <v>тыс.долл.</v>
          </cell>
          <cell r="E554" t="str">
            <v>on_end</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8">
          <cell r="A558" t="str">
            <v>Цт=максимальные Постоянные цены</v>
          </cell>
          <cell r="B558" t="str">
            <v>Цт=максимальные Постоянные цены</v>
          </cell>
          <cell r="AL558" t="str">
            <v>АЛЬТ-Инвест™ 3.0</v>
          </cell>
        </row>
        <row r="559">
          <cell r="A559" t="str">
            <v>СВОДНАЯ ВЕДОМОСТЬ ВЫПЛАТ ПО КРЕДИТАМ</v>
          </cell>
          <cell r="B559" t="str">
            <v>DEBT SERVICE SUMMARY</v>
          </cell>
          <cell r="F559" t="str">
            <v>"0"</v>
          </cell>
          <cell r="G559" t="str">
            <v>1 год</v>
          </cell>
          <cell r="H559" t="str">
            <v>2 год</v>
          </cell>
          <cell r="I559" t="str">
            <v>3 год</v>
          </cell>
          <cell r="J559" t="str">
            <v>4 год</v>
          </cell>
          <cell r="K559" t="str">
            <v>5 год</v>
          </cell>
          <cell r="L559" t="str">
            <v>6 год</v>
          </cell>
          <cell r="M559" t="str">
            <v>7 год</v>
          </cell>
          <cell r="N559" t="str">
            <v>8 год</v>
          </cell>
          <cell r="O559" t="str">
            <v>9 год</v>
          </cell>
          <cell r="P559" t="str">
            <v>10 год</v>
          </cell>
          <cell r="Q559" t="str">
            <v>11 год</v>
          </cell>
          <cell r="R559" t="str">
            <v>12 год</v>
          </cell>
          <cell r="S559" t="str">
            <v>13 год</v>
          </cell>
          <cell r="T559" t="str">
            <v>14 год</v>
          </cell>
          <cell r="U559" t="str">
            <v>15 год</v>
          </cell>
          <cell r="V559" t="str">
            <v>16 год</v>
          </cell>
          <cell r="W559" t="str">
            <v>17 год</v>
          </cell>
          <cell r="X559" t="str">
            <v>18 год</v>
          </cell>
          <cell r="Y559" t="str">
            <v>19 год</v>
          </cell>
          <cell r="Z559" t="str">
            <v>20 год</v>
          </cell>
          <cell r="AA559" t="str">
            <v>21 год</v>
          </cell>
          <cell r="AB559" t="str">
            <v>22 год</v>
          </cell>
          <cell r="AC559" t="str">
            <v>23 год</v>
          </cell>
          <cell r="AD559" t="str">
            <v>24 год</v>
          </cell>
          <cell r="AE559" t="str">
            <v>25 год</v>
          </cell>
          <cell r="AF559" t="str">
            <v>26 год</v>
          </cell>
          <cell r="AG559" t="str">
            <v>27 год</v>
          </cell>
          <cell r="AH559" t="str">
            <v>28 год</v>
          </cell>
          <cell r="AI559" t="str">
            <v>29 год</v>
          </cell>
          <cell r="AJ559" t="str">
            <v>30 год</v>
          </cell>
          <cell r="AL559" t="str">
            <v>ВСЕГО</v>
          </cell>
        </row>
        <row r="561">
          <cell r="A561" t="str">
            <v>Привлечение кредитов</v>
          </cell>
          <cell r="B561" t="str">
            <v>Increase of principal</v>
          </cell>
          <cell r="D561" t="str">
            <v>тыс.руб.</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L561">
            <v>0</v>
          </cell>
        </row>
        <row r="562">
          <cell r="A562" t="str">
            <v xml:space="preserve"> - в местной валюте</v>
          </cell>
          <cell r="B562" t="str">
            <v xml:space="preserve"> - in local currency</v>
          </cell>
          <cell r="D562" t="str">
            <v>тыс.руб.</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L562">
            <v>0</v>
          </cell>
        </row>
        <row r="563">
          <cell r="A563" t="str">
            <v xml:space="preserve"> - в иностранной валюте</v>
          </cell>
          <cell r="B563" t="str">
            <v xml:space="preserve"> - in foreign currency</v>
          </cell>
          <cell r="D563" t="str">
            <v>тыс.долл.</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L563">
            <v>0</v>
          </cell>
        </row>
        <row r="565">
          <cell r="A565" t="str">
            <v>Погашение задолженности</v>
          </cell>
          <cell r="B565" t="str">
            <v>Disbursement of principal</v>
          </cell>
          <cell r="D565" t="str">
            <v>тыс.руб.</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L565">
            <v>0</v>
          </cell>
        </row>
        <row r="566">
          <cell r="A566" t="str">
            <v xml:space="preserve"> - в местной валюте</v>
          </cell>
          <cell r="B566" t="str">
            <v xml:space="preserve"> - in local currency</v>
          </cell>
          <cell r="D566" t="str">
            <v>тыс.руб.</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L566">
            <v>0</v>
          </cell>
        </row>
        <row r="567">
          <cell r="A567" t="str">
            <v xml:space="preserve"> - в иностранной валюте</v>
          </cell>
          <cell r="B567" t="str">
            <v xml:space="preserve"> - in foreign currency</v>
          </cell>
          <cell r="D567" t="str">
            <v>тыс.долл.</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L567">
            <v>0</v>
          </cell>
        </row>
        <row r="569">
          <cell r="A569" t="str">
            <v>Выплаченные проценты</v>
          </cell>
          <cell r="B569" t="str">
            <v>Interest paid</v>
          </cell>
          <cell r="D569" t="str">
            <v>тыс.руб.</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L569">
            <v>0</v>
          </cell>
        </row>
        <row r="570">
          <cell r="A570" t="str">
            <v xml:space="preserve"> - в местной валюте</v>
          </cell>
          <cell r="B570" t="str">
            <v xml:space="preserve"> - in local currency</v>
          </cell>
          <cell r="D570" t="str">
            <v>тыс.руб.</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L570">
            <v>0</v>
          </cell>
        </row>
        <row r="571">
          <cell r="A571" t="str">
            <v xml:space="preserve">    - включаемые в себестоимость</v>
          </cell>
          <cell r="B571" t="str">
            <v xml:space="preserve"> - tax-free interest</v>
          </cell>
          <cell r="D571" t="str">
            <v>тыс.руб.</v>
          </cell>
          <cell r="E571" t="str">
            <v>,del_str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L571">
            <v>0</v>
          </cell>
        </row>
        <row r="572">
          <cell r="A572" t="str">
            <v xml:space="preserve">    - не включаемые в себестоимость</v>
          </cell>
          <cell r="B572" t="str">
            <v xml:space="preserve"> - taxed payments</v>
          </cell>
          <cell r="D572" t="str">
            <v>тыс.руб.</v>
          </cell>
          <cell r="E572" t="str">
            <v>,del_str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L572">
            <v>0</v>
          </cell>
        </row>
        <row r="573">
          <cell r="A573" t="str">
            <v xml:space="preserve"> - в иностранной валюте</v>
          </cell>
          <cell r="B573" t="str">
            <v xml:space="preserve"> - in foreign currency</v>
          </cell>
          <cell r="D573" t="str">
            <v>тыс.долл.</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L573">
            <v>0</v>
          </cell>
        </row>
        <row r="574">
          <cell r="A574" t="str">
            <v xml:space="preserve">    - включаемые в себестоимость</v>
          </cell>
          <cell r="B574" t="str">
            <v xml:space="preserve"> - tax-free interest</v>
          </cell>
          <cell r="D574" t="str">
            <v>тыс.долл.</v>
          </cell>
          <cell r="E574" t="str">
            <v>,del_str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L574">
            <v>0</v>
          </cell>
        </row>
        <row r="575">
          <cell r="A575" t="str">
            <v xml:space="preserve">    - не включаемые в себестоимость</v>
          </cell>
          <cell r="B575" t="str">
            <v xml:space="preserve"> - taxed payments</v>
          </cell>
          <cell r="D575" t="str">
            <v>тыс.долл.</v>
          </cell>
          <cell r="E575" t="str">
            <v>,del_str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L575">
            <v>0</v>
          </cell>
        </row>
        <row r="577">
          <cell r="A577" t="str">
            <v>Задолженность на конец текущего ИП</v>
          </cell>
          <cell r="B577" t="str">
            <v>Outstanding debt for the end of the current PI</v>
          </cell>
          <cell r="D577" t="str">
            <v>тыс.руб.</v>
          </cell>
          <cell r="E577" t="str">
            <v>on_end</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L577">
            <v>0</v>
          </cell>
        </row>
        <row r="578">
          <cell r="A578" t="str">
            <v xml:space="preserve"> - в местной валюте</v>
          </cell>
          <cell r="B578" t="str">
            <v xml:space="preserve"> - in local currency</v>
          </cell>
          <cell r="D578" t="str">
            <v>тыс.руб.</v>
          </cell>
          <cell r="E578" t="str">
            <v>on_end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L578">
            <v>0</v>
          </cell>
        </row>
        <row r="579">
          <cell r="A579" t="str">
            <v xml:space="preserve"> - в иностранной валюте</v>
          </cell>
          <cell r="B579" t="str">
            <v xml:space="preserve"> - in foreign currency</v>
          </cell>
          <cell r="D579" t="str">
            <v>тыс.долл.</v>
          </cell>
          <cell r="E579" t="str">
            <v>on_end</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L579">
            <v>0</v>
          </cell>
        </row>
        <row r="580">
          <cell r="E580" t="str">
            <v>del_str</v>
          </cell>
        </row>
        <row r="581">
          <cell r="A581" t="str">
            <v>Выплаты по инвестиционным кредитам</v>
          </cell>
          <cell r="B581" t="str">
            <v>Repayment of principal and interest (for investments goal loans)</v>
          </cell>
          <cell r="D581" t="str">
            <v>тыс.руб.</v>
          </cell>
          <cell r="E581" t="str">
            <v>del_str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L581">
            <v>0</v>
          </cell>
        </row>
        <row r="582">
          <cell r="A582" t="str">
            <v xml:space="preserve"> - в местной валюте</v>
          </cell>
          <cell r="B582" t="str">
            <v xml:space="preserve"> - in local currency</v>
          </cell>
          <cell r="D582" t="str">
            <v>тыс.руб.</v>
          </cell>
          <cell r="E582" t="str">
            <v>del_str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L582">
            <v>0</v>
          </cell>
        </row>
        <row r="583">
          <cell r="A583" t="str">
            <v xml:space="preserve"> - в иностранной валюте</v>
          </cell>
          <cell r="B583" t="str">
            <v xml:space="preserve"> - in foreign currency</v>
          </cell>
          <cell r="D583" t="str">
            <v>тыс.долл.</v>
          </cell>
          <cell r="E583" t="str">
            <v>del_str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L583">
            <v>0</v>
          </cell>
        </row>
        <row r="584">
          <cell r="A584" t="str">
            <v>Увеличение задолженности за счет капитализации процентов</v>
          </cell>
          <cell r="B584" t="str">
            <v>Deferred interest (current liabilities)</v>
          </cell>
          <cell r="D584" t="str">
            <v>тыс.руб.</v>
          </cell>
          <cell r="E584" t="str">
            <v>del_str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L584">
            <v>0</v>
          </cell>
        </row>
        <row r="585">
          <cell r="A585" t="str">
            <v xml:space="preserve"> - в местной валюте</v>
          </cell>
          <cell r="B585" t="str">
            <v xml:space="preserve"> - in local currency</v>
          </cell>
          <cell r="D585" t="str">
            <v>тыс.руб.</v>
          </cell>
          <cell r="E585" t="str">
            <v>del_str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L585">
            <v>0</v>
          </cell>
        </row>
        <row r="586">
          <cell r="A586" t="str">
            <v xml:space="preserve"> - в иностранной валюте</v>
          </cell>
          <cell r="B586" t="str">
            <v xml:space="preserve"> - in foreign currency</v>
          </cell>
          <cell r="D586" t="str">
            <v>тыс.долл.</v>
          </cell>
          <cell r="E586" t="str">
            <v>del_str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L586">
            <v>0</v>
          </cell>
        </row>
        <row r="590">
          <cell r="A590" t="str">
            <v>Цт=максимальные Постоянные цены</v>
          </cell>
          <cell r="B590" t="str">
            <v>Цт=максимальные Постоянные цены</v>
          </cell>
          <cell r="AL590" t="str">
            <v>АЛЬТ-Инвест™ 3.0</v>
          </cell>
        </row>
        <row r="591">
          <cell r="A591" t="str">
            <v>НАЛОГИ И ПЛАТЕЖИ ВО ВНЕБЮДЖЕТНЫЕ ФОНДЫ</v>
          </cell>
          <cell r="B591" t="str">
            <v>TAXES &amp; OTHER SIMILAR PAYMENTS</v>
          </cell>
          <cell r="F591" t="str">
            <v>"0"</v>
          </cell>
          <cell r="G591" t="str">
            <v>1 год</v>
          </cell>
          <cell r="H591" t="str">
            <v>2 год</v>
          </cell>
          <cell r="I591" t="str">
            <v>3 год</v>
          </cell>
          <cell r="J591" t="str">
            <v>4 год</v>
          </cell>
          <cell r="K591" t="str">
            <v>5 год</v>
          </cell>
          <cell r="L591" t="str">
            <v>6 год</v>
          </cell>
          <cell r="M591" t="str">
            <v>7 год</v>
          </cell>
          <cell r="N591" t="str">
            <v>8 год</v>
          </cell>
          <cell r="O591" t="str">
            <v>9 год</v>
          </cell>
          <cell r="P591" t="str">
            <v>10 год</v>
          </cell>
          <cell r="Q591" t="str">
            <v>11 год</v>
          </cell>
          <cell r="R591" t="str">
            <v>12 год</v>
          </cell>
          <cell r="S591" t="str">
            <v>13 год</v>
          </cell>
          <cell r="T591" t="str">
            <v>14 год</v>
          </cell>
          <cell r="U591" t="str">
            <v>15 год</v>
          </cell>
          <cell r="V591" t="str">
            <v>16 год</v>
          </cell>
          <cell r="W591" t="str">
            <v>17 год</v>
          </cell>
          <cell r="X591" t="str">
            <v>18 год</v>
          </cell>
          <cell r="Y591" t="str">
            <v>19 год</v>
          </cell>
          <cell r="Z591" t="str">
            <v>20 год</v>
          </cell>
          <cell r="AA591" t="str">
            <v>21 год</v>
          </cell>
          <cell r="AB591" t="str">
            <v>22 год</v>
          </cell>
          <cell r="AC591" t="str">
            <v>23 год</v>
          </cell>
          <cell r="AD591" t="str">
            <v>24 год</v>
          </cell>
          <cell r="AE591" t="str">
            <v>25 год</v>
          </cell>
          <cell r="AF591" t="str">
            <v>26 год</v>
          </cell>
          <cell r="AG591" t="str">
            <v>27 год</v>
          </cell>
          <cell r="AH591" t="str">
            <v>28 год</v>
          </cell>
          <cell r="AI591" t="str">
            <v>29 год</v>
          </cell>
          <cell r="AJ591" t="str">
            <v>30 год</v>
          </cell>
          <cell r="AL591" t="str">
            <v>ВСЕГО</v>
          </cell>
        </row>
        <row r="593">
          <cell r="A593" t="str">
            <v>Минимальный размер оплаты труда (МРОТ) в месяц</v>
          </cell>
          <cell r="B593" t="str">
            <v>Minimal monthly wage/salary</v>
          </cell>
          <cell r="D593" t="str">
            <v>тыс.руб.</v>
          </cell>
          <cell r="E593" t="str">
            <v>,on_end</v>
          </cell>
          <cell r="F593">
            <v>1.0714285714285714E-2</v>
          </cell>
          <cell r="G593">
            <v>1.0714285714285714E-2</v>
          </cell>
          <cell r="H593">
            <v>1.0714285714285714E-2</v>
          </cell>
          <cell r="I593">
            <v>1.0714285714285714E-2</v>
          </cell>
          <cell r="J593">
            <v>1.0714285714285714E-2</v>
          </cell>
          <cell r="K593">
            <v>1.0714285714285714E-2</v>
          </cell>
          <cell r="L593">
            <v>1.0714285714285714E-2</v>
          </cell>
          <cell r="M593">
            <v>1.0714285714285714E-2</v>
          </cell>
          <cell r="N593">
            <v>1.0714285714285714E-2</v>
          </cell>
          <cell r="O593">
            <v>1.0714285714285714E-2</v>
          </cell>
          <cell r="P593">
            <v>1.0714285714285714E-2</v>
          </cell>
          <cell r="Q593">
            <v>1.0714285714285714E-2</v>
          </cell>
          <cell r="R593">
            <v>1.0714285714285714E-2</v>
          </cell>
          <cell r="S593">
            <v>1.0714285714285714E-2</v>
          </cell>
          <cell r="T593">
            <v>1.0714285714285714E-2</v>
          </cell>
          <cell r="U593">
            <v>1.0714285714285714E-2</v>
          </cell>
          <cell r="V593">
            <v>1.0714285714285714E-2</v>
          </cell>
          <cell r="W593">
            <v>1.0714285714285714E-2</v>
          </cell>
          <cell r="X593">
            <v>1.0714285714285714E-2</v>
          </cell>
          <cell r="Y593">
            <v>1.0714285714285714E-2</v>
          </cell>
          <cell r="Z593">
            <v>1.0714285714285714E-2</v>
          </cell>
          <cell r="AA593">
            <v>1.0714285714285714E-2</v>
          </cell>
          <cell r="AB593">
            <v>1.0714285714285714E-2</v>
          </cell>
          <cell r="AC593">
            <v>1.0714285714285714E-2</v>
          </cell>
          <cell r="AD593">
            <v>1.0714285714285714E-2</v>
          </cell>
          <cell r="AE593">
            <v>1.0714285714285714E-2</v>
          </cell>
          <cell r="AF593">
            <v>1.0714285714285714E-2</v>
          </cell>
          <cell r="AG593">
            <v>1.0714285714285714E-2</v>
          </cell>
          <cell r="AH593">
            <v>1.0714285714285714E-2</v>
          </cell>
          <cell r="AI593">
            <v>1.0714285714285714E-2</v>
          </cell>
          <cell r="AJ593">
            <v>1.0714285714285714E-2</v>
          </cell>
        </row>
        <row r="594">
          <cell r="A594" t="str">
            <v>Минимальный фонд оплаты труда (МФОТ)</v>
          </cell>
          <cell r="B594" t="str">
            <v>Minimal wage/salary per interval</v>
          </cell>
          <cell r="D594" t="str">
            <v>тыс.руб.</v>
          </cell>
          <cell r="E594" t="str">
            <v>,on_end</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row>
        <row r="596">
          <cell r="A596" t="str">
            <v>1. НАЛОГ НА ДОБАВЛЕННУЮ СТОИМОСТЬ (НДС)</v>
          </cell>
          <cell r="B596" t="str">
            <v>1. VALUE ADDED TAX (VAT)</v>
          </cell>
        </row>
        <row r="597">
          <cell r="A597" t="str">
            <v xml:space="preserve"> - ставка</v>
          </cell>
          <cell r="B597" t="str">
            <v xml:space="preserve"> - tax rate</v>
          </cell>
          <cell r="D597" t="str">
            <v>%</v>
          </cell>
          <cell r="F597">
            <v>0.18</v>
          </cell>
        </row>
        <row r="598">
          <cell r="A598" t="str">
            <v xml:space="preserve"> - период уплаты</v>
          </cell>
          <cell r="B598" t="str">
            <v xml:space="preserve"> - payment period</v>
          </cell>
          <cell r="D598" t="str">
            <v>дни</v>
          </cell>
          <cell r="F598">
            <v>30</v>
          </cell>
        </row>
        <row r="599">
          <cell r="A599" t="str">
            <v>НДС по текущей деятельности</v>
          </cell>
          <cell r="B599" t="str">
            <v>VAT on current activity</v>
          </cell>
          <cell r="E599" t="str">
            <v>del_str</v>
          </cell>
        </row>
        <row r="600">
          <cell r="A600" t="str">
            <v xml:space="preserve"> - полученный</v>
          </cell>
          <cell r="B600" t="str">
            <v xml:space="preserve"> - obtained</v>
          </cell>
          <cell r="D600" t="str">
            <v>тыс.руб.</v>
          </cell>
          <cell r="E600" t="str">
            <v>del_str</v>
          </cell>
          <cell r="F600">
            <v>0</v>
          </cell>
          <cell r="G600">
            <v>0</v>
          </cell>
          <cell r="H600">
            <v>12715.610687999997</v>
          </cell>
          <cell r="I600">
            <v>14187.514175999999</v>
          </cell>
          <cell r="J600">
            <v>16667.944128000003</v>
          </cell>
          <cell r="K600">
            <v>19148.374079999998</v>
          </cell>
          <cell r="L600">
            <v>21628.804032</v>
          </cell>
          <cell r="M600">
            <v>23926.608921599996</v>
          </cell>
          <cell r="N600">
            <v>26224.4138112</v>
          </cell>
          <cell r="O600">
            <v>28522.2187008</v>
          </cell>
          <cell r="P600">
            <v>30820.023590400007</v>
          </cell>
          <cell r="Q600">
            <v>33117.828479999996</v>
          </cell>
          <cell r="R600">
            <v>35517.848889599998</v>
          </cell>
          <cell r="S600">
            <v>37917.869299200007</v>
          </cell>
          <cell r="T600">
            <v>40317.889708800009</v>
          </cell>
          <cell r="U600">
            <v>42717.91011840001</v>
          </cell>
          <cell r="V600">
            <v>42717.91011840001</v>
          </cell>
          <cell r="W600">
            <v>42717.91011840001</v>
          </cell>
          <cell r="X600">
            <v>42717.91011840001</v>
          </cell>
          <cell r="Y600">
            <v>42717.91011840001</v>
          </cell>
          <cell r="Z600">
            <v>42717.91011840001</v>
          </cell>
          <cell r="AA600">
            <v>42717.91011840001</v>
          </cell>
          <cell r="AB600">
            <v>42717.91011840001</v>
          </cell>
          <cell r="AC600">
            <v>42717.91011840001</v>
          </cell>
          <cell r="AD600">
            <v>42717.91011840001</v>
          </cell>
          <cell r="AE600">
            <v>42717.91011840001</v>
          </cell>
          <cell r="AF600">
            <v>42717.91011840001</v>
          </cell>
          <cell r="AG600">
            <v>42717.91011840001</v>
          </cell>
          <cell r="AH600">
            <v>42717.91011840001</v>
          </cell>
          <cell r="AI600">
            <v>42717.91011840001</v>
          </cell>
          <cell r="AJ600">
            <v>42717.91011840001</v>
          </cell>
          <cell r="AL600">
            <v>1024199.5104000001</v>
          </cell>
        </row>
        <row r="601">
          <cell r="A601" t="str">
            <v xml:space="preserve"> - уплаченный</v>
          </cell>
          <cell r="B601" t="str">
            <v xml:space="preserve"> - paid</v>
          </cell>
          <cell r="D601" t="str">
            <v>тыс.руб.</v>
          </cell>
          <cell r="E601" t="str">
            <v>del_str</v>
          </cell>
          <cell r="F601">
            <v>0</v>
          </cell>
          <cell r="G601">
            <v>0</v>
          </cell>
          <cell r="H601">
            <v>19038.640936499996</v>
          </cell>
          <cell r="I601">
            <v>22204.993466699998</v>
          </cell>
          <cell r="J601">
            <v>25579.738917899995</v>
          </cell>
          <cell r="K601">
            <v>28889.288952300001</v>
          </cell>
          <cell r="L601">
            <v>32202.024986699998</v>
          </cell>
          <cell r="M601">
            <v>34504.534872179996</v>
          </cell>
          <cell r="N601">
            <v>36824.302678499997</v>
          </cell>
          <cell r="O601">
            <v>39148.093045583992</v>
          </cell>
          <cell r="P601">
            <v>41476.026650254906</v>
          </cell>
          <cell r="Q601">
            <v>43808.227789640361</v>
          </cell>
          <cell r="R601">
            <v>46519.100846521775</v>
          </cell>
          <cell r="S601">
            <v>49229.374257601827</v>
          </cell>
          <cell r="T601">
            <v>51944.310919087882</v>
          </cell>
          <cell r="U601">
            <v>54664.050728492126</v>
          </cell>
          <cell r="V601">
            <v>54798.422275332086</v>
          </cell>
          <cell r="W601">
            <v>54973.373255838451</v>
          </cell>
          <cell r="X601">
            <v>55153.57276576</v>
          </cell>
          <cell r="Y601">
            <v>55339.178260979199</v>
          </cell>
          <cell r="Z601">
            <v>55530.351921054978</v>
          </cell>
          <cell r="AA601">
            <v>55727.260790933025</v>
          </cell>
          <cell r="AB601">
            <v>55930.076926907423</v>
          </cell>
          <cell r="AC601">
            <v>56138.977546961047</v>
          </cell>
          <cell r="AD601">
            <v>56354.145185616275</v>
          </cell>
          <cell r="AE601">
            <v>56575.767853431164</v>
          </cell>
          <cell r="AF601">
            <v>56804.039201280495</v>
          </cell>
          <cell r="AG601">
            <v>57039.158689565316</v>
          </cell>
          <cell r="AH601">
            <v>57281.331762498674</v>
          </cell>
          <cell r="AI601">
            <v>57530.770027620034</v>
          </cell>
          <cell r="AJ601">
            <v>57787.691440695038</v>
          </cell>
          <cell r="AL601">
            <v>1368996.826952436</v>
          </cell>
        </row>
        <row r="602">
          <cell r="A602" t="str">
            <v xml:space="preserve"> - к зачету</v>
          </cell>
          <cell r="B602" t="str">
            <v xml:space="preserve"> - to offset</v>
          </cell>
          <cell r="D602" t="str">
            <v>тыс.руб.</v>
          </cell>
          <cell r="E602" t="str">
            <v>del_str</v>
          </cell>
          <cell r="F602">
            <v>0</v>
          </cell>
          <cell r="G602">
            <v>0</v>
          </cell>
          <cell r="H602">
            <v>19038.640936499996</v>
          </cell>
          <cell r="I602">
            <v>22204.993466699998</v>
          </cell>
          <cell r="J602">
            <v>25579.738917899995</v>
          </cell>
          <cell r="K602">
            <v>28889.288952300001</v>
          </cell>
          <cell r="L602">
            <v>32202.024986699998</v>
          </cell>
          <cell r="M602">
            <v>34504.534872179996</v>
          </cell>
          <cell r="N602">
            <v>36824.302678499997</v>
          </cell>
          <cell r="O602">
            <v>39148.093045583992</v>
          </cell>
          <cell r="P602">
            <v>41476.026650254906</v>
          </cell>
          <cell r="Q602">
            <v>43808.227789640361</v>
          </cell>
          <cell r="R602">
            <v>46519.100846521775</v>
          </cell>
          <cell r="S602">
            <v>49229.374257601827</v>
          </cell>
          <cell r="T602">
            <v>51944.310919087882</v>
          </cell>
          <cell r="U602">
            <v>54664.050728492126</v>
          </cell>
          <cell r="V602">
            <v>54798.422275332086</v>
          </cell>
          <cell r="W602">
            <v>54973.373255838451</v>
          </cell>
          <cell r="X602">
            <v>55153.57276576</v>
          </cell>
          <cell r="Y602">
            <v>55339.178260979199</v>
          </cell>
          <cell r="Z602">
            <v>55530.351921054978</v>
          </cell>
          <cell r="AA602">
            <v>55727.260790933025</v>
          </cell>
          <cell r="AB602">
            <v>55930.076926907423</v>
          </cell>
          <cell r="AC602">
            <v>56138.977546961047</v>
          </cell>
          <cell r="AD602">
            <v>56354.145185616275</v>
          </cell>
          <cell r="AE602">
            <v>56575.767853431164</v>
          </cell>
          <cell r="AF602">
            <v>56804.039201280495</v>
          </cell>
          <cell r="AG602">
            <v>57039.158689565316</v>
          </cell>
          <cell r="AH602">
            <v>57281.331762498674</v>
          </cell>
          <cell r="AI602">
            <v>57530.770027620034</v>
          </cell>
          <cell r="AJ602">
            <v>57787.691440695038</v>
          </cell>
          <cell r="AL602">
            <v>1368996.826952436</v>
          </cell>
        </row>
        <row r="603">
          <cell r="A603" t="str">
            <v xml:space="preserve"> - зачтенный</v>
          </cell>
          <cell r="B603" t="str">
            <v xml:space="preserve"> - written off</v>
          </cell>
          <cell r="D603" t="str">
            <v>тыс.руб.</v>
          </cell>
          <cell r="E603" t="str">
            <v>del_str</v>
          </cell>
          <cell r="F603">
            <v>0</v>
          </cell>
          <cell r="G603">
            <v>0</v>
          </cell>
          <cell r="H603">
            <v>12715.610687999997</v>
          </cell>
          <cell r="I603">
            <v>14187.514175999999</v>
          </cell>
          <cell r="J603">
            <v>16667.944128000003</v>
          </cell>
          <cell r="K603">
            <v>19148.374079999998</v>
          </cell>
          <cell r="L603">
            <v>21628.804032</v>
          </cell>
          <cell r="M603">
            <v>23926.608921599996</v>
          </cell>
          <cell r="N603">
            <v>26224.4138112</v>
          </cell>
          <cell r="O603">
            <v>28522.2187008</v>
          </cell>
          <cell r="P603">
            <v>30820.023590400007</v>
          </cell>
          <cell r="Q603">
            <v>33117.828479999996</v>
          </cell>
          <cell r="R603">
            <v>35517.848889599998</v>
          </cell>
          <cell r="S603">
            <v>37917.869299200007</v>
          </cell>
          <cell r="T603">
            <v>40317.889708800009</v>
          </cell>
          <cell r="U603">
            <v>42717.91011840001</v>
          </cell>
          <cell r="V603">
            <v>42717.91011840001</v>
          </cell>
          <cell r="W603">
            <v>42717.91011840001</v>
          </cell>
          <cell r="X603">
            <v>42717.91011840001</v>
          </cell>
          <cell r="Y603">
            <v>42717.91011840001</v>
          </cell>
          <cell r="Z603">
            <v>42717.91011840001</v>
          </cell>
          <cell r="AA603">
            <v>42717.91011840001</v>
          </cell>
          <cell r="AB603">
            <v>42717.91011840001</v>
          </cell>
          <cell r="AC603">
            <v>42717.91011840001</v>
          </cell>
          <cell r="AD603">
            <v>42717.91011840001</v>
          </cell>
          <cell r="AE603">
            <v>42717.91011840001</v>
          </cell>
          <cell r="AF603">
            <v>42717.91011840001</v>
          </cell>
          <cell r="AG603">
            <v>42717.91011840001</v>
          </cell>
          <cell r="AH603">
            <v>42717.91011840001</v>
          </cell>
          <cell r="AI603">
            <v>42717.91011840001</v>
          </cell>
          <cell r="AJ603">
            <v>42717.91011840001</v>
          </cell>
          <cell r="AL603">
            <v>1024199.5104000001</v>
          </cell>
        </row>
        <row r="604">
          <cell r="A604" t="str">
            <v xml:space="preserve"> - прямое возмещение из бюджета</v>
          </cell>
          <cell r="B604" t="str">
            <v xml:space="preserve"> - direct indemnification from the budget</v>
          </cell>
          <cell r="D604" t="str">
            <v>тыс.руб.</v>
          </cell>
          <cell r="E604" t="str">
            <v>del_str</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L604">
            <v>0</v>
          </cell>
        </row>
        <row r="605">
          <cell r="A605" t="str">
            <v xml:space="preserve"> - остаток в бюджет (в т.ч. на возмещение НДС по ПА)</v>
          </cell>
          <cell r="B605" t="str">
            <v xml:space="preserve"> - remainder in the budget (including on indemnification VAT on Fixed Assets) </v>
          </cell>
          <cell r="D605" t="str">
            <v>тыс.руб.</v>
          </cell>
          <cell r="E605" t="str">
            <v>del_str</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L605">
            <v>0</v>
          </cell>
        </row>
        <row r="606">
          <cell r="A606" t="str">
            <v>НДС по текущей деятельности как актив (долг бюджета)</v>
          </cell>
          <cell r="B606" t="str">
            <v>VAT on current activity as asset (debt of the budget)</v>
          </cell>
          <cell r="D606" t="str">
            <v>тыс.руб.</v>
          </cell>
          <cell r="E606" t="str">
            <v>del_str</v>
          </cell>
          <cell r="F606">
            <v>0</v>
          </cell>
          <cell r="G606">
            <v>0</v>
          </cell>
          <cell r="H606">
            <v>6323.0302484999993</v>
          </cell>
          <cell r="I606">
            <v>14340.509539199993</v>
          </cell>
          <cell r="J606">
            <v>23252.304329099992</v>
          </cell>
          <cell r="K606">
            <v>32993.219201400003</v>
          </cell>
          <cell r="L606">
            <v>43566.440156099998</v>
          </cell>
          <cell r="M606">
            <v>54144.366106680012</v>
          </cell>
          <cell r="N606">
            <v>64744.254973980016</v>
          </cell>
          <cell r="O606">
            <v>75370.129318763997</v>
          </cell>
          <cell r="P606">
            <v>86026.132378618902</v>
          </cell>
          <cell r="Q606">
            <v>96716.531688259274</v>
          </cell>
          <cell r="R606">
            <v>107717.78364518104</v>
          </cell>
          <cell r="S606">
            <v>119029.28860358283</v>
          </cell>
          <cell r="T606">
            <v>130655.70981387072</v>
          </cell>
          <cell r="U606">
            <v>142601.85042396287</v>
          </cell>
          <cell r="V606">
            <v>154682.3625808949</v>
          </cell>
          <cell r="W606">
            <v>166937.8257183333</v>
          </cell>
          <cell r="X606">
            <v>179373.48836569331</v>
          </cell>
          <cell r="Y606">
            <v>191994.75650827249</v>
          </cell>
          <cell r="Z606">
            <v>204807.19831092749</v>
          </cell>
          <cell r="AA606">
            <v>217816.54898346053</v>
          </cell>
          <cell r="AB606">
            <v>231028.71579196793</v>
          </cell>
          <cell r="AC606">
            <v>244449.78322052897</v>
          </cell>
          <cell r="AD606">
            <v>258086.01828774519</v>
          </cell>
          <cell r="AE606">
            <v>271943.87602277636</v>
          </cell>
          <cell r="AF606">
            <v>286030.00510565692</v>
          </cell>
          <cell r="AG606">
            <v>300351.25367682218</v>
          </cell>
          <cell r="AH606">
            <v>314914.67532092088</v>
          </cell>
          <cell r="AI606">
            <v>329727.5352301409</v>
          </cell>
          <cell r="AJ606">
            <v>344797.31655243586</v>
          </cell>
          <cell r="AL606" t="str">
            <v>-</v>
          </cell>
        </row>
        <row r="607">
          <cell r="E607" t="str">
            <v>del_str</v>
          </cell>
        </row>
        <row r="608">
          <cell r="A608" t="str">
            <v>НДС к постоянным активам</v>
          </cell>
          <cell r="B608" t="str">
            <v>VAT on fixed assets</v>
          </cell>
          <cell r="E608" t="str">
            <v>del_str</v>
          </cell>
        </row>
        <row r="609">
          <cell r="A609" t="str">
            <v xml:space="preserve"> - уплаченный</v>
          </cell>
          <cell r="B609" t="str">
            <v xml:space="preserve"> - paid</v>
          </cell>
          <cell r="D609" t="str">
            <v>тыс.руб.</v>
          </cell>
          <cell r="E609" t="str">
            <v>del_str</v>
          </cell>
          <cell r="F609">
            <v>0</v>
          </cell>
          <cell r="G609">
            <v>21347.982</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L609">
            <v>21347.982</v>
          </cell>
        </row>
        <row r="610">
          <cell r="A610" t="str">
            <v xml:space="preserve"> - к зачету</v>
          </cell>
          <cell r="B610" t="str">
            <v xml:space="preserve"> - to offset</v>
          </cell>
          <cell r="D610" t="str">
            <v>тыс.руб.</v>
          </cell>
          <cell r="E610" t="str">
            <v>del_str</v>
          </cell>
          <cell r="F610">
            <v>0</v>
          </cell>
          <cell r="G610">
            <v>0</v>
          </cell>
          <cell r="H610">
            <v>21347.982</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L610">
            <v>21347.982</v>
          </cell>
        </row>
        <row r="611">
          <cell r="A611" t="str">
            <v xml:space="preserve"> - зачтенный, в т.ч. за счет</v>
          </cell>
          <cell r="B611" t="str">
            <v xml:space="preserve"> - written off,</v>
          </cell>
          <cell r="D611" t="str">
            <v>тыс.руб.</v>
          </cell>
          <cell r="E611" t="str">
            <v>del_str</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L611">
            <v>0</v>
          </cell>
        </row>
        <row r="612">
          <cell r="A612" t="str">
            <v xml:space="preserve"> прямого возмещения из бюджета</v>
          </cell>
          <cell r="B612" t="str">
            <v>including direct indemnification from the budget</v>
          </cell>
          <cell r="D612" t="str">
            <v>тыс.руб.</v>
          </cell>
          <cell r="E612" t="str">
            <v>del_str</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L612">
            <v>0</v>
          </cell>
        </row>
        <row r="613">
          <cell r="A613" t="str">
            <v>НДС по постоянным активам как актив</v>
          </cell>
          <cell r="B613" t="str">
            <v>VAT on fixed assets as current asset</v>
          </cell>
          <cell r="D613" t="str">
            <v>тыс.руб.</v>
          </cell>
          <cell r="E613" t="str">
            <v>del_str</v>
          </cell>
          <cell r="F613">
            <v>0</v>
          </cell>
          <cell r="G613">
            <v>21347.982</v>
          </cell>
          <cell r="H613">
            <v>21347.982</v>
          </cell>
          <cell r="I613">
            <v>21347.982</v>
          </cell>
          <cell r="J613">
            <v>21347.982</v>
          </cell>
          <cell r="K613">
            <v>21347.982</v>
          </cell>
          <cell r="L613">
            <v>21347.982</v>
          </cell>
          <cell r="M613">
            <v>21347.982</v>
          </cell>
          <cell r="N613">
            <v>21347.982</v>
          </cell>
          <cell r="O613">
            <v>21347.982</v>
          </cell>
          <cell r="P613">
            <v>21347.982</v>
          </cell>
          <cell r="Q613">
            <v>21347.982</v>
          </cell>
          <cell r="R613">
            <v>21347.982</v>
          </cell>
          <cell r="S613">
            <v>21347.982</v>
          </cell>
          <cell r="T613">
            <v>21347.982</v>
          </cell>
          <cell r="U613">
            <v>21347.982</v>
          </cell>
          <cell r="V613">
            <v>21347.982</v>
          </cell>
          <cell r="W613">
            <v>21347.982</v>
          </cell>
          <cell r="X613">
            <v>21347.982</v>
          </cell>
          <cell r="Y613">
            <v>21347.982</v>
          </cell>
          <cell r="Z613">
            <v>21347.982</v>
          </cell>
          <cell r="AA613">
            <v>21347.982</v>
          </cell>
          <cell r="AB613">
            <v>21347.982</v>
          </cell>
          <cell r="AC613">
            <v>21347.982</v>
          </cell>
          <cell r="AD613">
            <v>21347.982</v>
          </cell>
          <cell r="AE613">
            <v>21347.982</v>
          </cell>
          <cell r="AF613">
            <v>21347.982</v>
          </cell>
          <cell r="AG613">
            <v>21347.982</v>
          </cell>
          <cell r="AH613">
            <v>21347.982</v>
          </cell>
          <cell r="AI613">
            <v>21347.982</v>
          </cell>
          <cell r="AJ613">
            <v>21347.982</v>
          </cell>
          <cell r="AL613" t="str">
            <v>-</v>
          </cell>
        </row>
        <row r="614">
          <cell r="E614" t="str">
            <v>del_str</v>
          </cell>
        </row>
        <row r="615">
          <cell r="A615" t="str">
            <v xml:space="preserve"> - суммы в бюджет(+)/из бюджета(-)</v>
          </cell>
          <cell r="B615" t="str">
            <v xml:space="preserve"> - sums to the budget (+) / from the budget (-) </v>
          </cell>
          <cell r="D615" t="str">
            <v>тыс.руб.</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L615">
            <v>0</v>
          </cell>
        </row>
        <row r="616">
          <cell r="A616" t="str">
            <v>НДС как краткосрочный пассив</v>
          </cell>
          <cell r="B616" t="str">
            <v xml:space="preserve">VAT as short-term liabilities </v>
          </cell>
          <cell r="D616" t="str">
            <v>тыс.руб.</v>
          </cell>
          <cell r="E616" t="str">
            <v>,del_str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L616" t="str">
            <v>-</v>
          </cell>
        </row>
        <row r="618">
          <cell r="A618" t="str">
            <v>Экспортная пошлина</v>
          </cell>
          <cell r="B618" t="str">
            <v>Export duty</v>
          </cell>
          <cell r="D618" t="str">
            <v>тыс.руб.</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L618">
            <v>0</v>
          </cell>
        </row>
        <row r="619">
          <cell r="A619" t="str">
            <v>Импортная пошлина</v>
          </cell>
          <cell r="B619" t="str">
            <v>Import duty</v>
          </cell>
          <cell r="D619" t="str">
            <v>тыс.руб.</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L619">
            <v>0</v>
          </cell>
        </row>
        <row r="621">
          <cell r="A621" t="str">
            <v>Подоходный налог</v>
          </cell>
          <cell r="B621" t="str">
            <v>Withholding tax</v>
          </cell>
          <cell r="D621" t="str">
            <v>тыс.руб.</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L621">
            <v>0</v>
          </cell>
        </row>
        <row r="622">
          <cell r="A622" t="str">
            <v xml:space="preserve"> - ставка</v>
          </cell>
          <cell r="B622" t="str">
            <v xml:space="preserve"> - tax rate</v>
          </cell>
          <cell r="D622" t="str">
            <v>%</v>
          </cell>
          <cell r="F622">
            <v>0.13</v>
          </cell>
          <cell r="G622">
            <v>0.13</v>
          </cell>
          <cell r="H622">
            <v>0.13</v>
          </cell>
          <cell r="I622">
            <v>0.13</v>
          </cell>
          <cell r="J622">
            <v>0.13</v>
          </cell>
          <cell r="K622">
            <v>0.13</v>
          </cell>
          <cell r="L622">
            <v>0.13</v>
          </cell>
          <cell r="M622">
            <v>0.13</v>
          </cell>
          <cell r="N622">
            <v>0.13</v>
          </cell>
          <cell r="O622">
            <v>0.13</v>
          </cell>
          <cell r="P622">
            <v>0.13</v>
          </cell>
          <cell r="Q622">
            <v>0.13</v>
          </cell>
          <cell r="R622">
            <v>0.13</v>
          </cell>
          <cell r="S622">
            <v>0.13</v>
          </cell>
          <cell r="T622">
            <v>0.13</v>
          </cell>
          <cell r="U622">
            <v>0.13</v>
          </cell>
          <cell r="V622">
            <v>0.13</v>
          </cell>
          <cell r="W622">
            <v>0.13</v>
          </cell>
          <cell r="X622">
            <v>0.13</v>
          </cell>
          <cell r="Y622">
            <v>0.13</v>
          </cell>
          <cell r="Z622">
            <v>0.13</v>
          </cell>
          <cell r="AA622">
            <v>0.13</v>
          </cell>
          <cell r="AB622">
            <v>0.13</v>
          </cell>
          <cell r="AC622">
            <v>0.13</v>
          </cell>
          <cell r="AD622">
            <v>0.13</v>
          </cell>
          <cell r="AE622">
            <v>0.13</v>
          </cell>
          <cell r="AF622">
            <v>0.13</v>
          </cell>
          <cell r="AG622">
            <v>0.13</v>
          </cell>
          <cell r="AH622">
            <v>0.13</v>
          </cell>
          <cell r="AI622">
            <v>0.13</v>
          </cell>
          <cell r="AJ622">
            <v>0.13</v>
          </cell>
        </row>
        <row r="624">
          <cell r="A624" t="str">
            <v>2. НАЛОГОВЫЕ ПЛАТЕЖИ ОТНОСИМЫЕ НА СЕБЕСТОИМОСТЬ</v>
          </cell>
          <cell r="B624" t="str">
            <v>2. TAX PAYMENTS, INCLUDED In THE COST PRICE</v>
          </cell>
        </row>
        <row r="626">
          <cell r="A626" t="str">
            <v>Отчисления на социальные нужды</v>
          </cell>
          <cell r="B626" t="str">
            <v>Social needs surcharges</v>
          </cell>
          <cell r="D626" t="str">
            <v>тыс.руб.</v>
          </cell>
          <cell r="E626" t="str">
            <v>tax</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L626">
            <v>0</v>
          </cell>
        </row>
        <row r="627">
          <cell r="A627" t="str">
            <v xml:space="preserve"> - ставка</v>
          </cell>
          <cell r="B627" t="str">
            <v xml:space="preserve"> - tax rate</v>
          </cell>
          <cell r="D627" t="str">
            <v>%</v>
          </cell>
          <cell r="F627">
            <v>0.35599999999999998</v>
          </cell>
          <cell r="G627">
            <v>0.35599999999999998</v>
          </cell>
          <cell r="H627">
            <v>0.35599999999999998</v>
          </cell>
          <cell r="I627">
            <v>0.35599999999999998</v>
          </cell>
          <cell r="J627">
            <v>0.35599999999999998</v>
          </cell>
          <cell r="K627">
            <v>0.35599999999999998</v>
          </cell>
          <cell r="L627">
            <v>0.35599999999999998</v>
          </cell>
          <cell r="M627">
            <v>0.35599999999999998</v>
          </cell>
          <cell r="N627">
            <v>0.35599999999999998</v>
          </cell>
          <cell r="O627">
            <v>0.35599999999999998</v>
          </cell>
          <cell r="P627">
            <v>0.35599999999999998</v>
          </cell>
          <cell r="Q627">
            <v>0.35599999999999998</v>
          </cell>
          <cell r="R627">
            <v>0.35599999999999998</v>
          </cell>
          <cell r="S627">
            <v>0.35599999999999998</v>
          </cell>
          <cell r="T627">
            <v>0.35599999999999998</v>
          </cell>
          <cell r="U627">
            <v>0.35599999999999998</v>
          </cell>
          <cell r="V627">
            <v>0.35599999999999998</v>
          </cell>
          <cell r="W627">
            <v>0.35599999999999998</v>
          </cell>
          <cell r="X627">
            <v>0.35599999999999998</v>
          </cell>
          <cell r="Y627">
            <v>0.35599999999999998</v>
          </cell>
          <cell r="Z627">
            <v>0.35599999999999998</v>
          </cell>
          <cell r="AA627">
            <v>0.35599999999999998</v>
          </cell>
          <cell r="AB627">
            <v>0.35599999999999998</v>
          </cell>
          <cell r="AC627">
            <v>0.35599999999999998</v>
          </cell>
          <cell r="AD627">
            <v>0.35599999999999998</v>
          </cell>
          <cell r="AE627">
            <v>0.35599999999999998</v>
          </cell>
          <cell r="AF627">
            <v>0.35599999999999998</v>
          </cell>
          <cell r="AG627">
            <v>0.35599999999999998</v>
          </cell>
          <cell r="AH627">
            <v>0.35599999999999998</v>
          </cell>
          <cell r="AI627">
            <v>0.35599999999999998</v>
          </cell>
          <cell r="AJ627">
            <v>0.35599999999999998</v>
          </cell>
        </row>
        <row r="628">
          <cell r="A628" t="str">
            <v xml:space="preserve"> - период уплаты</v>
          </cell>
          <cell r="B628" t="str">
            <v xml:space="preserve"> - payment period</v>
          </cell>
          <cell r="D628" t="str">
            <v>дни</v>
          </cell>
          <cell r="F628">
            <v>30</v>
          </cell>
          <cell r="G628">
            <v>30</v>
          </cell>
          <cell r="H628">
            <v>30</v>
          </cell>
          <cell r="I628">
            <v>30</v>
          </cell>
          <cell r="J628">
            <v>30</v>
          </cell>
          <cell r="K628">
            <v>30</v>
          </cell>
          <cell r="L628">
            <v>30</v>
          </cell>
          <cell r="M628">
            <v>30</v>
          </cell>
          <cell r="N628">
            <v>30</v>
          </cell>
          <cell r="O628">
            <v>30</v>
          </cell>
          <cell r="P628">
            <v>30</v>
          </cell>
          <cell r="Q628">
            <v>30</v>
          </cell>
          <cell r="R628">
            <v>30</v>
          </cell>
          <cell r="S628">
            <v>30</v>
          </cell>
          <cell r="T628">
            <v>30</v>
          </cell>
          <cell r="U628">
            <v>30</v>
          </cell>
          <cell r="V628">
            <v>30</v>
          </cell>
          <cell r="W628">
            <v>30</v>
          </cell>
          <cell r="X628">
            <v>30</v>
          </cell>
          <cell r="Y628">
            <v>30</v>
          </cell>
          <cell r="Z628">
            <v>30</v>
          </cell>
          <cell r="AA628">
            <v>30</v>
          </cell>
          <cell r="AB628">
            <v>30</v>
          </cell>
          <cell r="AC628">
            <v>30</v>
          </cell>
          <cell r="AD628">
            <v>30</v>
          </cell>
          <cell r="AE628">
            <v>30</v>
          </cell>
          <cell r="AF628">
            <v>30</v>
          </cell>
          <cell r="AG628">
            <v>30</v>
          </cell>
          <cell r="AH628">
            <v>30</v>
          </cell>
          <cell r="AI628">
            <v>30</v>
          </cell>
          <cell r="AJ628">
            <v>30</v>
          </cell>
        </row>
        <row r="629">
          <cell r="A629" t="str">
            <v>Налог как краткосрочный пассив</v>
          </cell>
          <cell r="B629" t="str">
            <v xml:space="preserve">Tax as short-term liabilities </v>
          </cell>
          <cell r="D629" t="str">
            <v>тыс.руб.</v>
          </cell>
          <cell r="E629" t="str">
            <v>liab,del_str</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L629">
            <v>0</v>
          </cell>
        </row>
        <row r="631">
          <cell r="A631" t="str">
            <v>Налоги в дорожный фонд</v>
          </cell>
          <cell r="B631" t="str">
            <v>Road users tax</v>
          </cell>
          <cell r="D631" t="str">
            <v>тыс.руб.</v>
          </cell>
          <cell r="E631" t="str">
            <v>tax</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L631">
            <v>0</v>
          </cell>
        </row>
        <row r="632">
          <cell r="A632" t="str">
            <v xml:space="preserve"> - ставка</v>
          </cell>
          <cell r="B632" t="str">
            <v xml:space="preserve"> - tax rate</v>
          </cell>
          <cell r="D632" t="str">
            <v>%</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row>
        <row r="633">
          <cell r="A633" t="str">
            <v xml:space="preserve"> - период уплаты</v>
          </cell>
          <cell r="B633" t="str">
            <v xml:space="preserve"> - payment period</v>
          </cell>
          <cell r="D633" t="str">
            <v>дни</v>
          </cell>
          <cell r="F633">
            <v>30</v>
          </cell>
          <cell r="G633">
            <v>30</v>
          </cell>
          <cell r="H633">
            <v>30</v>
          </cell>
          <cell r="I633">
            <v>30</v>
          </cell>
          <cell r="J633">
            <v>30</v>
          </cell>
          <cell r="K633">
            <v>30</v>
          </cell>
          <cell r="L633">
            <v>30</v>
          </cell>
          <cell r="M633">
            <v>30</v>
          </cell>
          <cell r="N633">
            <v>30</v>
          </cell>
          <cell r="O633">
            <v>30</v>
          </cell>
          <cell r="P633">
            <v>30</v>
          </cell>
          <cell r="Q633">
            <v>30</v>
          </cell>
          <cell r="R633">
            <v>30</v>
          </cell>
          <cell r="S633">
            <v>30</v>
          </cell>
          <cell r="T633">
            <v>30</v>
          </cell>
          <cell r="U633">
            <v>30</v>
          </cell>
          <cell r="V633">
            <v>30</v>
          </cell>
          <cell r="W633">
            <v>30</v>
          </cell>
          <cell r="X633">
            <v>30</v>
          </cell>
          <cell r="Y633">
            <v>30</v>
          </cell>
          <cell r="Z633">
            <v>30</v>
          </cell>
          <cell r="AA633">
            <v>30</v>
          </cell>
          <cell r="AB633">
            <v>30</v>
          </cell>
          <cell r="AC633">
            <v>30</v>
          </cell>
          <cell r="AD633">
            <v>30</v>
          </cell>
          <cell r="AE633">
            <v>30</v>
          </cell>
          <cell r="AF633">
            <v>30</v>
          </cell>
          <cell r="AG633">
            <v>30</v>
          </cell>
          <cell r="AH633">
            <v>30</v>
          </cell>
          <cell r="AI633">
            <v>30</v>
          </cell>
          <cell r="AJ633">
            <v>30</v>
          </cell>
        </row>
        <row r="634">
          <cell r="A634" t="str">
            <v>Налог как краткосрочный пассив</v>
          </cell>
          <cell r="B634" t="str">
            <v xml:space="preserve">Tax as short-term liabilities </v>
          </cell>
          <cell r="D634" t="str">
            <v>тыс.руб.</v>
          </cell>
          <cell r="E634" t="str">
            <v>liab,del_str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L634">
            <v>0</v>
          </cell>
        </row>
        <row r="636">
          <cell r="A636" t="str">
            <v>Транспортный налог</v>
          </cell>
          <cell r="B636" t="str">
            <v>Transport tax</v>
          </cell>
          <cell r="D636" t="str">
            <v>тыс.руб.</v>
          </cell>
          <cell r="E636" t="str">
            <v>tax</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L636">
            <v>0</v>
          </cell>
        </row>
        <row r="637">
          <cell r="A637" t="str">
            <v xml:space="preserve"> - ставка</v>
          </cell>
          <cell r="B637" t="str">
            <v xml:space="preserve"> - tax rate</v>
          </cell>
          <cell r="D637" t="str">
            <v>%</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row>
        <row r="638">
          <cell r="A638" t="str">
            <v xml:space="preserve"> - период уплаты</v>
          </cell>
          <cell r="B638" t="str">
            <v xml:space="preserve"> - payment period</v>
          </cell>
          <cell r="D638" t="str">
            <v>дни</v>
          </cell>
          <cell r="F638">
            <v>90</v>
          </cell>
          <cell r="G638">
            <v>90</v>
          </cell>
          <cell r="H638">
            <v>90</v>
          </cell>
          <cell r="I638">
            <v>90</v>
          </cell>
          <cell r="J638">
            <v>90</v>
          </cell>
          <cell r="K638">
            <v>90</v>
          </cell>
          <cell r="L638">
            <v>90</v>
          </cell>
          <cell r="M638">
            <v>90</v>
          </cell>
          <cell r="N638">
            <v>90</v>
          </cell>
          <cell r="O638">
            <v>90</v>
          </cell>
          <cell r="P638">
            <v>90</v>
          </cell>
          <cell r="Q638">
            <v>90</v>
          </cell>
          <cell r="R638">
            <v>90</v>
          </cell>
          <cell r="S638">
            <v>90</v>
          </cell>
          <cell r="T638">
            <v>90</v>
          </cell>
          <cell r="U638">
            <v>90</v>
          </cell>
          <cell r="V638">
            <v>90</v>
          </cell>
          <cell r="W638">
            <v>90</v>
          </cell>
          <cell r="X638">
            <v>90</v>
          </cell>
          <cell r="Y638">
            <v>90</v>
          </cell>
          <cell r="Z638">
            <v>90</v>
          </cell>
          <cell r="AA638">
            <v>90</v>
          </cell>
          <cell r="AB638">
            <v>90</v>
          </cell>
          <cell r="AC638">
            <v>90</v>
          </cell>
          <cell r="AD638">
            <v>90</v>
          </cell>
          <cell r="AE638">
            <v>90</v>
          </cell>
          <cell r="AF638">
            <v>90</v>
          </cell>
          <cell r="AG638">
            <v>90</v>
          </cell>
          <cell r="AH638">
            <v>90</v>
          </cell>
          <cell r="AI638">
            <v>90</v>
          </cell>
          <cell r="AJ638">
            <v>90</v>
          </cell>
        </row>
        <row r="639">
          <cell r="A639" t="str">
            <v>Налог как краткосрочный пассив</v>
          </cell>
          <cell r="B639" t="str">
            <v xml:space="preserve">Tax as short-term liabilities </v>
          </cell>
          <cell r="D639" t="str">
            <v>тыс.руб.</v>
          </cell>
          <cell r="E639" t="str">
            <v>liab,del_str</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L639">
            <v>0</v>
          </cell>
        </row>
        <row r="641">
          <cell r="A641" t="str">
            <v>Сбор на нужды прав.органов</v>
          </cell>
          <cell r="B641" t="str">
            <v>Other tax</v>
          </cell>
          <cell r="D641" t="str">
            <v>тыс.руб.</v>
          </cell>
          <cell r="E641" t="str">
            <v>tax</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L641">
            <v>0</v>
          </cell>
        </row>
        <row r="642">
          <cell r="A642" t="str">
            <v xml:space="preserve"> - ставка</v>
          </cell>
          <cell r="B642" t="str">
            <v xml:space="preserve"> - tax rate</v>
          </cell>
          <cell r="D642" t="str">
            <v>%</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row>
        <row r="643">
          <cell r="A643" t="str">
            <v xml:space="preserve"> - период уплаты</v>
          </cell>
          <cell r="B643" t="str">
            <v xml:space="preserve"> - payment period</v>
          </cell>
          <cell r="D643" t="str">
            <v>дни</v>
          </cell>
          <cell r="F643">
            <v>30</v>
          </cell>
          <cell r="G643">
            <v>30</v>
          </cell>
          <cell r="H643">
            <v>30</v>
          </cell>
          <cell r="I643">
            <v>30</v>
          </cell>
          <cell r="J643">
            <v>30</v>
          </cell>
          <cell r="K643">
            <v>30</v>
          </cell>
          <cell r="L643">
            <v>30</v>
          </cell>
          <cell r="M643">
            <v>30</v>
          </cell>
          <cell r="N643">
            <v>30</v>
          </cell>
          <cell r="O643">
            <v>30</v>
          </cell>
          <cell r="P643">
            <v>30</v>
          </cell>
          <cell r="Q643">
            <v>30</v>
          </cell>
          <cell r="R643">
            <v>30</v>
          </cell>
          <cell r="S643">
            <v>30</v>
          </cell>
          <cell r="T643">
            <v>30</v>
          </cell>
          <cell r="U643">
            <v>30</v>
          </cell>
          <cell r="V643">
            <v>30</v>
          </cell>
          <cell r="W643">
            <v>30</v>
          </cell>
          <cell r="X643">
            <v>30</v>
          </cell>
          <cell r="Y643">
            <v>30</v>
          </cell>
          <cell r="Z643">
            <v>30</v>
          </cell>
          <cell r="AA643">
            <v>30</v>
          </cell>
          <cell r="AB643">
            <v>30</v>
          </cell>
          <cell r="AC643">
            <v>30</v>
          </cell>
          <cell r="AD643">
            <v>30</v>
          </cell>
          <cell r="AE643">
            <v>30</v>
          </cell>
          <cell r="AF643">
            <v>30</v>
          </cell>
          <cell r="AG643">
            <v>30</v>
          </cell>
          <cell r="AH643">
            <v>30</v>
          </cell>
          <cell r="AI643">
            <v>30</v>
          </cell>
          <cell r="AJ643">
            <v>30</v>
          </cell>
        </row>
        <row r="644">
          <cell r="A644" t="str">
            <v xml:space="preserve"> - налогооблагаемая база</v>
          </cell>
          <cell r="B644" t="str">
            <v xml:space="preserve"> - basis of tax payment</v>
          </cell>
          <cell r="D644" t="str">
            <v>тыс.руб.</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L644">
            <v>0</v>
          </cell>
        </row>
        <row r="645">
          <cell r="A645" t="str">
            <v>Налог как краткосрочный пассив</v>
          </cell>
          <cell r="B645" t="str">
            <v xml:space="preserve">Tax as short-term liabilities </v>
          </cell>
          <cell r="D645" t="str">
            <v>тыс.руб.</v>
          </cell>
          <cell r="E645" t="str">
            <v>liab,del_str</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L645">
            <v>0</v>
          </cell>
        </row>
        <row r="647">
          <cell r="A647" t="str">
            <v xml:space="preserve"> = Итого платежи по налогам, относимым на себестоимость</v>
          </cell>
          <cell r="B647" t="str">
            <v xml:space="preserve"> = Total taxes, included in the cost price</v>
          </cell>
          <cell r="D647" t="str">
            <v>тыс.руб.</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L647">
            <v>0</v>
          </cell>
        </row>
        <row r="648">
          <cell r="A648" t="str">
            <v xml:space="preserve"> = Налоги как краткосрочный пассив</v>
          </cell>
          <cell r="B648" t="str">
            <v xml:space="preserve"> = Taxes as short-term liabilities </v>
          </cell>
          <cell r="D648" t="str">
            <v>тыс.руб.</v>
          </cell>
          <cell r="E648" t="str">
            <v>,del_str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L648">
            <v>0</v>
          </cell>
        </row>
        <row r="650">
          <cell r="A650" t="str">
            <v>3. НАЛОГОВЫЕ ПЛАТЕЖИ ОТНОСИМЫЕ НА ФИНАНСОВЫЕ РЕЗУЛЬТАТЫ</v>
          </cell>
          <cell r="B650" t="str">
            <v>3. TAX PAYMENTS, REFERED ON FINANCIAL OUTCOMES</v>
          </cell>
        </row>
        <row r="652">
          <cell r="A652" t="str">
            <v>Налог на имущество</v>
          </cell>
          <cell r="B652" t="str">
            <v>Property tax</v>
          </cell>
          <cell r="D652" t="str">
            <v>тыс.руб.</v>
          </cell>
          <cell r="E652" t="str">
            <v>tax</v>
          </cell>
          <cell r="F652">
            <v>0</v>
          </cell>
          <cell r="G652">
            <v>0</v>
          </cell>
          <cell r="H652">
            <v>2480.4654526279696</v>
          </cell>
          <cell r="I652">
            <v>2570.3996081839095</v>
          </cell>
          <cell r="J652">
            <v>2538.6496044303453</v>
          </cell>
          <cell r="K652">
            <v>2512.2161910672785</v>
          </cell>
          <cell r="L652">
            <v>2485.7827777042116</v>
          </cell>
          <cell r="M652">
            <v>2452.6441261071491</v>
          </cell>
          <cell r="N652">
            <v>2412.8002362760903</v>
          </cell>
          <cell r="O652">
            <v>2372.9563464450325</v>
          </cell>
          <cell r="P652">
            <v>2333.1124566139742</v>
          </cell>
          <cell r="Q652">
            <v>2293.268566782916</v>
          </cell>
          <cell r="R652">
            <v>2256.1479121588336</v>
          </cell>
          <cell r="S652">
            <v>2221.7504927417281</v>
          </cell>
          <cell r="T652">
            <v>2187.3530733246221</v>
          </cell>
          <cell r="U652">
            <v>2152.9556539075165</v>
          </cell>
          <cell r="V652">
            <v>2091.8749811989642</v>
          </cell>
          <cell r="W652">
            <v>2004.1110551989636</v>
          </cell>
          <cell r="X652">
            <v>1916.347129198964</v>
          </cell>
          <cell r="Y652">
            <v>1828.5832031989639</v>
          </cell>
          <cell r="Z652">
            <v>1740.8192771989643</v>
          </cell>
          <cell r="AA652">
            <v>1653.055351198964</v>
          </cell>
          <cell r="AB652">
            <v>1565.2914251989644</v>
          </cell>
          <cell r="AC652">
            <v>1477.5274991989643</v>
          </cell>
          <cell r="AD652">
            <v>1389.7635731989647</v>
          </cell>
          <cell r="AE652">
            <v>1301.9996471989646</v>
          </cell>
          <cell r="AF652">
            <v>1214.2357211989647</v>
          </cell>
          <cell r="AG652">
            <v>1126.4717951989646</v>
          </cell>
          <cell r="AH652">
            <v>1038.7078691989648</v>
          </cell>
          <cell r="AI652">
            <v>993.63990719896412</v>
          </cell>
          <cell r="AJ652">
            <v>992.4539081989634</v>
          </cell>
          <cell r="AL652">
            <v>55605.384841356041</v>
          </cell>
        </row>
        <row r="653">
          <cell r="A653" t="str">
            <v xml:space="preserve"> - ставка</v>
          </cell>
          <cell r="B653" t="str">
            <v xml:space="preserve"> - tax rate</v>
          </cell>
          <cell r="D653" t="str">
            <v>%</v>
          </cell>
          <cell r="F653">
            <v>0.02</v>
          </cell>
          <cell r="G653">
            <v>0.02</v>
          </cell>
          <cell r="H653">
            <v>0.02</v>
          </cell>
          <cell r="I653">
            <v>0.02</v>
          </cell>
          <cell r="J653">
            <v>0.02</v>
          </cell>
          <cell r="K653">
            <v>0.02</v>
          </cell>
          <cell r="L653">
            <v>0.02</v>
          </cell>
          <cell r="M653">
            <v>0.02</v>
          </cell>
          <cell r="N653">
            <v>0.02</v>
          </cell>
          <cell r="O653">
            <v>0.02</v>
          </cell>
          <cell r="P653">
            <v>0.02</v>
          </cell>
          <cell r="Q653">
            <v>0.02</v>
          </cell>
          <cell r="R653">
            <v>0.02</v>
          </cell>
          <cell r="S653">
            <v>0.02</v>
          </cell>
          <cell r="T653">
            <v>0.02</v>
          </cell>
          <cell r="U653">
            <v>0.02</v>
          </cell>
          <cell r="V653">
            <v>0.02</v>
          </cell>
          <cell r="W653">
            <v>0.02</v>
          </cell>
          <cell r="X653">
            <v>0.02</v>
          </cell>
          <cell r="Y653">
            <v>0.02</v>
          </cell>
          <cell r="Z653">
            <v>0.02</v>
          </cell>
          <cell r="AA653">
            <v>0.02</v>
          </cell>
          <cell r="AB653">
            <v>0.02</v>
          </cell>
          <cell r="AC653">
            <v>0.02</v>
          </cell>
          <cell r="AD653">
            <v>0.02</v>
          </cell>
          <cell r="AE653">
            <v>0.02</v>
          </cell>
          <cell r="AF653">
            <v>0.02</v>
          </cell>
          <cell r="AG653">
            <v>0.02</v>
          </cell>
          <cell r="AH653">
            <v>0.02</v>
          </cell>
          <cell r="AI653">
            <v>0.02</v>
          </cell>
          <cell r="AJ653">
            <v>0.02</v>
          </cell>
        </row>
        <row r="654">
          <cell r="A654" t="str">
            <v xml:space="preserve"> - период уплаты</v>
          </cell>
          <cell r="B654" t="str">
            <v xml:space="preserve"> - payment period</v>
          </cell>
          <cell r="D654" t="str">
            <v>дни</v>
          </cell>
          <cell r="F654">
            <v>90</v>
          </cell>
          <cell r="G654">
            <v>90</v>
          </cell>
          <cell r="H654">
            <v>90</v>
          </cell>
          <cell r="I654">
            <v>90</v>
          </cell>
          <cell r="J654">
            <v>90</v>
          </cell>
          <cell r="K654">
            <v>90</v>
          </cell>
          <cell r="L654">
            <v>90</v>
          </cell>
          <cell r="M654">
            <v>90</v>
          </cell>
          <cell r="N654">
            <v>90</v>
          </cell>
          <cell r="O654">
            <v>90</v>
          </cell>
          <cell r="P654">
            <v>90</v>
          </cell>
          <cell r="Q654">
            <v>90</v>
          </cell>
          <cell r="R654">
            <v>90</v>
          </cell>
          <cell r="S654">
            <v>90</v>
          </cell>
          <cell r="T654">
            <v>90</v>
          </cell>
          <cell r="U654">
            <v>90</v>
          </cell>
          <cell r="V654">
            <v>90</v>
          </cell>
          <cell r="W654">
            <v>90</v>
          </cell>
          <cell r="X654">
            <v>90</v>
          </cell>
          <cell r="Y654">
            <v>90</v>
          </cell>
          <cell r="Z654">
            <v>90</v>
          </cell>
          <cell r="AA654">
            <v>90</v>
          </cell>
          <cell r="AB654">
            <v>90</v>
          </cell>
          <cell r="AC654">
            <v>90</v>
          </cell>
          <cell r="AD654">
            <v>90</v>
          </cell>
          <cell r="AE654">
            <v>90</v>
          </cell>
          <cell r="AF654">
            <v>90</v>
          </cell>
          <cell r="AG654">
            <v>90</v>
          </cell>
          <cell r="AH654">
            <v>90</v>
          </cell>
          <cell r="AI654">
            <v>90</v>
          </cell>
          <cell r="AJ654">
            <v>90</v>
          </cell>
        </row>
        <row r="655">
          <cell r="A655" t="str">
            <v xml:space="preserve"> - стоимость имущества</v>
          </cell>
          <cell r="B655" t="str">
            <v xml:space="preserve"> - taxable property value without allowances</v>
          </cell>
          <cell r="D655" t="str">
            <v>тыс.руб.</v>
          </cell>
          <cell r="F655">
            <v>0</v>
          </cell>
          <cell r="G655">
            <v>0</v>
          </cell>
          <cell r="H655">
            <v>124023.27263139847</v>
          </cell>
          <cell r="I655">
            <v>128519.98040919547</v>
          </cell>
          <cell r="J655">
            <v>126932.48022151727</v>
          </cell>
          <cell r="K655">
            <v>125610.80955336391</v>
          </cell>
          <cell r="L655">
            <v>124289.13888521059</v>
          </cell>
          <cell r="M655">
            <v>122632.20630535745</v>
          </cell>
          <cell r="N655">
            <v>120640.01181380452</v>
          </cell>
          <cell r="O655">
            <v>118647.81732225162</v>
          </cell>
          <cell r="P655">
            <v>116655.6228306987</v>
          </cell>
          <cell r="Q655">
            <v>114663.4283391458</v>
          </cell>
          <cell r="R655">
            <v>112807.39560794168</v>
          </cell>
          <cell r="S655">
            <v>111087.5246370864</v>
          </cell>
          <cell r="T655">
            <v>109367.65366623111</v>
          </cell>
          <cell r="U655">
            <v>107647.78269537582</v>
          </cell>
          <cell r="V655">
            <v>104593.7490599482</v>
          </cell>
          <cell r="W655">
            <v>100205.55275994819</v>
          </cell>
          <cell r="X655">
            <v>95817.356459948205</v>
          </cell>
          <cell r="Y655">
            <v>91429.160159948195</v>
          </cell>
          <cell r="Z655">
            <v>87040.963859948213</v>
          </cell>
          <cell r="AA655">
            <v>82652.767559948203</v>
          </cell>
          <cell r="AB655">
            <v>78264.571259948221</v>
          </cell>
          <cell r="AC655">
            <v>73876.374959948211</v>
          </cell>
          <cell r="AD655">
            <v>69488.178659948229</v>
          </cell>
          <cell r="AE655">
            <v>65099.982359948226</v>
          </cell>
          <cell r="AF655">
            <v>60711.78605994823</v>
          </cell>
          <cell r="AG655">
            <v>56323.589759948234</v>
          </cell>
          <cell r="AH655">
            <v>51935.393459948238</v>
          </cell>
          <cell r="AI655">
            <v>49681.995359948203</v>
          </cell>
          <cell r="AJ655">
            <v>49622.695409948166</v>
          </cell>
        </row>
        <row r="656">
          <cell r="A656" t="str">
            <v xml:space="preserve"> - суммы освобождаемые от налога на имущество</v>
          </cell>
          <cell r="B656" t="str">
            <v xml:space="preserve"> - allowances (assets free from tax)</v>
          </cell>
          <cell r="D656" t="str">
            <v>тыс.руб.</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row>
        <row r="657">
          <cell r="A657" t="str">
            <v>Налог как краткосрочный пассив</v>
          </cell>
          <cell r="B657" t="str">
            <v xml:space="preserve">Tax as short-term liabilities </v>
          </cell>
          <cell r="D657" t="str">
            <v>тыс.руб.</v>
          </cell>
          <cell r="E657" t="str">
            <v>liab,del_str</v>
          </cell>
          <cell r="F657">
            <v>0</v>
          </cell>
          <cell r="G657">
            <v>0</v>
          </cell>
          <cell r="H657">
            <v>310.0581815784962</v>
          </cell>
          <cell r="I657">
            <v>321.29995102298869</v>
          </cell>
          <cell r="J657">
            <v>317.33120055379317</v>
          </cell>
          <cell r="K657">
            <v>314.02702388340981</v>
          </cell>
          <cell r="L657">
            <v>310.72284721302645</v>
          </cell>
          <cell r="M657">
            <v>306.58051576339363</v>
          </cell>
          <cell r="N657">
            <v>301.60002953451129</v>
          </cell>
          <cell r="O657">
            <v>296.61954330562907</v>
          </cell>
          <cell r="P657">
            <v>291.63905707674678</v>
          </cell>
          <cell r="Q657">
            <v>286.6585708478645</v>
          </cell>
          <cell r="R657">
            <v>282.0184890198542</v>
          </cell>
          <cell r="S657">
            <v>277.71881159271601</v>
          </cell>
          <cell r="T657">
            <v>273.41913416557776</v>
          </cell>
          <cell r="U657">
            <v>269.11945673843957</v>
          </cell>
          <cell r="V657">
            <v>261.48437264987052</v>
          </cell>
          <cell r="W657">
            <v>250.51388189987046</v>
          </cell>
          <cell r="X657">
            <v>239.5433911498705</v>
          </cell>
          <cell r="Y657">
            <v>228.57290039987049</v>
          </cell>
          <cell r="Z657">
            <v>217.60240964987054</v>
          </cell>
          <cell r="AA657">
            <v>206.6319188998705</v>
          </cell>
          <cell r="AB657">
            <v>195.66142814987055</v>
          </cell>
          <cell r="AC657">
            <v>184.69093739987053</v>
          </cell>
          <cell r="AD657">
            <v>173.72044664987058</v>
          </cell>
          <cell r="AE657">
            <v>162.74995589987057</v>
          </cell>
          <cell r="AF657">
            <v>151.77946514987059</v>
          </cell>
          <cell r="AG657">
            <v>140.80897439987058</v>
          </cell>
          <cell r="AH657">
            <v>129.8384836498706</v>
          </cell>
          <cell r="AI657">
            <v>124.20498839987052</v>
          </cell>
          <cell r="AJ657">
            <v>124.05673852487043</v>
          </cell>
          <cell r="AL657">
            <v>6950.6731051695051</v>
          </cell>
        </row>
        <row r="659">
          <cell r="A659" t="str">
            <v>Налог на содержание ЖФ и объектов соц.культ. сферы</v>
          </cell>
          <cell r="B659" t="str">
            <v>Dwelling fund maintenance tax</v>
          </cell>
          <cell r="D659" t="str">
            <v>тыс.руб.</v>
          </cell>
          <cell r="E659" t="str">
            <v>tax</v>
          </cell>
          <cell r="F659">
            <v>0</v>
          </cell>
          <cell r="G659">
            <v>0</v>
          </cell>
          <cell r="H659">
            <v>2529.2761808034552</v>
          </cell>
          <cell r="I659">
            <v>2943.3183616069109</v>
          </cell>
          <cell r="J659">
            <v>3451.5837526393084</v>
          </cell>
          <cell r="K659">
            <v>3959.8491436717063</v>
          </cell>
          <cell r="L659">
            <v>4468.1145347041029</v>
          </cell>
          <cell r="M659">
            <v>4869.0381595645786</v>
          </cell>
          <cell r="N659">
            <v>5269.9617844250542</v>
          </cell>
          <cell r="O659">
            <v>5670.885409285529</v>
          </cell>
          <cell r="P659">
            <v>6071.8090341460056</v>
          </cell>
          <cell r="Q659">
            <v>6472.7326590064786</v>
          </cell>
          <cell r="R659">
            <v>6917.5474442125251</v>
          </cell>
          <cell r="S659">
            <v>7362.3622294185743</v>
          </cell>
          <cell r="T659">
            <v>7807.1770146246226</v>
          </cell>
          <cell r="U659">
            <v>8251.9917998306682</v>
          </cell>
          <cell r="V659">
            <v>8251.9917998306682</v>
          </cell>
          <cell r="W659">
            <v>8251.9917998306682</v>
          </cell>
          <cell r="X659">
            <v>8251.9917998306682</v>
          </cell>
          <cell r="Y659">
            <v>8251.9917998306682</v>
          </cell>
          <cell r="Z659">
            <v>8251.9917998306682</v>
          </cell>
          <cell r="AA659">
            <v>8251.9917998306682</v>
          </cell>
          <cell r="AB659">
            <v>8251.9917998306682</v>
          </cell>
          <cell r="AC659">
            <v>8251.9917998306682</v>
          </cell>
          <cell r="AD659">
            <v>8251.9917998306682</v>
          </cell>
          <cell r="AE659">
            <v>8251.9917998306682</v>
          </cell>
          <cell r="AF659">
            <v>8251.9917998306682</v>
          </cell>
          <cell r="AG659">
            <v>8251.9917998306682</v>
          </cell>
          <cell r="AH659">
            <v>8251.9917998306682</v>
          </cell>
          <cell r="AI659">
            <v>8251.9917998306682</v>
          </cell>
          <cell r="AJ659">
            <v>8251.9917998306682</v>
          </cell>
          <cell r="AL659">
            <v>199825.52450539946</v>
          </cell>
        </row>
        <row r="660">
          <cell r="A660" t="str">
            <v xml:space="preserve"> - ставка</v>
          </cell>
          <cell r="B660" t="str">
            <v xml:space="preserve"> - tax rate</v>
          </cell>
          <cell r="D660" t="str">
            <v>%</v>
          </cell>
          <cell r="F660">
            <v>1.4999999999999999E-2</v>
          </cell>
          <cell r="G660">
            <v>1.4999999999999999E-2</v>
          </cell>
          <cell r="H660">
            <v>1.4999999999999999E-2</v>
          </cell>
          <cell r="I660">
            <v>1.4999999999999999E-2</v>
          </cell>
          <cell r="J660">
            <v>1.4999999999999999E-2</v>
          </cell>
          <cell r="K660">
            <v>1.4999999999999999E-2</v>
          </cell>
          <cell r="L660">
            <v>1.4999999999999999E-2</v>
          </cell>
          <cell r="M660">
            <v>1.4999999999999999E-2</v>
          </cell>
          <cell r="N660">
            <v>1.4999999999999999E-2</v>
          </cell>
          <cell r="O660">
            <v>1.4999999999999999E-2</v>
          </cell>
          <cell r="P660">
            <v>1.4999999999999999E-2</v>
          </cell>
          <cell r="Q660">
            <v>1.4999999999999999E-2</v>
          </cell>
          <cell r="R660">
            <v>1.4999999999999999E-2</v>
          </cell>
          <cell r="S660">
            <v>1.4999999999999999E-2</v>
          </cell>
          <cell r="T660">
            <v>1.4999999999999999E-2</v>
          </cell>
          <cell r="U660">
            <v>1.4999999999999999E-2</v>
          </cell>
          <cell r="V660">
            <v>1.4999999999999999E-2</v>
          </cell>
          <cell r="W660">
            <v>1.4999999999999999E-2</v>
          </cell>
          <cell r="X660">
            <v>1.4999999999999999E-2</v>
          </cell>
          <cell r="Y660">
            <v>1.4999999999999999E-2</v>
          </cell>
          <cell r="Z660">
            <v>1.4999999999999999E-2</v>
          </cell>
          <cell r="AA660">
            <v>1.4999999999999999E-2</v>
          </cell>
          <cell r="AB660">
            <v>1.4999999999999999E-2</v>
          </cell>
          <cell r="AC660">
            <v>1.4999999999999999E-2</v>
          </cell>
          <cell r="AD660">
            <v>1.4999999999999999E-2</v>
          </cell>
          <cell r="AE660">
            <v>1.4999999999999999E-2</v>
          </cell>
          <cell r="AF660">
            <v>1.4999999999999999E-2</v>
          </cell>
          <cell r="AG660">
            <v>1.4999999999999999E-2</v>
          </cell>
          <cell r="AH660">
            <v>1.4999999999999999E-2</v>
          </cell>
          <cell r="AI660">
            <v>1.4999999999999999E-2</v>
          </cell>
          <cell r="AJ660">
            <v>1.4999999999999999E-2</v>
          </cell>
        </row>
        <row r="661">
          <cell r="A661" t="str">
            <v xml:space="preserve"> - период уплаты</v>
          </cell>
          <cell r="B661" t="str">
            <v xml:space="preserve"> - payment period</v>
          </cell>
          <cell r="D661" t="str">
            <v>дни</v>
          </cell>
          <cell r="F661">
            <v>30</v>
          </cell>
          <cell r="G661">
            <v>30</v>
          </cell>
          <cell r="H661">
            <v>30</v>
          </cell>
          <cell r="I661">
            <v>30</v>
          </cell>
          <cell r="J661">
            <v>30</v>
          </cell>
          <cell r="K661">
            <v>30</v>
          </cell>
          <cell r="L661">
            <v>30</v>
          </cell>
          <cell r="M661">
            <v>30</v>
          </cell>
          <cell r="N661">
            <v>30</v>
          </cell>
          <cell r="O661">
            <v>30</v>
          </cell>
          <cell r="P661">
            <v>30</v>
          </cell>
          <cell r="Q661">
            <v>30</v>
          </cell>
          <cell r="R661">
            <v>30</v>
          </cell>
          <cell r="S661">
            <v>30</v>
          </cell>
          <cell r="T661">
            <v>30</v>
          </cell>
          <cell r="U661">
            <v>30</v>
          </cell>
          <cell r="V661">
            <v>30</v>
          </cell>
          <cell r="W661">
            <v>30</v>
          </cell>
          <cell r="X661">
            <v>30</v>
          </cell>
          <cell r="Y661">
            <v>30</v>
          </cell>
          <cell r="Z661">
            <v>30</v>
          </cell>
          <cell r="AA661">
            <v>30</v>
          </cell>
          <cell r="AB661">
            <v>30</v>
          </cell>
          <cell r="AC661">
            <v>30</v>
          </cell>
          <cell r="AD661">
            <v>30</v>
          </cell>
          <cell r="AE661">
            <v>30</v>
          </cell>
          <cell r="AF661">
            <v>30</v>
          </cell>
          <cell r="AG661">
            <v>30</v>
          </cell>
          <cell r="AH661">
            <v>30</v>
          </cell>
          <cell r="AI661">
            <v>30</v>
          </cell>
          <cell r="AJ661">
            <v>30</v>
          </cell>
        </row>
        <row r="662">
          <cell r="A662" t="str">
            <v>Налог как краткосрочный пассив</v>
          </cell>
          <cell r="B662" t="str">
            <v xml:space="preserve">Tax as short-term liabilities </v>
          </cell>
          <cell r="D662" t="str">
            <v>тыс.руб.</v>
          </cell>
          <cell r="E662" t="str">
            <v>liab,del_str</v>
          </cell>
          <cell r="F662">
            <v>0</v>
          </cell>
          <cell r="G662">
            <v>0</v>
          </cell>
          <cell r="H662">
            <v>105.3865075334773</v>
          </cell>
          <cell r="I662">
            <v>122.63826506695462</v>
          </cell>
          <cell r="J662">
            <v>143.81598969330452</v>
          </cell>
          <cell r="K662">
            <v>164.99371431965443</v>
          </cell>
          <cell r="L662">
            <v>186.17143894600429</v>
          </cell>
          <cell r="M662">
            <v>202.87658998185745</v>
          </cell>
          <cell r="N662">
            <v>219.58174101771058</v>
          </cell>
          <cell r="O662">
            <v>236.28689205356369</v>
          </cell>
          <cell r="P662">
            <v>252.99204308941691</v>
          </cell>
          <cell r="Q662">
            <v>269.69719412526996</v>
          </cell>
          <cell r="R662">
            <v>288.23114350885521</v>
          </cell>
          <cell r="S662">
            <v>306.76509289244058</v>
          </cell>
          <cell r="T662">
            <v>325.29904227602594</v>
          </cell>
          <cell r="U662">
            <v>343.8329916596112</v>
          </cell>
          <cell r="V662">
            <v>343.8329916596112</v>
          </cell>
          <cell r="W662">
            <v>343.8329916596112</v>
          </cell>
          <cell r="X662">
            <v>343.8329916596112</v>
          </cell>
          <cell r="Y662">
            <v>343.8329916596112</v>
          </cell>
          <cell r="Z662">
            <v>343.8329916596112</v>
          </cell>
          <cell r="AA662">
            <v>343.8329916596112</v>
          </cell>
          <cell r="AB662">
            <v>343.8329916596112</v>
          </cell>
          <cell r="AC662">
            <v>343.8329916596112</v>
          </cell>
          <cell r="AD662">
            <v>343.8329916596112</v>
          </cell>
          <cell r="AE662">
            <v>343.8329916596112</v>
          </cell>
          <cell r="AF662">
            <v>343.8329916596112</v>
          </cell>
          <cell r="AG662">
            <v>343.8329916596112</v>
          </cell>
          <cell r="AH662">
            <v>343.8329916596112</v>
          </cell>
          <cell r="AI662">
            <v>343.8329916596112</v>
          </cell>
          <cell r="AJ662">
            <v>343.8329916596112</v>
          </cell>
          <cell r="AL662">
            <v>8326.063521058315</v>
          </cell>
        </row>
        <row r="664">
          <cell r="A664" t="str">
            <v>Сбор на нужды образовательных учреждений</v>
          </cell>
          <cell r="B664" t="str">
            <v>Education needs tax</v>
          </cell>
          <cell r="D664" t="str">
            <v>тыс.руб.</v>
          </cell>
          <cell r="E664" t="str">
            <v>tax</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L664">
            <v>0</v>
          </cell>
        </row>
        <row r="665">
          <cell r="A665" t="str">
            <v xml:space="preserve"> - ставка</v>
          </cell>
          <cell r="B665" t="str">
            <v xml:space="preserve"> - tax rate</v>
          </cell>
          <cell r="D665" t="str">
            <v>%</v>
          </cell>
          <cell r="F665">
            <v>0.01</v>
          </cell>
          <cell r="G665">
            <v>0.01</v>
          </cell>
          <cell r="H665">
            <v>0.01</v>
          </cell>
          <cell r="I665">
            <v>0.01</v>
          </cell>
          <cell r="J665">
            <v>0.01</v>
          </cell>
          <cell r="K665">
            <v>0.01</v>
          </cell>
          <cell r="L665">
            <v>0.01</v>
          </cell>
          <cell r="M665">
            <v>0.01</v>
          </cell>
          <cell r="N665">
            <v>0.01</v>
          </cell>
          <cell r="O665">
            <v>0.01</v>
          </cell>
          <cell r="P665">
            <v>0.01</v>
          </cell>
          <cell r="Q665">
            <v>0.01</v>
          </cell>
          <cell r="R665">
            <v>0.01</v>
          </cell>
          <cell r="S665">
            <v>0.01</v>
          </cell>
          <cell r="T665">
            <v>0.01</v>
          </cell>
          <cell r="U665">
            <v>0.01</v>
          </cell>
          <cell r="V665">
            <v>0.01</v>
          </cell>
          <cell r="W665">
            <v>0.01</v>
          </cell>
          <cell r="X665">
            <v>0.01</v>
          </cell>
          <cell r="Y665">
            <v>0.01</v>
          </cell>
          <cell r="Z665">
            <v>0.01</v>
          </cell>
          <cell r="AA665">
            <v>0.01</v>
          </cell>
          <cell r="AB665">
            <v>0.01</v>
          </cell>
          <cell r="AC665">
            <v>0.01</v>
          </cell>
          <cell r="AD665">
            <v>0.01</v>
          </cell>
          <cell r="AE665">
            <v>0.01</v>
          </cell>
          <cell r="AF665">
            <v>0.01</v>
          </cell>
          <cell r="AG665">
            <v>0.01</v>
          </cell>
          <cell r="AH665">
            <v>0.01</v>
          </cell>
          <cell r="AI665">
            <v>0.01</v>
          </cell>
          <cell r="AJ665">
            <v>0.01</v>
          </cell>
        </row>
        <row r="666">
          <cell r="A666" t="str">
            <v xml:space="preserve"> - период уплаты</v>
          </cell>
          <cell r="B666" t="str">
            <v xml:space="preserve"> - payment period</v>
          </cell>
          <cell r="D666" t="str">
            <v>дни</v>
          </cell>
          <cell r="F666">
            <v>30</v>
          </cell>
          <cell r="G666">
            <v>30</v>
          </cell>
          <cell r="H666">
            <v>30</v>
          </cell>
          <cell r="I666">
            <v>30</v>
          </cell>
          <cell r="J666">
            <v>30</v>
          </cell>
          <cell r="K666">
            <v>30</v>
          </cell>
          <cell r="L666">
            <v>30</v>
          </cell>
          <cell r="M666">
            <v>30</v>
          </cell>
          <cell r="N666">
            <v>30</v>
          </cell>
          <cell r="O666">
            <v>30</v>
          </cell>
          <cell r="P666">
            <v>30</v>
          </cell>
          <cell r="Q666">
            <v>30</v>
          </cell>
          <cell r="R666">
            <v>30</v>
          </cell>
          <cell r="S666">
            <v>30</v>
          </cell>
          <cell r="T666">
            <v>30</v>
          </cell>
          <cell r="U666">
            <v>30</v>
          </cell>
          <cell r="V666">
            <v>30</v>
          </cell>
          <cell r="W666">
            <v>30</v>
          </cell>
          <cell r="X666">
            <v>30</v>
          </cell>
          <cell r="Y666">
            <v>30</v>
          </cell>
          <cell r="Z666">
            <v>30</v>
          </cell>
          <cell r="AA666">
            <v>30</v>
          </cell>
          <cell r="AB666">
            <v>30</v>
          </cell>
          <cell r="AC666">
            <v>30</v>
          </cell>
          <cell r="AD666">
            <v>30</v>
          </cell>
          <cell r="AE666">
            <v>30</v>
          </cell>
          <cell r="AF666">
            <v>30</v>
          </cell>
          <cell r="AG666">
            <v>30</v>
          </cell>
          <cell r="AH666">
            <v>30</v>
          </cell>
          <cell r="AI666">
            <v>30</v>
          </cell>
          <cell r="AJ666">
            <v>30</v>
          </cell>
        </row>
        <row r="667">
          <cell r="A667" t="str">
            <v>Налог как краткосрочный пассив</v>
          </cell>
          <cell r="B667" t="str">
            <v xml:space="preserve">Tax as short-term liabilities </v>
          </cell>
          <cell r="D667" t="str">
            <v>тыс.руб.</v>
          </cell>
          <cell r="E667" t="str">
            <v>liab,del_str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L667">
            <v>0</v>
          </cell>
        </row>
        <row r="669">
          <cell r="A669" t="str">
            <v>Сбор на нужды правоохранительных органов</v>
          </cell>
          <cell r="B669" t="str">
            <v>Police tax</v>
          </cell>
          <cell r="D669" t="str">
            <v>тыс.руб.</v>
          </cell>
          <cell r="E669" t="str">
            <v>tax</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L669">
            <v>0</v>
          </cell>
        </row>
        <row r="670">
          <cell r="A670" t="str">
            <v xml:space="preserve"> - ставка</v>
          </cell>
          <cell r="B670" t="str">
            <v xml:space="preserve"> - tax rate</v>
          </cell>
          <cell r="D670" t="str">
            <v>%</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row>
        <row r="671">
          <cell r="A671" t="str">
            <v xml:space="preserve"> - период уплаты</v>
          </cell>
          <cell r="B671" t="str">
            <v xml:space="preserve"> - payment period</v>
          </cell>
          <cell r="D671" t="str">
            <v>дни</v>
          </cell>
          <cell r="F671">
            <v>30</v>
          </cell>
          <cell r="G671">
            <v>30</v>
          </cell>
          <cell r="H671">
            <v>30</v>
          </cell>
          <cell r="I671">
            <v>30</v>
          </cell>
          <cell r="J671">
            <v>30</v>
          </cell>
          <cell r="K671">
            <v>30</v>
          </cell>
          <cell r="L671">
            <v>30</v>
          </cell>
          <cell r="M671">
            <v>30</v>
          </cell>
          <cell r="N671">
            <v>30</v>
          </cell>
          <cell r="O671">
            <v>30</v>
          </cell>
          <cell r="P671">
            <v>30</v>
          </cell>
          <cell r="Q671">
            <v>30</v>
          </cell>
          <cell r="R671">
            <v>30</v>
          </cell>
          <cell r="S671">
            <v>30</v>
          </cell>
          <cell r="T671">
            <v>30</v>
          </cell>
          <cell r="U671">
            <v>30</v>
          </cell>
          <cell r="V671">
            <v>30</v>
          </cell>
          <cell r="W671">
            <v>30</v>
          </cell>
          <cell r="X671">
            <v>30</v>
          </cell>
          <cell r="Y671">
            <v>30</v>
          </cell>
          <cell r="Z671">
            <v>30</v>
          </cell>
          <cell r="AA671">
            <v>30</v>
          </cell>
          <cell r="AB671">
            <v>30</v>
          </cell>
          <cell r="AC671">
            <v>30</v>
          </cell>
          <cell r="AD671">
            <v>30</v>
          </cell>
          <cell r="AE671">
            <v>30</v>
          </cell>
          <cell r="AF671">
            <v>30</v>
          </cell>
          <cell r="AG671">
            <v>30</v>
          </cell>
          <cell r="AH671">
            <v>30</v>
          </cell>
          <cell r="AI671">
            <v>30</v>
          </cell>
          <cell r="AJ671">
            <v>30</v>
          </cell>
        </row>
        <row r="672">
          <cell r="A672" t="str">
            <v>Налог как краткосрочный пассив</v>
          </cell>
          <cell r="B672" t="str">
            <v xml:space="preserve">Tax as short-term liabilities </v>
          </cell>
          <cell r="D672" t="str">
            <v>тыс.руб.</v>
          </cell>
          <cell r="E672" t="str">
            <v>liab,del_str</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L672">
            <v>0</v>
          </cell>
        </row>
        <row r="674">
          <cell r="A674" t="str">
            <v>Наименование налога</v>
          </cell>
          <cell r="B674" t="str">
            <v>Other tax</v>
          </cell>
          <cell r="D674" t="str">
            <v>тыс.руб.</v>
          </cell>
          <cell r="E674" t="str">
            <v>tax</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L674">
            <v>0</v>
          </cell>
        </row>
        <row r="675">
          <cell r="A675" t="str">
            <v xml:space="preserve"> - ставка</v>
          </cell>
          <cell r="B675" t="str">
            <v xml:space="preserve"> - tax rate</v>
          </cell>
          <cell r="D675" t="str">
            <v>%</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row>
        <row r="676">
          <cell r="A676" t="str">
            <v xml:space="preserve"> - период уплаты</v>
          </cell>
          <cell r="B676" t="str">
            <v xml:space="preserve"> - payment period</v>
          </cell>
          <cell r="D676" t="str">
            <v>дни</v>
          </cell>
          <cell r="F676">
            <v>90</v>
          </cell>
          <cell r="G676">
            <v>90</v>
          </cell>
          <cell r="H676">
            <v>90</v>
          </cell>
          <cell r="I676">
            <v>90</v>
          </cell>
          <cell r="J676">
            <v>90</v>
          </cell>
          <cell r="K676">
            <v>90</v>
          </cell>
          <cell r="L676">
            <v>90</v>
          </cell>
          <cell r="M676">
            <v>90</v>
          </cell>
          <cell r="N676">
            <v>90</v>
          </cell>
          <cell r="O676">
            <v>90</v>
          </cell>
          <cell r="P676">
            <v>90</v>
          </cell>
          <cell r="Q676">
            <v>90</v>
          </cell>
          <cell r="R676">
            <v>90</v>
          </cell>
          <cell r="S676">
            <v>90</v>
          </cell>
          <cell r="T676">
            <v>90</v>
          </cell>
          <cell r="U676">
            <v>90</v>
          </cell>
          <cell r="V676">
            <v>90</v>
          </cell>
          <cell r="W676">
            <v>90</v>
          </cell>
          <cell r="X676">
            <v>90</v>
          </cell>
          <cell r="Y676">
            <v>90</v>
          </cell>
          <cell r="Z676">
            <v>90</v>
          </cell>
          <cell r="AA676">
            <v>90</v>
          </cell>
          <cell r="AB676">
            <v>90</v>
          </cell>
          <cell r="AC676">
            <v>90</v>
          </cell>
          <cell r="AD676">
            <v>90</v>
          </cell>
          <cell r="AE676">
            <v>90</v>
          </cell>
          <cell r="AF676">
            <v>90</v>
          </cell>
          <cell r="AG676">
            <v>90</v>
          </cell>
          <cell r="AH676">
            <v>90</v>
          </cell>
          <cell r="AI676">
            <v>90</v>
          </cell>
          <cell r="AJ676">
            <v>90</v>
          </cell>
        </row>
        <row r="677">
          <cell r="A677" t="str">
            <v xml:space="preserve"> - налогооблагаемая база</v>
          </cell>
          <cell r="B677" t="str">
            <v xml:space="preserve"> - basis of tax payment</v>
          </cell>
          <cell r="D677" t="str">
            <v>тыс.руб.</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L677">
            <v>0</v>
          </cell>
        </row>
        <row r="678">
          <cell r="A678" t="str">
            <v>Налог как краткосрочный пассив</v>
          </cell>
          <cell r="B678" t="str">
            <v xml:space="preserve">Tax as short-term liabilities </v>
          </cell>
          <cell r="D678" t="str">
            <v>тыс.руб.</v>
          </cell>
          <cell r="E678" t="str">
            <v>liab,del_str</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L678">
            <v>0</v>
          </cell>
        </row>
        <row r="680">
          <cell r="A680" t="str">
            <v xml:space="preserve"> = Итого платежи по налогам, относимым на фин.результаты</v>
          </cell>
          <cell r="B680" t="str">
            <v xml:space="preserve"> = Total tax payments, refered on financial outcomes</v>
          </cell>
          <cell r="D680" t="str">
            <v>тыс.руб.</v>
          </cell>
          <cell r="F680">
            <v>0</v>
          </cell>
          <cell r="G680">
            <v>0</v>
          </cell>
          <cell r="H680">
            <v>5009.7416334314248</v>
          </cell>
          <cell r="I680">
            <v>5513.7179697908205</v>
          </cell>
          <cell r="J680">
            <v>5990.2333570696537</v>
          </cell>
          <cell r="K680">
            <v>6472.0653347389853</v>
          </cell>
          <cell r="L680">
            <v>6953.897312408315</v>
          </cell>
          <cell r="M680">
            <v>7321.6822856717281</v>
          </cell>
          <cell r="N680">
            <v>7682.7620207011441</v>
          </cell>
          <cell r="O680">
            <v>8043.841755730562</v>
          </cell>
          <cell r="P680">
            <v>8404.9214907599799</v>
          </cell>
          <cell r="Q680">
            <v>8766.0012257893941</v>
          </cell>
          <cell r="R680">
            <v>9173.6953563713578</v>
          </cell>
          <cell r="S680">
            <v>9584.1127221603019</v>
          </cell>
          <cell r="T680">
            <v>9994.5300879492443</v>
          </cell>
          <cell r="U680">
            <v>10404.947453738185</v>
          </cell>
          <cell r="V680">
            <v>10343.866781029632</v>
          </cell>
          <cell r="W680">
            <v>10256.102855029632</v>
          </cell>
          <cell r="X680">
            <v>10168.338929029633</v>
          </cell>
          <cell r="Y680">
            <v>10080.575003029633</v>
          </cell>
          <cell r="Z680">
            <v>9992.8110770296335</v>
          </cell>
          <cell r="AA680">
            <v>9905.047151029632</v>
          </cell>
          <cell r="AB680">
            <v>9817.2832250296324</v>
          </cell>
          <cell r="AC680">
            <v>9729.5192990296327</v>
          </cell>
          <cell r="AD680">
            <v>9641.7553730296331</v>
          </cell>
          <cell r="AE680">
            <v>9553.9914470296335</v>
          </cell>
          <cell r="AF680">
            <v>9466.227521029632</v>
          </cell>
          <cell r="AG680">
            <v>9378.4635950296324</v>
          </cell>
          <cell r="AH680">
            <v>9290.6996690296328</v>
          </cell>
          <cell r="AI680">
            <v>9245.6317070296318</v>
          </cell>
          <cell r="AJ680">
            <v>9244.4457080296324</v>
          </cell>
          <cell r="AL680">
            <v>255430.90934675554</v>
          </cell>
        </row>
        <row r="681">
          <cell r="A681" t="str">
            <v xml:space="preserve"> = Налоги как краткосрочный пассив</v>
          </cell>
          <cell r="B681" t="str">
            <v xml:space="preserve"> = Taxes as short-term liabilities </v>
          </cell>
          <cell r="D681" t="str">
            <v>тыс.руб.</v>
          </cell>
          <cell r="E681" t="str">
            <v>,del_str</v>
          </cell>
          <cell r="F681">
            <v>0</v>
          </cell>
          <cell r="G681">
            <v>0</v>
          </cell>
          <cell r="H681">
            <v>415.4446891119735</v>
          </cell>
          <cell r="I681">
            <v>443.9382160899433</v>
          </cell>
          <cell r="J681">
            <v>461.14719024709768</v>
          </cell>
          <cell r="K681">
            <v>479.02073820306424</v>
          </cell>
          <cell r="L681">
            <v>496.89428615903074</v>
          </cell>
          <cell r="M681">
            <v>509.45710574525106</v>
          </cell>
          <cell r="N681">
            <v>521.18177055222191</v>
          </cell>
          <cell r="O681">
            <v>532.90643535919276</v>
          </cell>
          <cell r="P681">
            <v>544.63110016616372</v>
          </cell>
          <cell r="Q681">
            <v>556.35576497313446</v>
          </cell>
          <cell r="R681">
            <v>570.24963252870941</v>
          </cell>
          <cell r="S681">
            <v>584.48390448515659</v>
          </cell>
          <cell r="T681">
            <v>598.71817644160365</v>
          </cell>
          <cell r="U681">
            <v>612.95244839805082</v>
          </cell>
          <cell r="V681">
            <v>605.31736430948172</v>
          </cell>
          <cell r="W681">
            <v>594.34687355948165</v>
          </cell>
          <cell r="X681">
            <v>583.3763828094817</v>
          </cell>
          <cell r="Y681">
            <v>572.40589205948163</v>
          </cell>
          <cell r="Z681">
            <v>561.43540130948168</v>
          </cell>
          <cell r="AA681">
            <v>550.46491055948172</v>
          </cell>
          <cell r="AB681">
            <v>539.49441980948177</v>
          </cell>
          <cell r="AC681">
            <v>528.5239290594817</v>
          </cell>
          <cell r="AD681">
            <v>517.55343830948175</v>
          </cell>
          <cell r="AE681">
            <v>506.58294755948179</v>
          </cell>
          <cell r="AF681">
            <v>495.61245680948178</v>
          </cell>
          <cell r="AG681">
            <v>484.64196605948177</v>
          </cell>
          <cell r="AH681">
            <v>473.67147530948182</v>
          </cell>
          <cell r="AI681">
            <v>468.0379800594817</v>
          </cell>
          <cell r="AJ681">
            <v>467.88973018448161</v>
          </cell>
          <cell r="AL681">
            <v>15276.736626227819</v>
          </cell>
        </row>
        <row r="683">
          <cell r="A683" t="str">
            <v>4. НАЛОГ НА ПРИБЫЛЬ</v>
          </cell>
          <cell r="B683" t="str">
            <v>4. PROFIT TAX</v>
          </cell>
        </row>
        <row r="685">
          <cell r="A685" t="str">
            <v>Сумма к выплате</v>
          </cell>
          <cell r="B685" t="str">
            <v>Profit tax (to be paid)</v>
          </cell>
          <cell r="D685" t="str">
            <v>тыс.руб.</v>
          </cell>
          <cell r="F685">
            <v>0</v>
          </cell>
          <cell r="G685">
            <v>0</v>
          </cell>
          <cell r="H685">
            <v>13112.076940831746</v>
          </cell>
          <cell r="I685">
            <v>15166.288146560781</v>
          </cell>
          <cell r="J685">
            <v>18686.477330932223</v>
          </cell>
          <cell r="K685">
            <v>22290.350533609937</v>
          </cell>
          <cell r="L685">
            <v>25889.975736287659</v>
          </cell>
          <cell r="M685">
            <v>29128.668797112037</v>
          </cell>
          <cell r="N685">
            <v>32363.763916712596</v>
          </cell>
          <cell r="O685">
            <v>35593.495621961134</v>
          </cell>
          <cell r="P685">
            <v>38817.703010427147</v>
          </cell>
          <cell r="Q685">
            <v>42036.220352607059</v>
          </cell>
          <cell r="R685">
            <v>45447.749013228924</v>
          </cell>
          <cell r="S685">
            <v>48852.587527296273</v>
          </cell>
          <cell r="T685">
            <v>52251.20837415562</v>
          </cell>
          <cell r="U685">
            <v>55643.425023790696</v>
          </cell>
          <cell r="V685">
            <v>55431.610624067478</v>
          </cell>
          <cell r="W685">
            <v>55219.405992298984</v>
          </cell>
          <cell r="X685">
            <v>55000.20332131024</v>
          </cell>
          <cell r="Y685">
            <v>54773.792669924645</v>
          </cell>
          <cell r="Z685">
            <v>54539.957798730276</v>
          </cell>
          <cell r="AA685">
            <v>54298.475981132884</v>
          </cell>
          <cell r="AB685">
            <v>54049.117808740368</v>
          </cell>
          <cell r="AC685">
            <v>53791.646990908863</v>
          </cell>
          <cell r="AD685">
            <v>53525.820148275219</v>
          </cell>
          <cell r="AE685">
            <v>53251.386600095364</v>
          </cell>
          <cell r="AF685">
            <v>52968.088145202921</v>
          </cell>
          <cell r="AG685">
            <v>52675.658836396498</v>
          </cell>
          <cell r="AH685">
            <v>52373.824748058687</v>
          </cell>
          <cell r="AI685">
            <v>53076.759841443527</v>
          </cell>
          <cell r="AJ685">
            <v>52762.946573103538</v>
          </cell>
          <cell r="AL685">
            <v>1283018.6864052031</v>
          </cell>
        </row>
        <row r="686">
          <cell r="A686" t="str">
            <v xml:space="preserve"> - ставка</v>
          </cell>
          <cell r="B686" t="str">
            <v xml:space="preserve"> - tax rate</v>
          </cell>
          <cell r="D686" t="str">
            <v>%</v>
          </cell>
          <cell r="F686">
            <v>0.24</v>
          </cell>
          <cell r="G686">
            <v>0.24</v>
          </cell>
          <cell r="H686">
            <v>0.24</v>
          </cell>
          <cell r="I686">
            <v>0.24</v>
          </cell>
          <cell r="J686">
            <v>0.24</v>
          </cell>
          <cell r="K686">
            <v>0.24</v>
          </cell>
          <cell r="L686">
            <v>0.24</v>
          </cell>
          <cell r="M686">
            <v>0.24</v>
          </cell>
          <cell r="N686">
            <v>0.24</v>
          </cell>
          <cell r="O686">
            <v>0.24</v>
          </cell>
          <cell r="P686">
            <v>0.24</v>
          </cell>
          <cell r="Q686">
            <v>0.24</v>
          </cell>
          <cell r="R686">
            <v>0.24</v>
          </cell>
          <cell r="S686">
            <v>0.24</v>
          </cell>
          <cell r="T686">
            <v>0.24</v>
          </cell>
          <cell r="U686">
            <v>0.24</v>
          </cell>
          <cell r="V686">
            <v>0.24</v>
          </cell>
          <cell r="W686">
            <v>0.24</v>
          </cell>
          <cell r="X686">
            <v>0.24</v>
          </cell>
          <cell r="Y686">
            <v>0.24</v>
          </cell>
          <cell r="Z686">
            <v>0.24</v>
          </cell>
          <cell r="AA686">
            <v>0.24</v>
          </cell>
          <cell r="AB686">
            <v>0.24</v>
          </cell>
          <cell r="AC686">
            <v>0.24</v>
          </cell>
          <cell r="AD686">
            <v>0.24</v>
          </cell>
          <cell r="AE686">
            <v>0.24</v>
          </cell>
          <cell r="AF686">
            <v>0.24</v>
          </cell>
          <cell r="AG686">
            <v>0.24</v>
          </cell>
          <cell r="AH686">
            <v>0.24</v>
          </cell>
          <cell r="AI686">
            <v>0.24</v>
          </cell>
          <cell r="AJ686">
            <v>0.24</v>
          </cell>
        </row>
        <row r="687">
          <cell r="A687" t="str">
            <v xml:space="preserve"> - период уплаты</v>
          </cell>
          <cell r="B687" t="str">
            <v xml:space="preserve"> - payment period</v>
          </cell>
          <cell r="D687" t="str">
            <v>дни</v>
          </cell>
          <cell r="F687">
            <v>90</v>
          </cell>
          <cell r="G687">
            <v>90</v>
          </cell>
          <cell r="H687">
            <v>90</v>
          </cell>
          <cell r="I687">
            <v>90</v>
          </cell>
          <cell r="J687">
            <v>90</v>
          </cell>
          <cell r="K687">
            <v>90</v>
          </cell>
          <cell r="L687">
            <v>90</v>
          </cell>
          <cell r="M687">
            <v>90</v>
          </cell>
          <cell r="N687">
            <v>90</v>
          </cell>
          <cell r="O687">
            <v>90</v>
          </cell>
          <cell r="P687">
            <v>90</v>
          </cell>
          <cell r="Q687">
            <v>90</v>
          </cell>
          <cell r="R687">
            <v>90</v>
          </cell>
          <cell r="S687">
            <v>90</v>
          </cell>
          <cell r="T687">
            <v>90</v>
          </cell>
          <cell r="U687">
            <v>90</v>
          </cell>
          <cell r="V687">
            <v>90</v>
          </cell>
          <cell r="W687">
            <v>90</v>
          </cell>
          <cell r="X687">
            <v>90</v>
          </cell>
          <cell r="Y687">
            <v>90</v>
          </cell>
          <cell r="Z687">
            <v>90</v>
          </cell>
          <cell r="AA687">
            <v>90</v>
          </cell>
          <cell r="AB687">
            <v>90</v>
          </cell>
          <cell r="AC687">
            <v>90</v>
          </cell>
          <cell r="AD687">
            <v>90</v>
          </cell>
          <cell r="AE687">
            <v>90</v>
          </cell>
          <cell r="AF687">
            <v>90</v>
          </cell>
          <cell r="AG687">
            <v>90</v>
          </cell>
          <cell r="AH687">
            <v>90</v>
          </cell>
          <cell r="AI687">
            <v>90</v>
          </cell>
          <cell r="AJ687">
            <v>90</v>
          </cell>
        </row>
        <row r="688">
          <cell r="A688" t="str">
            <v>Налогооблагаемая прибыль без учета льгот</v>
          </cell>
          <cell r="B688" t="str">
            <v>Taxable profit without allowances</v>
          </cell>
          <cell r="D688" t="str">
            <v>тыс.руб.</v>
          </cell>
          <cell r="F688">
            <v>0</v>
          </cell>
          <cell r="G688">
            <v>0</v>
          </cell>
          <cell r="H688">
            <v>54633.653920132281</v>
          </cell>
          <cell r="I688">
            <v>63192.867277336591</v>
          </cell>
          <cell r="J688">
            <v>77860.322212217594</v>
          </cell>
          <cell r="K688">
            <v>92876.460556708073</v>
          </cell>
          <cell r="L688">
            <v>107874.89890119858</v>
          </cell>
          <cell r="M688">
            <v>121369.45332130016</v>
          </cell>
          <cell r="N688">
            <v>134849.01631963582</v>
          </cell>
          <cell r="O688">
            <v>148306.2317581714</v>
          </cell>
          <cell r="P688">
            <v>161740.42921011313</v>
          </cell>
          <cell r="Q688">
            <v>175150.91813586274</v>
          </cell>
          <cell r="R688">
            <v>189365.62088845385</v>
          </cell>
          <cell r="S688">
            <v>203552.44803040114</v>
          </cell>
          <cell r="T688">
            <v>217713.36822564842</v>
          </cell>
          <cell r="U688">
            <v>231847.60426579457</v>
          </cell>
          <cell r="V688">
            <v>230965.04426694784</v>
          </cell>
          <cell r="W688">
            <v>230080.85830124578</v>
          </cell>
          <cell r="X688">
            <v>229167.51383879269</v>
          </cell>
          <cell r="Y688">
            <v>228224.13612468602</v>
          </cell>
          <cell r="Z688">
            <v>227249.82416137616</v>
          </cell>
          <cell r="AA688">
            <v>226243.64992138703</v>
          </cell>
          <cell r="AB688">
            <v>225204.65753641821</v>
          </cell>
          <cell r="AC688">
            <v>224131.86246212028</v>
          </cell>
          <cell r="AD688">
            <v>223024.25061781344</v>
          </cell>
          <cell r="AE688">
            <v>221880.77750039735</v>
          </cell>
          <cell r="AF688">
            <v>220700.36727167884</v>
          </cell>
          <cell r="AG688">
            <v>219481.91181831874</v>
          </cell>
          <cell r="AH688">
            <v>218224.26978357788</v>
          </cell>
          <cell r="AI688">
            <v>221153.16600601471</v>
          </cell>
          <cell r="AJ688">
            <v>219845.61072126476</v>
          </cell>
          <cell r="AL688">
            <v>5345911.1933550136</v>
          </cell>
        </row>
        <row r="689">
          <cell r="A689" t="str">
            <v xml:space="preserve"> - прямые вычеты из прибыли</v>
          </cell>
          <cell r="B689" t="str">
            <v xml:space="preserve"> - direct income deductions </v>
          </cell>
          <cell r="D689" t="str">
            <v>тыс.руб.</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L689">
            <v>0</v>
          </cell>
        </row>
        <row r="690">
          <cell r="A690" t="str">
            <v xml:space="preserve"> - реинвестируемая прибыль</v>
          </cell>
          <cell r="B690" t="str">
            <v xml:space="preserve"> - reinvestment profit </v>
          </cell>
          <cell r="D690" t="str">
            <v>тыс.руб.</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L690">
            <v>0</v>
          </cell>
        </row>
        <row r="691">
          <cell r="A691" t="str">
            <v>Налогооблагаемая прибыль с учетом льгот</v>
          </cell>
          <cell r="B691" t="str">
            <v>Taxable profit with allowance</v>
          </cell>
          <cell r="D691" t="str">
            <v>тыс.руб.</v>
          </cell>
          <cell r="F691">
            <v>0</v>
          </cell>
          <cell r="G691">
            <v>0</v>
          </cell>
          <cell r="H691">
            <v>54633.653920132281</v>
          </cell>
          <cell r="I691">
            <v>63192.867277336591</v>
          </cell>
          <cell r="J691">
            <v>77860.322212217594</v>
          </cell>
          <cell r="K691">
            <v>92876.460556708073</v>
          </cell>
          <cell r="L691">
            <v>107874.89890119858</v>
          </cell>
          <cell r="M691">
            <v>121369.45332130016</v>
          </cell>
          <cell r="N691">
            <v>134849.01631963582</v>
          </cell>
          <cell r="O691">
            <v>148306.2317581714</v>
          </cell>
          <cell r="P691">
            <v>161740.42921011313</v>
          </cell>
          <cell r="Q691">
            <v>175150.91813586274</v>
          </cell>
          <cell r="R691">
            <v>189365.62088845385</v>
          </cell>
          <cell r="S691">
            <v>203552.44803040114</v>
          </cell>
          <cell r="T691">
            <v>217713.36822564842</v>
          </cell>
          <cell r="U691">
            <v>231847.60426579457</v>
          </cell>
          <cell r="V691">
            <v>230965.04426694784</v>
          </cell>
          <cell r="W691">
            <v>230080.85830124578</v>
          </cell>
          <cell r="X691">
            <v>229167.51383879269</v>
          </cell>
          <cell r="Y691">
            <v>228224.13612468602</v>
          </cell>
          <cell r="Z691">
            <v>227249.82416137616</v>
          </cell>
          <cell r="AA691">
            <v>226243.64992138703</v>
          </cell>
          <cell r="AB691">
            <v>225204.65753641821</v>
          </cell>
          <cell r="AC691">
            <v>224131.86246212028</v>
          </cell>
          <cell r="AD691">
            <v>223024.25061781344</v>
          </cell>
          <cell r="AE691">
            <v>221880.77750039735</v>
          </cell>
          <cell r="AF691">
            <v>220700.36727167884</v>
          </cell>
          <cell r="AG691">
            <v>219481.91181831874</v>
          </cell>
          <cell r="AH691">
            <v>218224.26978357788</v>
          </cell>
          <cell r="AI691">
            <v>221153.16600601471</v>
          </cell>
          <cell r="AJ691">
            <v>219845.61072126476</v>
          </cell>
          <cell r="AL691">
            <v>5345911.1933550136</v>
          </cell>
        </row>
        <row r="692">
          <cell r="E692" t="str">
            <v>,del_str</v>
          </cell>
        </row>
        <row r="693">
          <cell r="A693" t="str">
            <v>Учет реинвестирования прибыли</v>
          </cell>
          <cell r="B693" t="str">
            <v>The account  of the reinvestment profit</v>
          </cell>
          <cell r="C693">
            <v>1</v>
          </cell>
          <cell r="D693" t="str">
            <v>Да</v>
          </cell>
          <cell r="E693" t="str">
            <v>,del_str</v>
          </cell>
        </row>
        <row r="694">
          <cell r="A694" t="str">
            <v xml:space="preserve"> - потребность в финансировании ПА и возврат инв.кредитов</v>
          </cell>
          <cell r="B694" t="str">
            <v xml:space="preserve"> - need for financing Fixed Assets and  investment loans repayment </v>
          </cell>
          <cell r="D694" t="str">
            <v>тыс.руб.</v>
          </cell>
          <cell r="E694" t="str">
            <v>,del_str</v>
          </cell>
          <cell r="F694">
            <v>0</v>
          </cell>
          <cell r="G694">
            <v>118599.9</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L694">
            <v>118599.9</v>
          </cell>
        </row>
        <row r="695">
          <cell r="A695" t="str">
            <v xml:space="preserve"> - накопленный амортизационный фонд</v>
          </cell>
          <cell r="B695" t="str">
            <v xml:space="preserve"> - the accumulated fund of depriciation charges</v>
          </cell>
          <cell r="D695" t="str">
            <v>тыс.руб.</v>
          </cell>
          <cell r="E695" t="str">
            <v>,del_str</v>
          </cell>
          <cell r="F695">
            <v>0</v>
          </cell>
          <cell r="G695">
            <v>0</v>
          </cell>
          <cell r="H695">
            <v>4388.1962999999996</v>
          </cell>
          <cell r="I695">
            <v>8776.3925999999992</v>
          </cell>
          <cell r="J695">
            <v>13164.588899999999</v>
          </cell>
          <cell r="K695">
            <v>17552.785199999998</v>
          </cell>
          <cell r="L695">
            <v>21940.981499999998</v>
          </cell>
          <cell r="M695">
            <v>26329.177799999998</v>
          </cell>
          <cell r="N695">
            <v>30717.374099999997</v>
          </cell>
          <cell r="O695">
            <v>35105.570399999997</v>
          </cell>
          <cell r="P695">
            <v>39493.766699999993</v>
          </cell>
          <cell r="Q695">
            <v>43881.962999999989</v>
          </cell>
          <cell r="R695">
            <v>48270.159299999985</v>
          </cell>
          <cell r="S695">
            <v>52658.355599999981</v>
          </cell>
          <cell r="T695">
            <v>57046.551899999977</v>
          </cell>
          <cell r="U695">
            <v>61434.748199999973</v>
          </cell>
          <cell r="V695">
            <v>65822.944499999969</v>
          </cell>
          <cell r="W695">
            <v>70211.140799999965</v>
          </cell>
          <cell r="X695">
            <v>74599.337099999961</v>
          </cell>
          <cell r="Y695">
            <v>78987.533399999957</v>
          </cell>
          <cell r="Z695">
            <v>83375.729699999953</v>
          </cell>
          <cell r="AA695">
            <v>87763.925999999949</v>
          </cell>
          <cell r="AB695">
            <v>92152.122299999945</v>
          </cell>
          <cell r="AC695">
            <v>96540.31859999994</v>
          </cell>
          <cell r="AD695">
            <v>100928.51489999994</v>
          </cell>
          <cell r="AE695">
            <v>105316.71119999993</v>
          </cell>
          <cell r="AF695">
            <v>109704.90749999993</v>
          </cell>
          <cell r="AG695">
            <v>114093.10379999992</v>
          </cell>
          <cell r="AH695">
            <v>118481.30009999992</v>
          </cell>
          <cell r="AI695">
            <v>118599.9</v>
          </cell>
          <cell r="AJ695">
            <v>118599.9</v>
          </cell>
          <cell r="AL695">
            <v>118599.9</v>
          </cell>
        </row>
        <row r="696">
          <cell r="A696" t="str">
            <v xml:space="preserve"> - использование амортизационный фонд</v>
          </cell>
          <cell r="B696" t="str">
            <v xml:space="preserve"> - use the fund of depriciation charges</v>
          </cell>
          <cell r="D696" t="str">
            <v>тыс.руб.</v>
          </cell>
          <cell r="E696" t="str">
            <v>,del_str</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L696">
            <v>0</v>
          </cell>
        </row>
        <row r="697">
          <cell r="A697" t="str">
            <v xml:space="preserve"> - потребность в финансировании за счет прибыли</v>
          </cell>
          <cell r="B697" t="str">
            <v xml:space="preserve"> - need for financing at the expense of the profit </v>
          </cell>
          <cell r="D697" t="str">
            <v>тыс.руб.</v>
          </cell>
          <cell r="E697" t="str">
            <v>,del_str</v>
          </cell>
          <cell r="F697">
            <v>0</v>
          </cell>
          <cell r="G697">
            <v>118599.9</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L697">
            <v>118599.9</v>
          </cell>
        </row>
        <row r="698">
          <cell r="A698" t="str">
            <v xml:space="preserve"> - максимальная величина реинвестируемой прибыли</v>
          </cell>
          <cell r="B698" t="str">
            <v xml:space="preserve"> - maximum size of the reinvestment profit </v>
          </cell>
          <cell r="D698" t="str">
            <v>тыс.руб.</v>
          </cell>
          <cell r="E698" t="str">
            <v>,del_str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row>
        <row r="699">
          <cell r="A699" t="str">
            <v>Налог как краткосрочный пассив</v>
          </cell>
          <cell r="B699" t="str">
            <v xml:space="preserve">Tax as short-term liabilities </v>
          </cell>
          <cell r="D699" t="str">
            <v>тыс.руб.</v>
          </cell>
          <cell r="E699" t="str">
            <v>liab,del_str</v>
          </cell>
          <cell r="F699">
            <v>0</v>
          </cell>
          <cell r="G699">
            <v>0</v>
          </cell>
          <cell r="H699">
            <v>1639.0096176039683</v>
          </cell>
          <cell r="I699">
            <v>1895.7860183200976</v>
          </cell>
          <cell r="J699">
            <v>2335.8096663665278</v>
          </cell>
          <cell r="K699">
            <v>2786.2938167012421</v>
          </cell>
          <cell r="L699">
            <v>3236.2469670359574</v>
          </cell>
          <cell r="M699">
            <v>3641.0835996390047</v>
          </cell>
          <cell r="N699">
            <v>4045.4704895890745</v>
          </cell>
          <cell r="O699">
            <v>4449.1869527451418</v>
          </cell>
          <cell r="P699">
            <v>4852.2128763033934</v>
          </cell>
          <cell r="Q699">
            <v>5254.5275440758824</v>
          </cell>
          <cell r="R699">
            <v>5680.9686266536155</v>
          </cell>
          <cell r="S699">
            <v>6106.573440912035</v>
          </cell>
          <cell r="T699">
            <v>6531.4010467694525</v>
          </cell>
          <cell r="U699">
            <v>6955.428127973837</v>
          </cell>
          <cell r="V699">
            <v>6928.9513280084348</v>
          </cell>
          <cell r="W699">
            <v>6902.425749037373</v>
          </cell>
          <cell r="X699">
            <v>6875.0254151637791</v>
          </cell>
          <cell r="Y699">
            <v>6846.7240837405807</v>
          </cell>
          <cell r="Z699">
            <v>6817.4947248412836</v>
          </cell>
          <cell r="AA699">
            <v>6787.3094976416105</v>
          </cell>
          <cell r="AB699">
            <v>6756.139726092546</v>
          </cell>
          <cell r="AC699">
            <v>6723.9558738636069</v>
          </cell>
          <cell r="AD699">
            <v>6690.7275185344033</v>
          </cell>
          <cell r="AE699">
            <v>6656.4233250119205</v>
          </cell>
          <cell r="AF699">
            <v>6621.0110181503642</v>
          </cell>
          <cell r="AG699">
            <v>6584.4573545495614</v>
          </cell>
          <cell r="AH699">
            <v>6546.7280935073359</v>
          </cell>
          <cell r="AI699">
            <v>6634.5949801804409</v>
          </cell>
          <cell r="AJ699">
            <v>6595.3683216379422</v>
          </cell>
          <cell r="AL699">
            <v>160377.33580065038</v>
          </cell>
        </row>
        <row r="703">
          <cell r="A703" t="str">
            <v>Цт=максимальные Постоянные цены</v>
          </cell>
          <cell r="B703" t="str">
            <v>Цт=максимальные Постоянные цены</v>
          </cell>
          <cell r="AL703" t="str">
            <v>АЛЬТ-Инвест™ 3.0</v>
          </cell>
        </row>
        <row r="704">
          <cell r="A704" t="str">
            <v>ОТЧЕТ О ПРИБЫЛИ</v>
          </cell>
          <cell r="B704" t="str">
            <v>PROFIT STATEMENT</v>
          </cell>
          <cell r="F704" t="str">
            <v>"0"</v>
          </cell>
          <cell r="G704" t="str">
            <v>1 год</v>
          </cell>
          <cell r="H704" t="str">
            <v>2 год</v>
          </cell>
          <cell r="I704" t="str">
            <v>3 год</v>
          </cell>
          <cell r="J704" t="str">
            <v>4 год</v>
          </cell>
          <cell r="K704" t="str">
            <v>5 год</v>
          </cell>
          <cell r="L704" t="str">
            <v>6 год</v>
          </cell>
          <cell r="M704" t="str">
            <v>7 год</v>
          </cell>
          <cell r="N704" t="str">
            <v>8 год</v>
          </cell>
          <cell r="O704" t="str">
            <v>9 год</v>
          </cell>
          <cell r="P704" t="str">
            <v>10 год</v>
          </cell>
          <cell r="Q704" t="str">
            <v>11 год</v>
          </cell>
          <cell r="R704" t="str">
            <v>12 год</v>
          </cell>
          <cell r="S704" t="str">
            <v>13 год</v>
          </cell>
          <cell r="T704" t="str">
            <v>14 год</v>
          </cell>
          <cell r="U704" t="str">
            <v>15 год</v>
          </cell>
          <cell r="V704" t="str">
            <v>16 год</v>
          </cell>
          <cell r="W704" t="str">
            <v>17 год</v>
          </cell>
          <cell r="X704" t="str">
            <v>18 год</v>
          </cell>
          <cell r="Y704" t="str">
            <v>19 год</v>
          </cell>
          <cell r="Z704" t="str">
            <v>20 год</v>
          </cell>
          <cell r="AA704" t="str">
            <v>21 год</v>
          </cell>
          <cell r="AB704" t="str">
            <v>22 год</v>
          </cell>
          <cell r="AC704" t="str">
            <v>23 год</v>
          </cell>
          <cell r="AD704" t="str">
            <v>24 год</v>
          </cell>
          <cell r="AE704" t="str">
            <v>25 год</v>
          </cell>
          <cell r="AF704" t="str">
            <v>26 год</v>
          </cell>
          <cell r="AG704" t="str">
            <v>27 год</v>
          </cell>
          <cell r="AH704" t="str">
            <v>28 год</v>
          </cell>
          <cell r="AI704" t="str">
            <v>29 год</v>
          </cell>
          <cell r="AJ704" t="str">
            <v>30 год</v>
          </cell>
          <cell r="AL704" t="str">
            <v>ВСЕГО</v>
          </cell>
        </row>
        <row r="706">
          <cell r="A706" t="str">
            <v>Выручка от реализации</v>
          </cell>
          <cell r="B706" t="str">
            <v>Sales revenue</v>
          </cell>
          <cell r="D706" t="str">
            <v>тыс.руб.</v>
          </cell>
          <cell r="F706">
            <v>0</v>
          </cell>
          <cell r="G706">
            <v>0</v>
          </cell>
          <cell r="H706">
            <v>168618.41205356369</v>
          </cell>
          <cell r="I706">
            <v>196221.2241071274</v>
          </cell>
          <cell r="J706">
            <v>230105.58350928724</v>
          </cell>
          <cell r="K706">
            <v>263989.94291144708</v>
          </cell>
          <cell r="L706">
            <v>297874.3023136069</v>
          </cell>
          <cell r="M706">
            <v>324602.54397097189</v>
          </cell>
          <cell r="N706">
            <v>351330.78562833695</v>
          </cell>
          <cell r="O706">
            <v>378059.02728570194</v>
          </cell>
          <cell r="P706">
            <v>404787.26894306706</v>
          </cell>
          <cell r="Q706">
            <v>431515.51060043194</v>
          </cell>
          <cell r="R706">
            <v>461169.82961416838</v>
          </cell>
          <cell r="S706">
            <v>490824.14862790494</v>
          </cell>
          <cell r="T706">
            <v>520478.4676416415</v>
          </cell>
          <cell r="U706">
            <v>550132.78665537795</v>
          </cell>
          <cell r="V706">
            <v>550132.78665537795</v>
          </cell>
          <cell r="W706">
            <v>550132.78665537795</v>
          </cell>
          <cell r="X706">
            <v>550132.78665537795</v>
          </cell>
          <cell r="Y706">
            <v>550132.78665537795</v>
          </cell>
          <cell r="Z706">
            <v>550132.78665537795</v>
          </cell>
          <cell r="AA706">
            <v>550132.78665537795</v>
          </cell>
          <cell r="AB706">
            <v>550132.78665537795</v>
          </cell>
          <cell r="AC706">
            <v>550132.78665537795</v>
          </cell>
          <cell r="AD706">
            <v>550132.78665537795</v>
          </cell>
          <cell r="AE706">
            <v>550132.78665537795</v>
          </cell>
          <cell r="AF706">
            <v>550132.78665537795</v>
          </cell>
          <cell r="AG706">
            <v>550132.78665537795</v>
          </cell>
          <cell r="AH706">
            <v>550132.78665537795</v>
          </cell>
          <cell r="AI706">
            <v>550132.78665537795</v>
          </cell>
          <cell r="AJ706">
            <v>550132.78665537795</v>
          </cell>
          <cell r="AL706">
            <v>13321701.633693298</v>
          </cell>
        </row>
        <row r="707">
          <cell r="A707" t="str">
            <v xml:space="preserve"> - полная себестоимость</v>
          </cell>
          <cell r="B707" t="str">
            <v xml:space="preserve"> - costs of product sold (cost price)</v>
          </cell>
          <cell r="D707" t="str">
            <v>тыс.руб.</v>
          </cell>
          <cell r="F707">
            <v>0</v>
          </cell>
          <cell r="G707">
            <v>0</v>
          </cell>
          <cell r="H707">
            <v>-108975.01649999998</v>
          </cell>
          <cell r="I707">
            <v>-127514.63885999999</v>
          </cell>
          <cell r="J707">
            <v>-146255.02794</v>
          </cell>
          <cell r="K707">
            <v>-164641.41702000002</v>
          </cell>
          <cell r="L707">
            <v>-183045.5061</v>
          </cell>
          <cell r="M707">
            <v>-195911.408364</v>
          </cell>
          <cell r="N707">
            <v>-208799.00728799999</v>
          </cell>
          <cell r="O707">
            <v>-221708.95377179998</v>
          </cell>
          <cell r="P707">
            <v>-234641.91824219396</v>
          </cell>
          <cell r="Q707">
            <v>-247598.5912387798</v>
          </cell>
          <cell r="R707">
            <v>-262630.51336934319</v>
          </cell>
          <cell r="S707">
            <v>-277687.58787534351</v>
          </cell>
          <cell r="T707">
            <v>-292770.56932804384</v>
          </cell>
          <cell r="U707">
            <v>-307880.23493584519</v>
          </cell>
          <cell r="V707">
            <v>-308823.87560740049</v>
          </cell>
          <cell r="W707">
            <v>-309795.82549910253</v>
          </cell>
          <cell r="X707">
            <v>-310796.93388755561</v>
          </cell>
          <cell r="Y707">
            <v>-311828.07552766229</v>
          </cell>
          <cell r="Z707">
            <v>-312890.15141697216</v>
          </cell>
          <cell r="AA707">
            <v>-313984.08958296129</v>
          </cell>
          <cell r="AB707">
            <v>-315110.84589393012</v>
          </cell>
          <cell r="AC707">
            <v>-316271.40489422804</v>
          </cell>
          <cell r="AD707">
            <v>-317466.78066453489</v>
          </cell>
          <cell r="AE707">
            <v>-318698.01770795096</v>
          </cell>
          <cell r="AF707">
            <v>-319966.19186266948</v>
          </cell>
          <cell r="AG707">
            <v>-321272.41124202957</v>
          </cell>
          <cell r="AH707">
            <v>-322617.81720277044</v>
          </cell>
          <cell r="AI707">
            <v>-319733.98894233361</v>
          </cell>
          <cell r="AJ707">
            <v>-321042.73022608354</v>
          </cell>
          <cell r="AL707">
            <v>-7720359.5309915347</v>
          </cell>
        </row>
        <row r="708">
          <cell r="A708" t="str">
            <v xml:space="preserve"> = Прибыль от основной деятельности</v>
          </cell>
          <cell r="B708" t="str">
            <v xml:space="preserve"> = Profit on realization</v>
          </cell>
          <cell r="D708" t="str">
            <v>тыс.руб.</v>
          </cell>
          <cell r="F708">
            <v>0</v>
          </cell>
          <cell r="G708">
            <v>0</v>
          </cell>
          <cell r="H708">
            <v>59643.395553563707</v>
          </cell>
          <cell r="I708">
            <v>68706.585247127412</v>
          </cell>
          <cell r="J708">
            <v>83850.555569287244</v>
          </cell>
          <cell r="K708">
            <v>99348.525891447061</v>
          </cell>
          <cell r="L708">
            <v>114828.7962136069</v>
          </cell>
          <cell r="M708">
            <v>128691.13560697189</v>
          </cell>
          <cell r="N708">
            <v>142531.77834033695</v>
          </cell>
          <cell r="O708">
            <v>156350.07351390197</v>
          </cell>
          <cell r="P708">
            <v>170145.3507008731</v>
          </cell>
          <cell r="Q708">
            <v>183916.91936165214</v>
          </cell>
          <cell r="R708">
            <v>198539.3162448252</v>
          </cell>
          <cell r="S708">
            <v>213136.56075256143</v>
          </cell>
          <cell r="T708">
            <v>227707.89831359766</v>
          </cell>
          <cell r="U708">
            <v>242252.55171953276</v>
          </cell>
          <cell r="V708">
            <v>241308.91104797745</v>
          </cell>
          <cell r="W708">
            <v>240336.96115627541</v>
          </cell>
          <cell r="X708">
            <v>239335.85276782233</v>
          </cell>
          <cell r="Y708">
            <v>238304.71112771565</v>
          </cell>
          <cell r="Z708">
            <v>237242.63523840578</v>
          </cell>
          <cell r="AA708">
            <v>236148.69707241666</v>
          </cell>
          <cell r="AB708">
            <v>235021.94076144783</v>
          </cell>
          <cell r="AC708">
            <v>233861.38176114991</v>
          </cell>
          <cell r="AD708">
            <v>232666.00599084306</v>
          </cell>
          <cell r="AE708">
            <v>231434.76894742699</v>
          </cell>
          <cell r="AF708">
            <v>230166.59479270846</v>
          </cell>
          <cell r="AG708">
            <v>228860.37541334837</v>
          </cell>
          <cell r="AH708">
            <v>227514.9694526075</v>
          </cell>
          <cell r="AI708">
            <v>230398.79771304433</v>
          </cell>
          <cell r="AJ708">
            <v>229090.0564292944</v>
          </cell>
          <cell r="AL708">
            <v>5601342.1027017701</v>
          </cell>
        </row>
        <row r="710">
          <cell r="A710" t="str">
            <v xml:space="preserve"> - доходы/расходы от прочей реализации</v>
          </cell>
          <cell r="B710" t="str">
            <v xml:space="preserve"> - incomes/consumptions of other realization </v>
          </cell>
          <cell r="D710" t="str">
            <v>тыс.руб.</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L710">
            <v>0</v>
          </cell>
        </row>
        <row r="711">
          <cell r="A711" t="str">
            <v xml:space="preserve"> - внереализационные доходы/расходы</v>
          </cell>
          <cell r="B711" t="str">
            <v xml:space="preserve"> - non-trade incomes/consumptions </v>
          </cell>
          <cell r="D711" t="str">
            <v>тыс.руб.</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L711">
            <v>0</v>
          </cell>
        </row>
        <row r="712">
          <cell r="A712" t="str">
            <v xml:space="preserve"> - курсовая разница</v>
          </cell>
          <cell r="B712" t="str">
            <v xml:space="preserve"> - difference in exchange </v>
          </cell>
          <cell r="D712" t="str">
            <v>тыс.руб.</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L712">
            <v>0</v>
          </cell>
        </row>
        <row r="713">
          <cell r="A713" t="str">
            <v xml:space="preserve"> = Балансовая прибыль</v>
          </cell>
          <cell r="B713" t="str">
            <v xml:space="preserve"> = Gross profit/loss</v>
          </cell>
          <cell r="D713" t="str">
            <v>тыс.руб.</v>
          </cell>
          <cell r="F713">
            <v>0</v>
          </cell>
          <cell r="G713">
            <v>0</v>
          </cell>
          <cell r="H713">
            <v>59643.395553563707</v>
          </cell>
          <cell r="I713">
            <v>68706.585247127412</v>
          </cell>
          <cell r="J713">
            <v>83850.555569287244</v>
          </cell>
          <cell r="K713">
            <v>99348.525891447061</v>
          </cell>
          <cell r="L713">
            <v>114828.7962136069</v>
          </cell>
          <cell r="M713">
            <v>128691.13560697189</v>
          </cell>
          <cell r="N713">
            <v>142531.77834033695</v>
          </cell>
          <cell r="O713">
            <v>156350.07351390197</v>
          </cell>
          <cell r="P713">
            <v>170145.3507008731</v>
          </cell>
          <cell r="Q713">
            <v>183916.91936165214</v>
          </cell>
          <cell r="R713">
            <v>198539.3162448252</v>
          </cell>
          <cell r="S713">
            <v>213136.56075256143</v>
          </cell>
          <cell r="T713">
            <v>227707.89831359766</v>
          </cell>
          <cell r="U713">
            <v>242252.55171953276</v>
          </cell>
          <cell r="V713">
            <v>241308.91104797745</v>
          </cell>
          <cell r="W713">
            <v>240336.96115627541</v>
          </cell>
          <cell r="X713">
            <v>239335.85276782233</v>
          </cell>
          <cell r="Y713">
            <v>238304.71112771565</v>
          </cell>
          <cell r="Z713">
            <v>237242.63523840578</v>
          </cell>
          <cell r="AA713">
            <v>236148.69707241666</v>
          </cell>
          <cell r="AB713">
            <v>235021.94076144783</v>
          </cell>
          <cell r="AC713">
            <v>233861.38176114991</v>
          </cell>
          <cell r="AD713">
            <v>232666.00599084306</v>
          </cell>
          <cell r="AE713">
            <v>231434.76894742699</v>
          </cell>
          <cell r="AF713">
            <v>230166.59479270846</v>
          </cell>
          <cell r="AG713">
            <v>228860.37541334837</v>
          </cell>
          <cell r="AH713">
            <v>227514.9694526075</v>
          </cell>
          <cell r="AI713">
            <v>230398.79771304433</v>
          </cell>
          <cell r="AJ713">
            <v>229090.0564292944</v>
          </cell>
          <cell r="AL713">
            <v>5601342.1027017701</v>
          </cell>
        </row>
        <row r="714">
          <cell r="A714" t="str">
            <v xml:space="preserve"> - налоги, относимые на финансовые результаты</v>
          </cell>
          <cell r="B714" t="str">
            <v xml:space="preserve"> - tax payments, refered on financial outcomes</v>
          </cell>
          <cell r="D714" t="str">
            <v>тыс.руб.</v>
          </cell>
          <cell r="F714">
            <v>0</v>
          </cell>
          <cell r="G714">
            <v>0</v>
          </cell>
          <cell r="H714">
            <v>-5009.7416334314248</v>
          </cell>
          <cell r="I714">
            <v>-5513.7179697908205</v>
          </cell>
          <cell r="J714">
            <v>-5990.2333570696537</v>
          </cell>
          <cell r="K714">
            <v>-6472.0653347389853</v>
          </cell>
          <cell r="L714">
            <v>-6953.897312408315</v>
          </cell>
          <cell r="M714">
            <v>-7321.6822856717281</v>
          </cell>
          <cell r="N714">
            <v>-7682.7620207011441</v>
          </cell>
          <cell r="O714">
            <v>-8043.841755730562</v>
          </cell>
          <cell r="P714">
            <v>-8404.9214907599799</v>
          </cell>
          <cell r="Q714">
            <v>-8766.0012257893941</v>
          </cell>
          <cell r="R714">
            <v>-9173.6953563713578</v>
          </cell>
          <cell r="S714">
            <v>-9584.1127221603019</v>
          </cell>
          <cell r="T714">
            <v>-9994.5300879492443</v>
          </cell>
          <cell r="U714">
            <v>-10404.947453738185</v>
          </cell>
          <cell r="V714">
            <v>-10343.866781029632</v>
          </cell>
          <cell r="W714">
            <v>-10256.102855029632</v>
          </cell>
          <cell r="X714">
            <v>-10168.338929029633</v>
          </cell>
          <cell r="Y714">
            <v>-10080.575003029633</v>
          </cell>
          <cell r="Z714">
            <v>-9992.8110770296335</v>
          </cell>
          <cell r="AA714">
            <v>-9905.047151029632</v>
          </cell>
          <cell r="AB714">
            <v>-9817.2832250296324</v>
          </cell>
          <cell r="AC714">
            <v>-9729.5192990296327</v>
          </cell>
          <cell r="AD714">
            <v>-9641.7553730296331</v>
          </cell>
          <cell r="AE714">
            <v>-9553.9914470296335</v>
          </cell>
          <cell r="AF714">
            <v>-9466.227521029632</v>
          </cell>
          <cell r="AG714">
            <v>-9378.4635950296324</v>
          </cell>
          <cell r="AH714">
            <v>-9290.6996690296328</v>
          </cell>
          <cell r="AI714">
            <v>-9245.6317070296318</v>
          </cell>
          <cell r="AJ714">
            <v>-9244.4457080296324</v>
          </cell>
          <cell r="AL714">
            <v>-255430.90934675554</v>
          </cell>
        </row>
        <row r="716">
          <cell r="A716" t="str">
            <v>Налогооблагаемая прибыль без  учета льгот</v>
          </cell>
          <cell r="B716" t="str">
            <v>Taxable profit (without allowances)</v>
          </cell>
          <cell r="D716" t="str">
            <v>тыс.руб.</v>
          </cell>
          <cell r="F716">
            <v>0</v>
          </cell>
          <cell r="G716">
            <v>0</v>
          </cell>
          <cell r="H716">
            <v>54633.653920132281</v>
          </cell>
          <cell r="I716">
            <v>63192.867277336591</v>
          </cell>
          <cell r="J716">
            <v>77860.322212217594</v>
          </cell>
          <cell r="K716">
            <v>92876.460556708073</v>
          </cell>
          <cell r="L716">
            <v>107874.89890119858</v>
          </cell>
          <cell r="M716">
            <v>121369.45332130016</v>
          </cell>
          <cell r="N716">
            <v>134849.01631963582</v>
          </cell>
          <cell r="O716">
            <v>148306.2317581714</v>
          </cell>
          <cell r="P716">
            <v>161740.42921011313</v>
          </cell>
          <cell r="Q716">
            <v>175150.91813586274</v>
          </cell>
          <cell r="R716">
            <v>189365.62088845385</v>
          </cell>
          <cell r="S716">
            <v>203552.44803040114</v>
          </cell>
          <cell r="T716">
            <v>217713.36822564842</v>
          </cell>
          <cell r="U716">
            <v>231847.60426579457</v>
          </cell>
          <cell r="V716">
            <v>230965.04426694784</v>
          </cell>
          <cell r="W716">
            <v>230080.85830124578</v>
          </cell>
          <cell r="X716">
            <v>229167.51383879269</v>
          </cell>
          <cell r="Y716">
            <v>228224.13612468602</v>
          </cell>
          <cell r="Z716">
            <v>227249.82416137616</v>
          </cell>
          <cell r="AA716">
            <v>226243.64992138703</v>
          </cell>
          <cell r="AB716">
            <v>225204.65753641821</v>
          </cell>
          <cell r="AC716">
            <v>224131.86246212028</v>
          </cell>
          <cell r="AD716">
            <v>223024.25061781344</v>
          </cell>
          <cell r="AE716">
            <v>221880.77750039735</v>
          </cell>
          <cell r="AF716">
            <v>220700.36727167884</v>
          </cell>
          <cell r="AG716">
            <v>219481.91181831874</v>
          </cell>
          <cell r="AH716">
            <v>218224.26978357788</v>
          </cell>
          <cell r="AI716">
            <v>221153.16600601471</v>
          </cell>
          <cell r="AJ716">
            <v>219845.61072126476</v>
          </cell>
          <cell r="AL716">
            <v>5345911.1933550136</v>
          </cell>
        </row>
        <row r="717">
          <cell r="A717" t="str">
            <v>Налогооблагаемая прибыль с учетом льгот</v>
          </cell>
          <cell r="B717" t="str">
            <v>Taxable profit (with allowances)</v>
          </cell>
          <cell r="D717" t="str">
            <v>тыс.руб.</v>
          </cell>
          <cell r="F717">
            <v>0</v>
          </cell>
          <cell r="G717">
            <v>0</v>
          </cell>
          <cell r="H717">
            <v>54633.653920132281</v>
          </cell>
          <cell r="I717">
            <v>63192.867277336591</v>
          </cell>
          <cell r="J717">
            <v>77860.322212217594</v>
          </cell>
          <cell r="K717">
            <v>92876.460556708073</v>
          </cell>
          <cell r="L717">
            <v>107874.89890119858</v>
          </cell>
          <cell r="M717">
            <v>121369.45332130016</v>
          </cell>
          <cell r="N717">
            <v>134849.01631963582</v>
          </cell>
          <cell r="O717">
            <v>148306.2317581714</v>
          </cell>
          <cell r="P717">
            <v>161740.42921011313</v>
          </cell>
          <cell r="Q717">
            <v>175150.91813586274</v>
          </cell>
          <cell r="R717">
            <v>189365.62088845385</v>
          </cell>
          <cell r="S717">
            <v>203552.44803040114</v>
          </cell>
          <cell r="T717">
            <v>217713.36822564842</v>
          </cell>
          <cell r="U717">
            <v>231847.60426579457</v>
          </cell>
          <cell r="V717">
            <v>230965.04426694784</v>
          </cell>
          <cell r="W717">
            <v>230080.85830124578</v>
          </cell>
          <cell r="X717">
            <v>229167.51383879269</v>
          </cell>
          <cell r="Y717">
            <v>228224.13612468602</v>
          </cell>
          <cell r="Z717">
            <v>227249.82416137616</v>
          </cell>
          <cell r="AA717">
            <v>226243.64992138703</v>
          </cell>
          <cell r="AB717">
            <v>225204.65753641821</v>
          </cell>
          <cell r="AC717">
            <v>224131.86246212028</v>
          </cell>
          <cell r="AD717">
            <v>223024.25061781344</v>
          </cell>
          <cell r="AE717">
            <v>221880.77750039735</v>
          </cell>
          <cell r="AF717">
            <v>220700.36727167884</v>
          </cell>
          <cell r="AG717">
            <v>219481.91181831874</v>
          </cell>
          <cell r="AH717">
            <v>218224.26978357788</v>
          </cell>
          <cell r="AI717">
            <v>221153.16600601471</v>
          </cell>
          <cell r="AJ717">
            <v>219845.61072126476</v>
          </cell>
          <cell r="AL717">
            <v>5345911.1933550136</v>
          </cell>
        </row>
        <row r="718">
          <cell r="A718" t="str">
            <v xml:space="preserve"> - налог на прибыль</v>
          </cell>
          <cell r="B718" t="str">
            <v xml:space="preserve"> - profit tax</v>
          </cell>
          <cell r="D718" t="str">
            <v>тыс.руб.</v>
          </cell>
          <cell r="F718">
            <v>0</v>
          </cell>
          <cell r="G718">
            <v>0</v>
          </cell>
          <cell r="H718">
            <v>-13112.076940831746</v>
          </cell>
          <cell r="I718">
            <v>-15166.288146560781</v>
          </cell>
          <cell r="J718">
            <v>-18686.477330932223</v>
          </cell>
          <cell r="K718">
            <v>-22290.350533609937</v>
          </cell>
          <cell r="L718">
            <v>-25889.975736287659</v>
          </cell>
          <cell r="M718">
            <v>-29128.668797112037</v>
          </cell>
          <cell r="N718">
            <v>-32363.763916712596</v>
          </cell>
          <cell r="O718">
            <v>-35593.495621961134</v>
          </cell>
          <cell r="P718">
            <v>-38817.703010427147</v>
          </cell>
          <cell r="Q718">
            <v>-42036.220352607059</v>
          </cell>
          <cell r="R718">
            <v>-45447.749013228924</v>
          </cell>
          <cell r="S718">
            <v>-48852.587527296273</v>
          </cell>
          <cell r="T718">
            <v>-52251.20837415562</v>
          </cell>
          <cell r="U718">
            <v>-55643.425023790696</v>
          </cell>
          <cell r="V718">
            <v>-55431.610624067478</v>
          </cell>
          <cell r="W718">
            <v>-55219.405992298984</v>
          </cell>
          <cell r="X718">
            <v>-55000.20332131024</v>
          </cell>
          <cell r="Y718">
            <v>-54773.792669924645</v>
          </cell>
          <cell r="Z718">
            <v>-54539.957798730276</v>
          </cell>
          <cell r="AA718">
            <v>-54298.475981132884</v>
          </cell>
          <cell r="AB718">
            <v>-54049.117808740368</v>
          </cell>
          <cell r="AC718">
            <v>-53791.646990908863</v>
          </cell>
          <cell r="AD718">
            <v>-53525.820148275219</v>
          </cell>
          <cell r="AE718">
            <v>-53251.386600095364</v>
          </cell>
          <cell r="AF718">
            <v>-52968.088145202921</v>
          </cell>
          <cell r="AG718">
            <v>-52675.658836396498</v>
          </cell>
          <cell r="AH718">
            <v>-52373.824748058687</v>
          </cell>
          <cell r="AI718">
            <v>-53076.759841443527</v>
          </cell>
          <cell r="AJ718">
            <v>-52762.946573103538</v>
          </cell>
          <cell r="AL718">
            <v>-1283018.6864052031</v>
          </cell>
        </row>
        <row r="719">
          <cell r="A719" t="str">
            <v xml:space="preserve"> - проценты не включаемые в себестоимость</v>
          </cell>
          <cell r="B719" t="str">
            <v xml:space="preserve"> - interest not included in tax-free costs</v>
          </cell>
          <cell r="D719" t="str">
            <v>тыс.руб.</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L719">
            <v>0</v>
          </cell>
        </row>
        <row r="720">
          <cell r="A720" t="str">
            <v xml:space="preserve"> = Чистая прибыль</v>
          </cell>
          <cell r="B720" t="str">
            <v xml:space="preserve"> = Net profit/loss</v>
          </cell>
          <cell r="D720" t="str">
            <v>тыс.руб.</v>
          </cell>
          <cell r="F720">
            <v>0</v>
          </cell>
          <cell r="G720">
            <v>0</v>
          </cell>
          <cell r="H720">
            <v>41521.576979300531</v>
          </cell>
          <cell r="I720">
            <v>48026.579130775812</v>
          </cell>
          <cell r="J720">
            <v>59173.844881285375</v>
          </cell>
          <cell r="K720">
            <v>70586.110023098139</v>
          </cell>
          <cell r="L720">
            <v>81984.923164910928</v>
          </cell>
          <cell r="M720">
            <v>92240.784524188115</v>
          </cell>
          <cell r="N720">
            <v>102485.25240292322</v>
          </cell>
          <cell r="O720">
            <v>112712.73613621027</v>
          </cell>
          <cell r="P720">
            <v>122922.72619968597</v>
          </cell>
          <cell r="Q720">
            <v>133114.69778325569</v>
          </cell>
          <cell r="R720">
            <v>143917.87187522493</v>
          </cell>
          <cell r="S720">
            <v>154699.86050310486</v>
          </cell>
          <cell r="T720">
            <v>165462.15985149279</v>
          </cell>
          <cell r="U720">
            <v>176204.17924200388</v>
          </cell>
          <cell r="V720">
            <v>175533.43364288035</v>
          </cell>
          <cell r="W720">
            <v>174861.45230894681</v>
          </cell>
          <cell r="X720">
            <v>174167.31051748246</v>
          </cell>
          <cell r="Y720">
            <v>173450.34345476137</v>
          </cell>
          <cell r="Z720">
            <v>172709.86636264587</v>
          </cell>
          <cell r="AA720">
            <v>171945.17394025414</v>
          </cell>
          <cell r="AB720">
            <v>171155.53972767782</v>
          </cell>
          <cell r="AC720">
            <v>170340.21547121141</v>
          </cell>
          <cell r="AD720">
            <v>169498.4304695382</v>
          </cell>
          <cell r="AE720">
            <v>168629.39090030198</v>
          </cell>
          <cell r="AF720">
            <v>167732.27912647591</v>
          </cell>
          <cell r="AG720">
            <v>166806.25298192224</v>
          </cell>
          <cell r="AH720">
            <v>165850.44503551919</v>
          </cell>
          <cell r="AI720">
            <v>168076.40616457118</v>
          </cell>
          <cell r="AJ720">
            <v>167082.66414816122</v>
          </cell>
          <cell r="AL720">
            <v>4062892.5069498098</v>
          </cell>
        </row>
        <row r="722">
          <cell r="A722" t="str">
            <v xml:space="preserve"> - дивиденды, выплаченные</v>
          </cell>
          <cell r="B722" t="str">
            <v xml:space="preserve"> - dividends payable</v>
          </cell>
          <cell r="D722" t="str">
            <v>тыс.руб.</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L722">
            <v>0</v>
          </cell>
        </row>
        <row r="723">
          <cell r="A723" t="str">
            <v xml:space="preserve"> - прочие платежи из чистой прибыли</v>
          </cell>
          <cell r="B723" t="str">
            <v xml:space="preserve"> - other payments from a net profit</v>
          </cell>
          <cell r="D723" t="str">
            <v>тыс.руб.</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L723">
            <v>0</v>
          </cell>
        </row>
        <row r="724">
          <cell r="A724" t="str">
            <v xml:space="preserve"> = Нераспределенная прибыль</v>
          </cell>
          <cell r="B724" t="str">
            <v xml:space="preserve"> = Retained (undistributed) profit/loss</v>
          </cell>
          <cell r="D724" t="str">
            <v>тыс.руб.</v>
          </cell>
          <cell r="F724">
            <v>0</v>
          </cell>
          <cell r="G724">
            <v>0</v>
          </cell>
          <cell r="H724">
            <v>41521.576979300531</v>
          </cell>
          <cell r="I724">
            <v>48026.579130775812</v>
          </cell>
          <cell r="J724">
            <v>59173.844881285375</v>
          </cell>
          <cell r="K724">
            <v>70586.110023098139</v>
          </cell>
          <cell r="L724">
            <v>81984.923164910928</v>
          </cell>
          <cell r="M724">
            <v>92240.784524188115</v>
          </cell>
          <cell r="N724">
            <v>102485.25240292322</v>
          </cell>
          <cell r="O724">
            <v>112712.73613621027</v>
          </cell>
          <cell r="P724">
            <v>122922.72619968597</v>
          </cell>
          <cell r="Q724">
            <v>133114.69778325569</v>
          </cell>
          <cell r="R724">
            <v>143917.87187522493</v>
          </cell>
          <cell r="S724">
            <v>154699.86050310486</v>
          </cell>
          <cell r="T724">
            <v>165462.15985149279</v>
          </cell>
          <cell r="U724">
            <v>176204.17924200388</v>
          </cell>
          <cell r="V724">
            <v>175533.43364288035</v>
          </cell>
          <cell r="W724">
            <v>174861.45230894681</v>
          </cell>
          <cell r="X724">
            <v>174167.31051748246</v>
          </cell>
          <cell r="Y724">
            <v>173450.34345476137</v>
          </cell>
          <cell r="Z724">
            <v>172709.86636264587</v>
          </cell>
          <cell r="AA724">
            <v>171945.17394025414</v>
          </cell>
          <cell r="AB724">
            <v>171155.53972767782</v>
          </cell>
          <cell r="AC724">
            <v>170340.21547121141</v>
          </cell>
          <cell r="AD724">
            <v>169498.4304695382</v>
          </cell>
          <cell r="AE724">
            <v>168629.39090030198</v>
          </cell>
          <cell r="AF724">
            <v>167732.27912647591</v>
          </cell>
          <cell r="AG724">
            <v>166806.25298192224</v>
          </cell>
          <cell r="AH724">
            <v>165850.44503551919</v>
          </cell>
          <cell r="AI724">
            <v>168076.40616457118</v>
          </cell>
          <cell r="AJ724">
            <v>167082.66414816122</v>
          </cell>
          <cell r="AL724">
            <v>4062892.5069498098</v>
          </cell>
        </row>
        <row r="725">
          <cell r="A725" t="str">
            <v xml:space="preserve">    То же, нарастающим итогом </v>
          </cell>
          <cell r="B725" t="str">
            <v xml:space="preserve">    Accumulated retained profit</v>
          </cell>
          <cell r="D725" t="str">
            <v>тыс.руб.</v>
          </cell>
          <cell r="E725" t="str">
            <v>,on_end</v>
          </cell>
          <cell r="F725">
            <v>0</v>
          </cell>
          <cell r="G725">
            <v>0</v>
          </cell>
          <cell r="H725">
            <v>41521.576979300531</v>
          </cell>
          <cell r="I725">
            <v>89548.15611007635</v>
          </cell>
          <cell r="J725">
            <v>148722.00099136174</v>
          </cell>
          <cell r="K725">
            <v>219308.11101445986</v>
          </cell>
          <cell r="L725">
            <v>301293.03417937079</v>
          </cell>
          <cell r="M725">
            <v>393533.81870355888</v>
          </cell>
          <cell r="N725">
            <v>496019.07110648206</v>
          </cell>
          <cell r="O725">
            <v>608731.80724269233</v>
          </cell>
          <cell r="P725">
            <v>731654.53344237828</v>
          </cell>
          <cell r="Q725">
            <v>864769.23122563399</v>
          </cell>
          <cell r="R725">
            <v>1008687.1031008589</v>
          </cell>
          <cell r="S725">
            <v>1163386.9636039636</v>
          </cell>
          <cell r="T725">
            <v>1328849.1234554565</v>
          </cell>
          <cell r="U725">
            <v>1505053.3026974604</v>
          </cell>
          <cell r="V725">
            <v>1680586.7363403407</v>
          </cell>
          <cell r="W725">
            <v>1855448.1886492874</v>
          </cell>
          <cell r="X725">
            <v>2029615.4991667699</v>
          </cell>
          <cell r="Y725">
            <v>2203065.8426215313</v>
          </cell>
          <cell r="Z725">
            <v>2375775.7089841771</v>
          </cell>
          <cell r="AA725">
            <v>2547720.882924431</v>
          </cell>
          <cell r="AB725">
            <v>2718876.4226521086</v>
          </cell>
          <cell r="AC725">
            <v>2889216.6381233199</v>
          </cell>
          <cell r="AD725">
            <v>3058715.068592858</v>
          </cell>
          <cell r="AE725">
            <v>3227344.4594931602</v>
          </cell>
          <cell r="AF725">
            <v>3395076.7386196363</v>
          </cell>
          <cell r="AG725">
            <v>3561882.9916015584</v>
          </cell>
          <cell r="AH725">
            <v>3727733.4366370775</v>
          </cell>
          <cell r="AI725">
            <v>3895809.8428016487</v>
          </cell>
          <cell r="AJ725">
            <v>4062892.5069498098</v>
          </cell>
          <cell r="AL725">
            <v>4062892.5069498098</v>
          </cell>
        </row>
        <row r="729">
          <cell r="A729" t="str">
            <v>Цт=максимальные Постоянные цены</v>
          </cell>
          <cell r="B729" t="str">
            <v>Цт=максимальные Постоянные цены</v>
          </cell>
          <cell r="AL729" t="str">
            <v>АЛЬТ-Инвест™ 3.0</v>
          </cell>
        </row>
        <row r="730">
          <cell r="A730" t="str">
            <v>ПРИЛОЖЕНИЕ К ОТЧЕТУ О ПРИБЫЛИ</v>
          </cell>
          <cell r="B730" t="str">
            <v>SUPPLEMENT TO PROFIT STATEMENT</v>
          </cell>
          <cell r="F730" t="str">
            <v>"0"</v>
          </cell>
          <cell r="G730" t="str">
            <v>1 год</v>
          </cell>
          <cell r="H730" t="str">
            <v>2 год</v>
          </cell>
          <cell r="I730" t="str">
            <v>3 год</v>
          </cell>
          <cell r="J730" t="str">
            <v>4 год</v>
          </cell>
          <cell r="K730" t="str">
            <v>5 год</v>
          </cell>
          <cell r="L730" t="str">
            <v>6 год</v>
          </cell>
          <cell r="M730" t="str">
            <v>7 год</v>
          </cell>
          <cell r="N730" t="str">
            <v>8 год</v>
          </cell>
          <cell r="O730" t="str">
            <v>9 год</v>
          </cell>
          <cell r="P730" t="str">
            <v>10 год</v>
          </cell>
          <cell r="Q730" t="str">
            <v>11 год</v>
          </cell>
          <cell r="R730" t="str">
            <v>12 год</v>
          </cell>
          <cell r="S730" t="str">
            <v>13 год</v>
          </cell>
          <cell r="T730" t="str">
            <v>14 год</v>
          </cell>
          <cell r="U730" t="str">
            <v>15 год</v>
          </cell>
          <cell r="V730" t="str">
            <v>16 год</v>
          </cell>
          <cell r="W730" t="str">
            <v>17 год</v>
          </cell>
          <cell r="X730" t="str">
            <v>18 год</v>
          </cell>
          <cell r="Y730" t="str">
            <v>19 год</v>
          </cell>
          <cell r="Z730" t="str">
            <v>20 год</v>
          </cell>
          <cell r="AA730" t="str">
            <v>21 год</v>
          </cell>
          <cell r="AB730" t="str">
            <v>22 год</v>
          </cell>
          <cell r="AC730" t="str">
            <v>23 год</v>
          </cell>
          <cell r="AD730" t="str">
            <v>24 год</v>
          </cell>
          <cell r="AE730" t="str">
            <v>25 год</v>
          </cell>
          <cell r="AF730" t="str">
            <v>26 год</v>
          </cell>
          <cell r="AG730" t="str">
            <v>27 год</v>
          </cell>
          <cell r="AH730" t="str">
            <v>28 год</v>
          </cell>
          <cell r="AI730" t="str">
            <v>29 год</v>
          </cell>
          <cell r="AJ730" t="str">
            <v>30 год</v>
          </cell>
          <cell r="AL730" t="str">
            <v>ВСЕГО</v>
          </cell>
        </row>
        <row r="731">
          <cell r="A731" t="str">
            <v>1. ДОХОДЫ/РАСХОДЫ ОТ ПРОЧЕЙ РЕАЛИЗАЦИИ</v>
          </cell>
          <cell r="B731" t="str">
            <v>1. INCOMES/CONSUMPTIONS OF OTHER REALIZATION</v>
          </cell>
        </row>
        <row r="733">
          <cell r="A733" t="str">
            <v xml:space="preserve"> - доход/убыток от реализации постоянных активов</v>
          </cell>
          <cell r="B733" t="str">
            <v xml:space="preserve"> - fixed assets sale profit/loss</v>
          </cell>
          <cell r="D733" t="str">
            <v>тыс.руб.</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L733">
            <v>0</v>
          </cell>
        </row>
        <row r="734">
          <cell r="A734" t="str">
            <v xml:space="preserve"> - прочие доходы(+)/расходы(-)</v>
          </cell>
          <cell r="B734" t="str">
            <v xml:space="preserve"> - other incomes(+)/consumptions(-)</v>
          </cell>
          <cell r="D734" t="str">
            <v>тыс.руб.</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L734">
            <v>0</v>
          </cell>
        </row>
        <row r="735">
          <cell r="A735" t="str">
            <v xml:space="preserve"> = Итого доходы/расходы от прочей реализации</v>
          </cell>
          <cell r="B735" t="str">
            <v xml:space="preserve"> = Total incomes/consumptions of other realization </v>
          </cell>
          <cell r="D735" t="str">
            <v>тыс.руб.</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L735">
            <v>0</v>
          </cell>
        </row>
        <row r="736">
          <cell r="A736" t="str">
            <v>НДС к прочим доходам/расходам от прочей реализации</v>
          </cell>
          <cell r="B736" t="str">
            <v xml:space="preserve">VAT to incomes/consumptions of other realization </v>
          </cell>
          <cell r="C736">
            <v>0.18</v>
          </cell>
          <cell r="D736" t="str">
            <v>тыс.руб.</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L736">
            <v>0</v>
          </cell>
        </row>
        <row r="738">
          <cell r="A738" t="str">
            <v>2. ВНЕРЕАЛИЗАЦИОННЫЕ ДОХОДЫ/РАСХОДЫ</v>
          </cell>
          <cell r="B738" t="str">
            <v>2. NON-TRADE INCOMES/CONSUMPTIONS</v>
          </cell>
        </row>
        <row r="740">
          <cell r="A740" t="str">
            <v>Ставка дохода по депозитам</v>
          </cell>
          <cell r="B740" t="str">
            <v>Interest rate for deposit account</v>
          </cell>
        </row>
        <row r="741">
          <cell r="A741" t="str">
            <v xml:space="preserve"> - годовая номинальная</v>
          </cell>
          <cell r="B741" t="str">
            <v xml:space="preserve"> - nominal yearly</v>
          </cell>
          <cell r="D741" t="str">
            <v>%</v>
          </cell>
          <cell r="E741" t="str">
            <v>on_end</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row>
        <row r="742">
          <cell r="A742" t="str">
            <v xml:space="preserve"> - годовая реальная</v>
          </cell>
          <cell r="B742" t="str">
            <v xml:space="preserve"> - real yearly</v>
          </cell>
          <cell r="D742" t="str">
            <v>%</v>
          </cell>
          <cell r="E742" t="str">
            <v>on_end</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row>
        <row r="743">
          <cell r="A743" t="str">
            <v xml:space="preserve"> - расчетная на интервал планирования</v>
          </cell>
          <cell r="B743" t="str">
            <v xml:space="preserve"> - used in calculations per PI</v>
          </cell>
          <cell r="D743" t="str">
            <v>%</v>
          </cell>
          <cell r="E743" t="str">
            <v>on_end</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row>
        <row r="744">
          <cell r="A744" t="str">
            <v>Доход к получению</v>
          </cell>
          <cell r="B744" t="str">
            <v>Calculated income</v>
          </cell>
          <cell r="D744" t="str">
            <v>тыс.руб.</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L744">
            <v>0</v>
          </cell>
        </row>
        <row r="746">
          <cell r="A746" t="str">
            <v xml:space="preserve"> - прочие доходы(+)/расходы(-)</v>
          </cell>
          <cell r="B746" t="str">
            <v xml:space="preserve"> - other incomes(+)/consumptions(-)</v>
          </cell>
          <cell r="D746" t="str">
            <v>тыс.руб.</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L746">
            <v>0</v>
          </cell>
        </row>
        <row r="747">
          <cell r="A747" t="str">
            <v xml:space="preserve"> = Итого внереализационные доходы/расходы</v>
          </cell>
          <cell r="B747" t="str">
            <v xml:space="preserve"> = Total non-trade incomes/consumptions </v>
          </cell>
          <cell r="D747" t="str">
            <v>тыс.руб.</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L747">
            <v>0</v>
          </cell>
        </row>
        <row r="749">
          <cell r="A749" t="str">
            <v>3. КУРСОВАЯ  РАЗНИЦА</v>
          </cell>
          <cell r="B749" t="str">
            <v xml:space="preserve">3. DIFFERENCE IN EXCHANGE </v>
          </cell>
        </row>
        <row r="751">
          <cell r="A751" t="str">
            <v xml:space="preserve"> - оборотные активы</v>
          </cell>
          <cell r="B751" t="str">
            <v xml:space="preserve"> - current assets</v>
          </cell>
          <cell r="D751" t="str">
            <v>тыс.руб.</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L751">
            <v>0</v>
          </cell>
        </row>
        <row r="752">
          <cell r="A752" t="str">
            <v xml:space="preserve"> - краткосрочные пассивы</v>
          </cell>
          <cell r="B752" t="str">
            <v xml:space="preserve"> - current liabilities</v>
          </cell>
          <cell r="D752" t="str">
            <v>тыс.руб.</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L752">
            <v>0</v>
          </cell>
        </row>
        <row r="753">
          <cell r="A753" t="str">
            <v xml:space="preserve"> - долгосрочные пассивы (кредиты)</v>
          </cell>
          <cell r="B753" t="str">
            <v xml:space="preserve"> - long-term liabilities (loans)</v>
          </cell>
          <cell r="D753" t="str">
            <v>тыс.руб.</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L753">
            <v>0</v>
          </cell>
        </row>
        <row r="754">
          <cell r="A754" t="str">
            <v xml:space="preserve"> - свободная иностранная валюта</v>
          </cell>
          <cell r="B754" t="str">
            <v xml:space="preserve"> - free cash in foreign currency</v>
          </cell>
          <cell r="D754" t="str">
            <v>тыс.руб.</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L754">
            <v>0</v>
          </cell>
        </row>
        <row r="755">
          <cell r="A755" t="str">
            <v xml:space="preserve"> = Итого курсовая разница</v>
          </cell>
          <cell r="B755" t="str">
            <v xml:space="preserve"> = Total difference in exchange</v>
          </cell>
          <cell r="D755" t="str">
            <v>тыс.руб.</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L755">
            <v>0</v>
          </cell>
        </row>
        <row r="757">
          <cell r="A757" t="str">
            <v>4. ДИВИДЕНДЫ</v>
          </cell>
          <cell r="B757" t="str">
            <v>4. DIVIDENDS</v>
          </cell>
        </row>
        <row r="759">
          <cell r="A759" t="str">
            <v>Ставка дивидендов по привилегированным акциям</v>
          </cell>
          <cell r="B759" t="str">
            <v>Dividends rate for preferred shares</v>
          </cell>
        </row>
        <row r="760">
          <cell r="A760" t="str">
            <v xml:space="preserve"> - годовая номинальная</v>
          </cell>
          <cell r="B760" t="str">
            <v xml:space="preserve"> - nominal per year</v>
          </cell>
          <cell r="D760" t="str">
            <v>%</v>
          </cell>
          <cell r="E760" t="str">
            <v>,on_end</v>
          </cell>
          <cell r="G760">
            <v>0</v>
          </cell>
          <cell r="H760">
            <v>0</v>
          </cell>
          <cell r="I760">
            <v>0</v>
          </cell>
          <cell r="J760">
            <v>0</v>
          </cell>
          <cell r="K760">
            <v>0.1</v>
          </cell>
          <cell r="L760">
            <v>0.1</v>
          </cell>
          <cell r="M760">
            <v>0.1</v>
          </cell>
          <cell r="N760">
            <v>0.1</v>
          </cell>
          <cell r="O760">
            <v>0.1</v>
          </cell>
          <cell r="P760">
            <v>0.1</v>
          </cell>
          <cell r="Q760">
            <v>0.1</v>
          </cell>
          <cell r="R760">
            <v>0.1</v>
          </cell>
          <cell r="S760">
            <v>0.1</v>
          </cell>
          <cell r="T760">
            <v>0.1</v>
          </cell>
          <cell r="U760">
            <v>0.1</v>
          </cell>
          <cell r="V760">
            <v>0.1</v>
          </cell>
          <cell r="W760">
            <v>0.1</v>
          </cell>
          <cell r="X760">
            <v>0.1</v>
          </cell>
          <cell r="Y760">
            <v>0.1</v>
          </cell>
          <cell r="Z760">
            <v>0.1</v>
          </cell>
          <cell r="AA760">
            <v>0.1</v>
          </cell>
          <cell r="AB760">
            <v>0.1</v>
          </cell>
          <cell r="AC760">
            <v>0.1</v>
          </cell>
          <cell r="AD760">
            <v>0.1</v>
          </cell>
          <cell r="AE760">
            <v>0.1</v>
          </cell>
          <cell r="AF760">
            <v>0.1</v>
          </cell>
          <cell r="AG760">
            <v>0.1</v>
          </cell>
          <cell r="AH760">
            <v>0.1</v>
          </cell>
          <cell r="AI760">
            <v>0.1</v>
          </cell>
          <cell r="AJ760">
            <v>0.1</v>
          </cell>
        </row>
        <row r="761">
          <cell r="A761" t="str">
            <v xml:space="preserve"> - годовая реальная</v>
          </cell>
          <cell r="B761" t="str">
            <v xml:space="preserve"> - real per year</v>
          </cell>
          <cell r="D761" t="str">
            <v>%</v>
          </cell>
          <cell r="E761" t="str">
            <v>,on_end</v>
          </cell>
          <cell r="G761">
            <v>0</v>
          </cell>
          <cell r="H761">
            <v>0</v>
          </cell>
          <cell r="I761">
            <v>0</v>
          </cell>
          <cell r="J761">
            <v>0</v>
          </cell>
          <cell r="K761">
            <v>0.1</v>
          </cell>
          <cell r="L761">
            <v>0.1</v>
          </cell>
          <cell r="M761">
            <v>0.1</v>
          </cell>
          <cell r="N761">
            <v>0.1</v>
          </cell>
          <cell r="O761">
            <v>0.1</v>
          </cell>
          <cell r="P761">
            <v>0.1</v>
          </cell>
          <cell r="Q761">
            <v>0.1</v>
          </cell>
          <cell r="R761">
            <v>0.1</v>
          </cell>
          <cell r="S761">
            <v>0.1</v>
          </cell>
          <cell r="T761">
            <v>0.1</v>
          </cell>
          <cell r="U761">
            <v>0.1</v>
          </cell>
          <cell r="V761">
            <v>0.1</v>
          </cell>
          <cell r="W761">
            <v>0.1</v>
          </cell>
          <cell r="X761">
            <v>0.1</v>
          </cell>
          <cell r="Y761">
            <v>0.1</v>
          </cell>
          <cell r="Z761">
            <v>0.1</v>
          </cell>
          <cell r="AA761">
            <v>0.1</v>
          </cell>
          <cell r="AB761">
            <v>0.1</v>
          </cell>
          <cell r="AC761">
            <v>0.1</v>
          </cell>
          <cell r="AD761">
            <v>0.1</v>
          </cell>
          <cell r="AE761">
            <v>0.1</v>
          </cell>
          <cell r="AF761">
            <v>0.1</v>
          </cell>
          <cell r="AG761">
            <v>0.1</v>
          </cell>
          <cell r="AH761">
            <v>0.1</v>
          </cell>
          <cell r="AI761">
            <v>0.1</v>
          </cell>
          <cell r="AJ761">
            <v>0.1</v>
          </cell>
        </row>
        <row r="762">
          <cell r="A762" t="str">
            <v xml:space="preserve"> - расчетная на интервал планирования</v>
          </cell>
          <cell r="B762" t="str">
            <v xml:space="preserve"> - calculated per PI</v>
          </cell>
          <cell r="D762" t="str">
            <v>%</v>
          </cell>
          <cell r="E762" t="str">
            <v>,on_end</v>
          </cell>
          <cell r="G762">
            <v>0</v>
          </cell>
          <cell r="H762">
            <v>0</v>
          </cell>
          <cell r="I762">
            <v>0</v>
          </cell>
          <cell r="J762">
            <v>0</v>
          </cell>
          <cell r="K762">
            <v>0.1</v>
          </cell>
          <cell r="L762">
            <v>0.1</v>
          </cell>
          <cell r="M762">
            <v>0.1</v>
          </cell>
          <cell r="N762">
            <v>0.1</v>
          </cell>
          <cell r="O762">
            <v>0.1</v>
          </cell>
          <cell r="P762">
            <v>0.1</v>
          </cell>
          <cell r="Q762">
            <v>0.1</v>
          </cell>
          <cell r="R762">
            <v>0.1</v>
          </cell>
          <cell r="S762">
            <v>0.1</v>
          </cell>
          <cell r="T762">
            <v>0.1</v>
          </cell>
          <cell r="U762">
            <v>0.1</v>
          </cell>
          <cell r="V762">
            <v>0.1</v>
          </cell>
          <cell r="W762">
            <v>0.1</v>
          </cell>
          <cell r="X762">
            <v>0.1</v>
          </cell>
          <cell r="Y762">
            <v>0.1</v>
          </cell>
          <cell r="Z762">
            <v>0.1</v>
          </cell>
          <cell r="AA762">
            <v>0.1</v>
          </cell>
          <cell r="AB762">
            <v>0.1</v>
          </cell>
          <cell r="AC762">
            <v>0.1</v>
          </cell>
          <cell r="AD762">
            <v>0.1</v>
          </cell>
          <cell r="AE762">
            <v>0.1</v>
          </cell>
          <cell r="AF762">
            <v>0.1</v>
          </cell>
          <cell r="AG762">
            <v>0.1</v>
          </cell>
          <cell r="AH762">
            <v>0.1</v>
          </cell>
          <cell r="AI762">
            <v>0.1</v>
          </cell>
          <cell r="AJ762">
            <v>0.1</v>
          </cell>
        </row>
        <row r="763">
          <cell r="A763" t="str">
            <v>Дивиденды выплаченные, по привелигированным акциям (-)</v>
          </cell>
          <cell r="B763" t="str">
            <v>Dividends paid for preferred shares (-)</v>
          </cell>
          <cell r="D763" t="str">
            <v>тыс.руб.</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L763">
            <v>0</v>
          </cell>
        </row>
        <row r="765">
          <cell r="A765" t="str">
            <v>Дивиденды, выплаченные по простым акциям (-)</v>
          </cell>
          <cell r="B765" t="str">
            <v>Dividends paid for ordinary shares (-)</v>
          </cell>
          <cell r="D765" t="str">
            <v>тыс.руб.</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row>
        <row r="767">
          <cell r="A767" t="str">
            <v>5. ПРОЧИЕ РАСХОДЫ ИЗ ЧИСТОЙ ПРИБЫЛИ</v>
          </cell>
          <cell r="B767" t="str">
            <v>5. OTHER PAYMENTS FROM NET PROFIT</v>
          </cell>
        </row>
        <row r="769">
          <cell r="A769" t="str">
            <v xml:space="preserve"> - Расходы по конвертации</v>
          </cell>
          <cell r="B769" t="str">
            <v xml:space="preserve"> - Foreign currency exchange expenditures</v>
          </cell>
          <cell r="D769" t="str">
            <v>тыс.руб.</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L769">
            <v>0</v>
          </cell>
        </row>
        <row r="770">
          <cell r="A770" t="str">
            <v xml:space="preserve"> - прочие расходы(-)</v>
          </cell>
          <cell r="B770" t="str">
            <v xml:space="preserve"> - other payments (-)</v>
          </cell>
          <cell r="D770" t="str">
            <v>тыс.руб.</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L770">
            <v>0</v>
          </cell>
        </row>
        <row r="771">
          <cell r="A771" t="str">
            <v xml:space="preserve"> = Итого прочие расходы из чистой прибыли</v>
          </cell>
          <cell r="B771" t="str">
            <v xml:space="preserve"> = Total other payments from net profit</v>
          </cell>
          <cell r="D771" t="str">
            <v>тыс.руб.</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L771">
            <v>0</v>
          </cell>
        </row>
        <row r="772">
          <cell r="A772" t="str">
            <v>НДС к прочим расходам из чистой прибыли</v>
          </cell>
          <cell r="B772" t="str">
            <v>VAT to other payments from net profit</v>
          </cell>
          <cell r="C772">
            <v>0.18</v>
          </cell>
          <cell r="D772" t="str">
            <v>тыс.руб.</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L772">
            <v>0</v>
          </cell>
        </row>
        <row r="776">
          <cell r="A776" t="str">
            <v>Цт=максимальные Постоянные цены</v>
          </cell>
          <cell r="B776" t="str">
            <v>Цт=максимальные Постоянные цены</v>
          </cell>
          <cell r="AL776" t="str">
            <v>АЛЬТ-Инвест™ 3.0</v>
          </cell>
        </row>
        <row r="777">
          <cell r="A777" t="str">
            <v>ОТЧЕТ О ДВИЖЕНИИ ДЕНЕЖНЫХ СРЕДСТВ (МЕСТНАЯ ВАЛЮТА)</v>
          </cell>
          <cell r="B777" t="str">
            <v>FINANCIAL CASH FLOW STATEMENT (LOCAL CURRENCY)</v>
          </cell>
          <cell r="F777" t="str">
            <v>"0"</v>
          </cell>
          <cell r="G777" t="str">
            <v>1 год</v>
          </cell>
          <cell r="H777" t="str">
            <v>2 год</v>
          </cell>
          <cell r="I777" t="str">
            <v>3 год</v>
          </cell>
          <cell r="J777" t="str">
            <v>4 год</v>
          </cell>
          <cell r="K777" t="str">
            <v>5 год</v>
          </cell>
          <cell r="L777" t="str">
            <v>6 год</v>
          </cell>
          <cell r="M777" t="str">
            <v>7 год</v>
          </cell>
          <cell r="N777" t="str">
            <v>8 год</v>
          </cell>
          <cell r="O777" t="str">
            <v>9 год</v>
          </cell>
          <cell r="P777" t="str">
            <v>10 год</v>
          </cell>
          <cell r="Q777" t="str">
            <v>11 год</v>
          </cell>
          <cell r="R777" t="str">
            <v>12 год</v>
          </cell>
          <cell r="S777" t="str">
            <v>13 год</v>
          </cell>
          <cell r="T777" t="str">
            <v>14 год</v>
          </cell>
          <cell r="U777" t="str">
            <v>15 год</v>
          </cell>
          <cell r="V777" t="str">
            <v>16 год</v>
          </cell>
          <cell r="W777" t="str">
            <v>17 год</v>
          </cell>
          <cell r="X777" t="str">
            <v>18 год</v>
          </cell>
          <cell r="Y777" t="str">
            <v>19 год</v>
          </cell>
          <cell r="Z777" t="str">
            <v>20 год</v>
          </cell>
          <cell r="AA777" t="str">
            <v>21 год</v>
          </cell>
          <cell r="AB777" t="str">
            <v>22 год</v>
          </cell>
          <cell r="AC777" t="str">
            <v>23 год</v>
          </cell>
          <cell r="AD777" t="str">
            <v>24 год</v>
          </cell>
          <cell r="AE777" t="str">
            <v>25 год</v>
          </cell>
          <cell r="AF777" t="str">
            <v>26 год</v>
          </cell>
          <cell r="AG777" t="str">
            <v>27 год</v>
          </cell>
          <cell r="AH777" t="str">
            <v>28 год</v>
          </cell>
          <cell r="AI777" t="str">
            <v>29 год</v>
          </cell>
          <cell r="AJ777" t="str">
            <v>30 год</v>
          </cell>
          <cell r="AL777" t="str">
            <v>ВСЕГО</v>
          </cell>
        </row>
        <row r="779">
          <cell r="A779" t="str">
            <v>1. ПРИТОК ДЕНЕЖНЫХ СРЕДСТВ</v>
          </cell>
          <cell r="B779" t="str">
            <v>1. CASH INFLOWS</v>
          </cell>
        </row>
        <row r="780">
          <cell r="A780" t="str">
            <v xml:space="preserve"> - выручка от реализации</v>
          </cell>
          <cell r="B780" t="str">
            <v xml:space="preserve"> - sales revenues</v>
          </cell>
          <cell r="D780" t="str">
            <v>тыс.руб.</v>
          </cell>
          <cell r="F780">
            <v>0</v>
          </cell>
          <cell r="G780">
            <v>0</v>
          </cell>
          <cell r="H780">
            <v>168618.41205356369</v>
          </cell>
          <cell r="I780">
            <v>196221.2241071274</v>
          </cell>
          <cell r="J780">
            <v>230105.58350928724</v>
          </cell>
          <cell r="K780">
            <v>263989.94291144708</v>
          </cell>
          <cell r="L780">
            <v>297874.3023136069</v>
          </cell>
          <cell r="M780">
            <v>324602.54397097189</v>
          </cell>
          <cell r="N780">
            <v>351330.78562833695</v>
          </cell>
          <cell r="O780">
            <v>378059.02728570194</v>
          </cell>
          <cell r="P780">
            <v>404787.26894306706</v>
          </cell>
          <cell r="Q780">
            <v>431515.51060043194</v>
          </cell>
          <cell r="R780">
            <v>461169.82961416838</v>
          </cell>
          <cell r="S780">
            <v>490824.14862790494</v>
          </cell>
          <cell r="T780">
            <v>520478.4676416415</v>
          </cell>
          <cell r="U780">
            <v>550132.78665537795</v>
          </cell>
          <cell r="V780">
            <v>550132.78665537795</v>
          </cell>
          <cell r="W780">
            <v>550132.78665537795</v>
          </cell>
          <cell r="X780">
            <v>550132.78665537795</v>
          </cell>
          <cell r="Y780">
            <v>550132.78665537795</v>
          </cell>
          <cell r="Z780">
            <v>550132.78665537795</v>
          </cell>
          <cell r="AA780">
            <v>550132.78665537795</v>
          </cell>
          <cell r="AB780">
            <v>550132.78665537795</v>
          </cell>
          <cell r="AC780">
            <v>550132.78665537795</v>
          </cell>
          <cell r="AD780">
            <v>550132.78665537795</v>
          </cell>
          <cell r="AE780">
            <v>550132.78665537795</v>
          </cell>
          <cell r="AF780">
            <v>550132.78665537795</v>
          </cell>
          <cell r="AG780">
            <v>550132.78665537795</v>
          </cell>
          <cell r="AH780">
            <v>550132.78665537795</v>
          </cell>
          <cell r="AI780">
            <v>550132.78665537795</v>
          </cell>
          <cell r="AJ780">
            <v>550132.78665537795</v>
          </cell>
          <cell r="AL780">
            <v>13321701.633693298</v>
          </cell>
        </row>
        <row r="781">
          <cell r="A781" t="str">
            <v xml:space="preserve"> - выручка от реализации постоянных активов</v>
          </cell>
          <cell r="B781" t="str">
            <v xml:space="preserve"> - gain on disposal of fixed assets</v>
          </cell>
          <cell r="D781" t="str">
            <v>тыс.руб.</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L781">
            <v>0</v>
          </cell>
        </row>
        <row r="782">
          <cell r="A782" t="str">
            <v xml:space="preserve"> - доходы от прочей реализации и внереализационные доходы</v>
          </cell>
          <cell r="B782" t="str">
            <v xml:space="preserve"> - other (non-operation) &amp; miscellaneous profit</v>
          </cell>
          <cell r="D782" t="str">
            <v>тыс.руб.</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L782">
            <v>0</v>
          </cell>
        </row>
        <row r="783">
          <cell r="A783" t="str">
            <v xml:space="preserve"> - прирост нормируемых краткосрочных пассивов</v>
          </cell>
          <cell r="B783" t="str">
            <v xml:space="preserve"> - increase in current liabilities</v>
          </cell>
          <cell r="D783" t="str">
            <v>тыс.руб.</v>
          </cell>
          <cell r="F783">
            <v>0</v>
          </cell>
          <cell r="G783">
            <v>0</v>
          </cell>
          <cell r="H783">
            <v>2054.454306715942</v>
          </cell>
          <cell r="I783">
            <v>285.2699276940989</v>
          </cell>
          <cell r="J783">
            <v>457.23262220358447</v>
          </cell>
          <cell r="K783">
            <v>468.35769829068113</v>
          </cell>
          <cell r="L783">
            <v>467.82669829068163</v>
          </cell>
          <cell r="M783">
            <v>417.39945218926732</v>
          </cell>
          <cell r="N783">
            <v>416.11155475704072</v>
          </cell>
          <cell r="O783">
            <v>415.44112796303853</v>
          </cell>
          <cell r="P783">
            <v>414.75058836522203</v>
          </cell>
          <cell r="Q783">
            <v>414.03933257946028</v>
          </cell>
          <cell r="R783">
            <v>440.33495013330776</v>
          </cell>
          <cell r="S783">
            <v>439.83908621486717</v>
          </cell>
          <cell r="T783">
            <v>439.06187781386416</v>
          </cell>
          <cell r="U783">
            <v>438.26135316083219</v>
          </cell>
          <cell r="V783">
            <v>-34.111884053972062</v>
          </cell>
          <cell r="W783">
            <v>-37.496069721061758</v>
          </cell>
          <cell r="X783">
            <v>-38.370824623593762</v>
          </cell>
          <cell r="Y783">
            <v>-39.271822173198416</v>
          </cell>
          <cell r="Z783">
            <v>-40.199849649296993</v>
          </cell>
          <cell r="AA783">
            <v>-41.15571794967309</v>
          </cell>
          <cell r="AB783">
            <v>-42.140262299064489</v>
          </cell>
          <cell r="AC783">
            <v>-43.154342978938985</v>
          </cell>
          <cell r="AD783">
            <v>-44.198846079203577</v>
          </cell>
          <cell r="AE783">
            <v>-45.274684272482773</v>
          </cell>
          <cell r="AF783">
            <v>-46.382797611556271</v>
          </cell>
          <cell r="AG783">
            <v>-47.524154350802746</v>
          </cell>
          <cell r="AH783">
            <v>-48.69975179222547</v>
          </cell>
          <cell r="AI783">
            <v>82.233391423104877</v>
          </cell>
          <cell r="AJ783">
            <v>-39.374908417498773</v>
          </cell>
          <cell r="AL783">
            <v>7063.258051822424</v>
          </cell>
        </row>
        <row r="784">
          <cell r="A784" t="str">
            <v xml:space="preserve"> - увеличение уставного капитала</v>
          </cell>
          <cell r="B784" t="str">
            <v xml:space="preserve"> - increase in statutory equity</v>
          </cell>
          <cell r="D784" t="str">
            <v>тыс.руб.</v>
          </cell>
          <cell r="F784">
            <v>539186.75639218895</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L784">
            <v>539186.75639218895</v>
          </cell>
        </row>
        <row r="785">
          <cell r="A785" t="str">
            <v xml:space="preserve"> - целевые финансирование и поступления</v>
          </cell>
          <cell r="B785" t="str">
            <v xml:space="preserve"> - target financing (financing from a public finance)</v>
          </cell>
          <cell r="D785" t="str">
            <v>тыс.руб.</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L785">
            <v>0</v>
          </cell>
        </row>
        <row r="786">
          <cell r="A786" t="str">
            <v xml:space="preserve"> - привлечение кредитов</v>
          </cell>
          <cell r="B786" t="str">
            <v xml:space="preserve"> - loans obtained</v>
          </cell>
          <cell r="D786" t="str">
            <v>тыс.руб.</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L786">
            <v>0</v>
          </cell>
        </row>
        <row r="787">
          <cell r="A787" t="str">
            <v xml:space="preserve"> - поступления от продажи иностранной валюты</v>
          </cell>
          <cell r="B787" t="str">
            <v xml:space="preserve"> - revenues from foreign currency selling</v>
          </cell>
          <cell r="D787" t="str">
            <v>тыс.руб.</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L787">
            <v>0</v>
          </cell>
        </row>
        <row r="788">
          <cell r="A788" t="str">
            <v xml:space="preserve"> = Итого приток</v>
          </cell>
          <cell r="B788" t="str">
            <v xml:space="preserve"> = Total inflow</v>
          </cell>
          <cell r="D788" t="str">
            <v>тыс.руб.</v>
          </cell>
          <cell r="F788">
            <v>539186.75639218895</v>
          </cell>
          <cell r="G788">
            <v>0</v>
          </cell>
          <cell r="H788">
            <v>170672.86636027964</v>
          </cell>
          <cell r="I788">
            <v>196506.49403482152</v>
          </cell>
          <cell r="J788">
            <v>230562.81613149084</v>
          </cell>
          <cell r="K788">
            <v>264458.30060973775</v>
          </cell>
          <cell r="L788">
            <v>298342.1290118976</v>
          </cell>
          <cell r="M788">
            <v>325019.94342316117</v>
          </cell>
          <cell r="N788">
            <v>351746.897183094</v>
          </cell>
          <cell r="O788">
            <v>378474.46841366496</v>
          </cell>
          <cell r="P788">
            <v>405202.01953143231</v>
          </cell>
          <cell r="Q788">
            <v>431929.54993301141</v>
          </cell>
          <cell r="R788">
            <v>461610.16456430167</v>
          </cell>
          <cell r="S788">
            <v>491263.98771411984</v>
          </cell>
          <cell r="T788">
            <v>520917.52951945539</v>
          </cell>
          <cell r="U788">
            <v>550571.04800853878</v>
          </cell>
          <cell r="V788">
            <v>550098.67477132392</v>
          </cell>
          <cell r="W788">
            <v>550095.29058565688</v>
          </cell>
          <cell r="X788">
            <v>550094.41583075433</v>
          </cell>
          <cell r="Y788">
            <v>550093.5148332048</v>
          </cell>
          <cell r="Z788">
            <v>550092.58680572861</v>
          </cell>
          <cell r="AA788">
            <v>550091.63093742833</v>
          </cell>
          <cell r="AB788">
            <v>550090.64639307884</v>
          </cell>
          <cell r="AC788">
            <v>550089.63231239899</v>
          </cell>
          <cell r="AD788">
            <v>550088.58780929877</v>
          </cell>
          <cell r="AE788">
            <v>550087.51197110547</v>
          </cell>
          <cell r="AF788">
            <v>550086.40385776642</v>
          </cell>
          <cell r="AG788">
            <v>550085.26250102709</v>
          </cell>
          <cell r="AH788">
            <v>550084.0869035857</v>
          </cell>
          <cell r="AI788">
            <v>550215.02004680107</v>
          </cell>
          <cell r="AJ788">
            <v>550093.41174696048</v>
          </cell>
          <cell r="AK788">
            <v>0</v>
          </cell>
          <cell r="AL788">
            <v>13867951.648137312</v>
          </cell>
        </row>
        <row r="790">
          <cell r="A790" t="str">
            <v>2. ОТТОК ДЕНЕЖНЫХ СРЕДСТВ</v>
          </cell>
          <cell r="B790" t="str">
            <v>2. CASH OUTFLOWS</v>
          </cell>
        </row>
        <row r="791">
          <cell r="A791" t="str">
            <v xml:space="preserve"> - эксплуатационные расходы</v>
          </cell>
          <cell r="B791" t="str">
            <v xml:space="preserve"> - operating costs</v>
          </cell>
          <cell r="D791" t="str">
            <v>тыс.руб.</v>
          </cell>
          <cell r="F791">
            <v>0</v>
          </cell>
          <cell r="G791">
            <v>0</v>
          </cell>
          <cell r="H791">
            <v>-104586.82019999999</v>
          </cell>
          <cell r="I791">
            <v>-123126.44256</v>
          </cell>
          <cell r="J791">
            <v>-141866.83163999999</v>
          </cell>
          <cell r="K791">
            <v>-160253.22072000001</v>
          </cell>
          <cell r="L791">
            <v>-178657.30979999999</v>
          </cell>
          <cell r="M791">
            <v>-191523.21206399999</v>
          </cell>
          <cell r="N791">
            <v>-204410.81098799998</v>
          </cell>
          <cell r="O791">
            <v>-217320.75747179997</v>
          </cell>
          <cell r="P791">
            <v>-230253.72194219395</v>
          </cell>
          <cell r="Q791">
            <v>-243210.39493877979</v>
          </cell>
          <cell r="R791">
            <v>-258242.31706934317</v>
          </cell>
          <cell r="S791">
            <v>-273299.3915753435</v>
          </cell>
          <cell r="T791">
            <v>-288382.37302804383</v>
          </cell>
          <cell r="U791">
            <v>-303492.03863584518</v>
          </cell>
          <cell r="V791">
            <v>-304435.67930740048</v>
          </cell>
          <cell r="W791">
            <v>-305407.62919910252</v>
          </cell>
          <cell r="X791">
            <v>-306408.7375875556</v>
          </cell>
          <cell r="Y791">
            <v>-307439.87922766228</v>
          </cell>
          <cell r="Z791">
            <v>-308501.95511697215</v>
          </cell>
          <cell r="AA791">
            <v>-309595.89328296127</v>
          </cell>
          <cell r="AB791">
            <v>-310722.64959393011</v>
          </cell>
          <cell r="AC791">
            <v>-311883.20859422802</v>
          </cell>
          <cell r="AD791">
            <v>-313078.58436453488</v>
          </cell>
          <cell r="AE791">
            <v>-314309.82140795095</v>
          </cell>
          <cell r="AF791">
            <v>-315577.99556266947</v>
          </cell>
          <cell r="AG791">
            <v>-316884.21494202956</v>
          </cell>
          <cell r="AH791">
            <v>-318229.62090277043</v>
          </cell>
          <cell r="AI791">
            <v>-319615.38904233353</v>
          </cell>
          <cell r="AJ791">
            <v>-321042.73022608354</v>
          </cell>
          <cell r="AL791">
            <v>-7601759.6309915343</v>
          </cell>
        </row>
        <row r="792">
          <cell r="A792" t="str">
            <v xml:space="preserve"> - лизинговые платежи (начисленные)</v>
          </cell>
          <cell r="B792" t="str">
            <v xml:space="preserve"> - leasing payments (charged)</v>
          </cell>
          <cell r="D792" t="str">
            <v>тыс.руб.</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L792">
            <v>0</v>
          </cell>
        </row>
        <row r="793">
          <cell r="A793" t="str">
            <v xml:space="preserve"> - коммерческие расходы</v>
          </cell>
          <cell r="B793" t="str">
            <v xml:space="preserve"> - marketing costs</v>
          </cell>
          <cell r="D793" t="str">
            <v>тыс.руб.</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L793">
            <v>0</v>
          </cell>
        </row>
        <row r="794">
          <cell r="A794" t="str">
            <v xml:space="preserve"> - налоговые выплаты</v>
          </cell>
          <cell r="B794" t="str">
            <v xml:space="preserve"> - tax payments</v>
          </cell>
          <cell r="D794" t="str">
            <v>тыс.руб.</v>
          </cell>
          <cell r="F794">
            <v>0</v>
          </cell>
          <cell r="G794">
            <v>0</v>
          </cell>
          <cell r="H794">
            <v>-18121.818574263172</v>
          </cell>
          <cell r="I794">
            <v>-20680.0061163516</v>
          </cell>
          <cell r="J794">
            <v>-24676.710688001876</v>
          </cell>
          <cell r="K794">
            <v>-28762.415868348922</v>
          </cell>
          <cell r="L794">
            <v>-32843.873048695976</v>
          </cell>
          <cell r="M794">
            <v>-36450.351082783767</v>
          </cell>
          <cell r="N794">
            <v>-40046.525937413739</v>
          </cell>
          <cell r="O794">
            <v>-43637.3373776917</v>
          </cell>
          <cell r="P794">
            <v>-47222.624501187129</v>
          </cell>
          <cell r="Q794">
            <v>-50802.221578396449</v>
          </cell>
          <cell r="R794">
            <v>-54621.444369600285</v>
          </cell>
          <cell r="S794">
            <v>-58436.700249456575</v>
          </cell>
          <cell r="T794">
            <v>-62245.738462104862</v>
          </cell>
          <cell r="U794">
            <v>-66048.372477528887</v>
          </cell>
          <cell r="V794">
            <v>-65775.477405097103</v>
          </cell>
          <cell r="W794">
            <v>-65475.508847328616</v>
          </cell>
          <cell r="X794">
            <v>-65168.542250339873</v>
          </cell>
          <cell r="Y794">
            <v>-64854.367672954279</v>
          </cell>
          <cell r="Z794">
            <v>-64532.76887575991</v>
          </cell>
          <cell r="AA794">
            <v>-64203.523132162518</v>
          </cell>
          <cell r="AB794">
            <v>-63866.401033770002</v>
          </cell>
          <cell r="AC794">
            <v>-63521.166289938497</v>
          </cell>
          <cell r="AD794">
            <v>-63167.575521304854</v>
          </cell>
          <cell r="AE794">
            <v>-62805.378047124999</v>
          </cell>
          <cell r="AF794">
            <v>-62434.315666232549</v>
          </cell>
          <cell r="AG794">
            <v>-62054.122431426134</v>
          </cell>
          <cell r="AH794">
            <v>-61664.524417088323</v>
          </cell>
          <cell r="AI794">
            <v>-62322.391548473155</v>
          </cell>
          <cell r="AJ794">
            <v>-62007.392281133172</v>
          </cell>
          <cell r="AL794">
            <v>-1538449.5957519587</v>
          </cell>
        </row>
        <row r="795">
          <cell r="A795" t="str">
            <v xml:space="preserve"> - убытки от прочей реализации и внереализационные расходы</v>
          </cell>
          <cell r="B795" t="str">
            <v xml:space="preserve"> - other (non-operation) &amp; miscellaneous loss</v>
          </cell>
          <cell r="D795" t="str">
            <v>тыс.руб.</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L795">
            <v>0</v>
          </cell>
        </row>
        <row r="796">
          <cell r="A796" t="str">
            <v xml:space="preserve"> - дивиденды выплаченные</v>
          </cell>
          <cell r="B796" t="str">
            <v xml:space="preserve"> - dividends payable</v>
          </cell>
          <cell r="D796" t="str">
            <v>тыс.руб.</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L796">
            <v>0</v>
          </cell>
        </row>
        <row r="797">
          <cell r="A797" t="str">
            <v xml:space="preserve"> - прочие расходы из чистой прибыли</v>
          </cell>
          <cell r="B797" t="str">
            <v xml:space="preserve"> - other payments from a net profit</v>
          </cell>
          <cell r="D797" t="str">
            <v>тыс.руб.</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L797">
            <v>0</v>
          </cell>
        </row>
        <row r="798">
          <cell r="A798" t="str">
            <v xml:space="preserve"> - прирост постоянных активов</v>
          </cell>
          <cell r="B798" t="str">
            <v xml:space="preserve"> - increase in fixed assets</v>
          </cell>
          <cell r="D798" t="str">
            <v>тыс.руб.</v>
          </cell>
          <cell r="F798">
            <v>0</v>
          </cell>
          <cell r="G798">
            <v>-118599.9</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L798">
            <v>-118599.9</v>
          </cell>
        </row>
        <row r="799">
          <cell r="A799" t="str">
            <v xml:space="preserve"> - прирост нормирумых оборотных активов</v>
          </cell>
          <cell r="B799" t="str">
            <v xml:space="preserve"> - increase in current assets</v>
          </cell>
          <cell r="D799" t="str">
            <v>тыс.руб.</v>
          </cell>
          <cell r="F799">
            <v>0</v>
          </cell>
          <cell r="G799">
            <v>-22744.402525500002</v>
          </cell>
          <cell r="H799">
            <v>-22344.264846696969</v>
          </cell>
          <cell r="I799">
            <v>-10723.884560296974</v>
          </cell>
          <cell r="J799">
            <v>-12101.895921746654</v>
          </cell>
          <cell r="K799">
            <v>-12896.206004146661</v>
          </cell>
          <cell r="L799">
            <v>-13642.719386506651</v>
          </cell>
          <cell r="M799">
            <v>-13045.044589027093</v>
          </cell>
          <cell r="N799">
            <v>-13069.141010647087</v>
          </cell>
          <cell r="O799">
            <v>-13097.323998178064</v>
          </cell>
          <cell r="P799">
            <v>-13129.716148597421</v>
          </cell>
          <cell r="Q799">
            <v>-13200.054551171721</v>
          </cell>
          <cell r="R799">
            <v>-13752.021183331846</v>
          </cell>
          <cell r="S799">
            <v>-14064.747501729871</v>
          </cell>
          <cell r="T799">
            <v>-14382.211270041473</v>
          </cell>
          <cell r="U799">
            <v>-14471.938759723969</v>
          </cell>
          <cell r="V799">
            <v>-12173.303489634971</v>
          </cell>
          <cell r="W799">
            <v>-12351.038210122439</v>
          </cell>
          <cell r="X799">
            <v>-12534.104972224566</v>
          </cell>
          <cell r="Y799">
            <v>-12722.663737189636</v>
          </cell>
          <cell r="Z799">
            <v>-12916.879265103838</v>
          </cell>
          <cell r="AA799">
            <v>-13116.921258855262</v>
          </cell>
          <cell r="AB799">
            <v>-13322.964512419363</v>
          </cell>
          <cell r="AC799">
            <v>-13535.189063590369</v>
          </cell>
          <cell r="AD799">
            <v>-13753.780351296416</v>
          </cell>
          <cell r="AE799">
            <v>-13978.929377633729</v>
          </cell>
          <cell r="AF799">
            <v>-14210.832874761196</v>
          </cell>
          <cell r="AG799">
            <v>-14449.693476802378</v>
          </cell>
          <cell r="AH799">
            <v>-14695.719896904891</v>
          </cell>
          <cell r="AI799">
            <v>-14949.127109610359</v>
          </cell>
          <cell r="AJ799">
            <v>-15210.136538697057</v>
          </cell>
          <cell r="AL799">
            <v>-420586.85639218893</v>
          </cell>
        </row>
        <row r="800">
          <cell r="A800" t="str">
            <v xml:space="preserve"> - общая сумма выплат по кредитам</v>
          </cell>
          <cell r="B800" t="str">
            <v xml:space="preserve"> - total debt service payments</v>
          </cell>
          <cell r="D800" t="str">
            <v>тыс.руб.</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L800">
            <v>0</v>
          </cell>
        </row>
        <row r="801">
          <cell r="A801" t="str">
            <v xml:space="preserve"> - расходы на покупку иностранной валюты</v>
          </cell>
          <cell r="B801" t="str">
            <v xml:space="preserve"> - expenditures on foreign currency purchasing</v>
          </cell>
          <cell r="D801" t="str">
            <v>тыс.руб.</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L801">
            <v>0</v>
          </cell>
        </row>
        <row r="802">
          <cell r="A802" t="str">
            <v xml:space="preserve"> = Итого отток</v>
          </cell>
          <cell r="B802" t="str">
            <v xml:space="preserve"> = Total outflow</v>
          </cell>
          <cell r="D802" t="str">
            <v>тыс.руб.</v>
          </cell>
          <cell r="F802">
            <v>0</v>
          </cell>
          <cell r="G802">
            <v>-141344.30252550001</v>
          </cell>
          <cell r="H802">
            <v>-145052.90362096013</v>
          </cell>
          <cell r="I802">
            <v>-154530.33323664858</v>
          </cell>
          <cell r="J802">
            <v>-178645.43824974852</v>
          </cell>
          <cell r="K802">
            <v>-201911.84259249561</v>
          </cell>
          <cell r="L802">
            <v>-225143.90223520261</v>
          </cell>
          <cell r="M802">
            <v>-241018.60773581086</v>
          </cell>
          <cell r="N802">
            <v>-257526.47793606081</v>
          </cell>
          <cell r="O802">
            <v>-274055.41884766973</v>
          </cell>
          <cell r="P802">
            <v>-290606.06259197852</v>
          </cell>
          <cell r="Q802">
            <v>-307212.67106834799</v>
          </cell>
          <cell r="R802">
            <v>-326615.78262227529</v>
          </cell>
          <cell r="S802">
            <v>-345800.83932652994</v>
          </cell>
          <cell r="T802">
            <v>-365010.32276019017</v>
          </cell>
          <cell r="U802">
            <v>-384012.34987309802</v>
          </cell>
          <cell r="V802">
            <v>-382384.46020213258</v>
          </cell>
          <cell r="W802">
            <v>-383234.17625655356</v>
          </cell>
          <cell r="X802">
            <v>-384111.38481012004</v>
          </cell>
          <cell r="Y802">
            <v>-385016.91063780617</v>
          </cell>
          <cell r="Z802">
            <v>-385951.6032578359</v>
          </cell>
          <cell r="AA802">
            <v>-386916.33767397905</v>
          </cell>
          <cell r="AB802">
            <v>-387912.01514011947</v>
          </cell>
          <cell r="AC802">
            <v>-388939.56394775689</v>
          </cell>
          <cell r="AD802">
            <v>-389999.94023713615</v>
          </cell>
          <cell r="AE802">
            <v>-391094.12883270968</v>
          </cell>
          <cell r="AF802">
            <v>-392223.14410366322</v>
          </cell>
          <cell r="AG802">
            <v>-393388.03085025807</v>
          </cell>
          <cell r="AH802">
            <v>-394589.86521676363</v>
          </cell>
          <cell r="AI802">
            <v>-396886.90770041704</v>
          </cell>
          <cell r="AJ802">
            <v>-398260.25904591376</v>
          </cell>
          <cell r="AL802">
            <v>-9679395.9831356816</v>
          </cell>
        </row>
        <row r="804">
          <cell r="A804" t="str">
            <v xml:space="preserve"> = Баланс денежных средств в местной валюте</v>
          </cell>
          <cell r="B804" t="str">
            <v xml:space="preserve"> = Cash balance in local curency</v>
          </cell>
          <cell r="D804" t="str">
            <v>тыс.руб.</v>
          </cell>
          <cell r="F804">
            <v>539186.75639218895</v>
          </cell>
          <cell r="G804">
            <v>-141344.30252550001</v>
          </cell>
          <cell r="H804">
            <v>25619.962739319511</v>
          </cell>
          <cell r="I804">
            <v>41976.160798172932</v>
          </cell>
          <cell r="J804">
            <v>51917.377881742315</v>
          </cell>
          <cell r="K804">
            <v>62546.458017242141</v>
          </cell>
          <cell r="L804">
            <v>73198.226776694995</v>
          </cell>
          <cell r="M804">
            <v>84001.335687350307</v>
          </cell>
          <cell r="N804">
            <v>94220.419247033191</v>
          </cell>
          <cell r="O804">
            <v>104419.04956599523</v>
          </cell>
          <cell r="P804">
            <v>114595.95693945378</v>
          </cell>
          <cell r="Q804">
            <v>124716.87886466342</v>
          </cell>
          <cell r="R804">
            <v>134994.38194202638</v>
          </cell>
          <cell r="S804">
            <v>145463.1483875899</v>
          </cell>
          <cell r="T804">
            <v>155907.20675926522</v>
          </cell>
          <cell r="U804">
            <v>166558.69813544076</v>
          </cell>
          <cell r="V804">
            <v>167714.21456919133</v>
          </cell>
          <cell r="W804">
            <v>166861.11432910332</v>
          </cell>
          <cell r="X804">
            <v>165983.03102063428</v>
          </cell>
          <cell r="Y804">
            <v>165076.60419539863</v>
          </cell>
          <cell r="Z804">
            <v>164140.98354789271</v>
          </cell>
          <cell r="AA804">
            <v>163175.29326344928</v>
          </cell>
          <cell r="AB804">
            <v>162178.63125295937</v>
          </cell>
          <cell r="AC804">
            <v>161150.06836464209</v>
          </cell>
          <cell r="AD804">
            <v>160088.64757216262</v>
          </cell>
          <cell r="AE804">
            <v>158993.38313839579</v>
          </cell>
          <cell r="AF804">
            <v>157863.2597541032</v>
          </cell>
          <cell r="AG804">
            <v>156697.23165076901</v>
          </cell>
          <cell r="AH804">
            <v>155494.22168682207</v>
          </cell>
          <cell r="AI804">
            <v>153328.11234638403</v>
          </cell>
          <cell r="AJ804">
            <v>151833.15270104673</v>
          </cell>
          <cell r="AL804">
            <v>4188555.665001634</v>
          </cell>
        </row>
        <row r="805">
          <cell r="A805" t="str">
            <v xml:space="preserve"> = Свободная местная валюта</v>
          </cell>
          <cell r="B805" t="str">
            <v xml:space="preserve"> = The same, accumulated (free cash in local currency)</v>
          </cell>
          <cell r="D805" t="str">
            <v>тыс.руб.</v>
          </cell>
          <cell r="E805" t="str">
            <v>on_end</v>
          </cell>
          <cell r="F805">
            <v>539186.75639218895</v>
          </cell>
          <cell r="G805">
            <v>397842.45386668894</v>
          </cell>
          <cell r="H805">
            <v>423462.41660600842</v>
          </cell>
          <cell r="I805">
            <v>465438.57740418136</v>
          </cell>
          <cell r="J805">
            <v>517355.95528592367</v>
          </cell>
          <cell r="K805">
            <v>579902.41330316581</v>
          </cell>
          <cell r="L805">
            <v>653100.64007986081</v>
          </cell>
          <cell r="M805">
            <v>737101.97576721106</v>
          </cell>
          <cell r="N805">
            <v>831322.39501424425</v>
          </cell>
          <cell r="O805">
            <v>935741.44458023948</v>
          </cell>
          <cell r="P805">
            <v>1050337.4015196932</v>
          </cell>
          <cell r="Q805">
            <v>1175054.2803843566</v>
          </cell>
          <cell r="R805">
            <v>1310048.6623263829</v>
          </cell>
          <cell r="S805">
            <v>1455511.8107139729</v>
          </cell>
          <cell r="T805">
            <v>1611419.0174732381</v>
          </cell>
          <cell r="U805">
            <v>1777977.7156086788</v>
          </cell>
          <cell r="V805">
            <v>1945691.9301778702</v>
          </cell>
          <cell r="W805">
            <v>2112553.0445069736</v>
          </cell>
          <cell r="X805">
            <v>2278536.0755276079</v>
          </cell>
          <cell r="Y805">
            <v>2443612.6797230067</v>
          </cell>
          <cell r="Z805">
            <v>2607753.6632708996</v>
          </cell>
          <cell r="AA805">
            <v>2770928.9565343489</v>
          </cell>
          <cell r="AB805">
            <v>2933107.5877873083</v>
          </cell>
          <cell r="AC805">
            <v>3094257.6561519504</v>
          </cell>
          <cell r="AD805">
            <v>3254346.3037241129</v>
          </cell>
          <cell r="AE805">
            <v>3413339.6868625088</v>
          </cell>
          <cell r="AF805">
            <v>3571202.9466166119</v>
          </cell>
          <cell r="AG805">
            <v>3727900.1782673812</v>
          </cell>
          <cell r="AH805">
            <v>3883394.3999542031</v>
          </cell>
          <cell r="AI805">
            <v>4036722.5123005873</v>
          </cell>
          <cell r="AJ805">
            <v>4188555.665001634</v>
          </cell>
          <cell r="AL805">
            <v>4188555.665001634</v>
          </cell>
        </row>
        <row r="809">
          <cell r="A809" t="str">
            <v>Цт=максимальные Постоянные цены</v>
          </cell>
          <cell r="B809" t="str">
            <v>Цт=максимальные Постоянные цены</v>
          </cell>
          <cell r="AL809" t="str">
            <v>АЛЬТ-Инвест™ 3.0</v>
          </cell>
        </row>
        <row r="810">
          <cell r="A810" t="str">
            <v>ОПЕРАЦИИ С ИНОСТРАННОЙ ВАЛЮТОЙ</v>
          </cell>
          <cell r="B810" t="str">
            <v>OPERATIONS WITH FOREIGN CURRENCY</v>
          </cell>
          <cell r="F810" t="str">
            <v>"0"</v>
          </cell>
          <cell r="G810" t="str">
            <v>1 год</v>
          </cell>
          <cell r="H810" t="str">
            <v>2 год</v>
          </cell>
          <cell r="I810" t="str">
            <v>3 год</v>
          </cell>
          <cell r="J810" t="str">
            <v>4 год</v>
          </cell>
          <cell r="K810" t="str">
            <v>5 год</v>
          </cell>
          <cell r="L810" t="str">
            <v>6 год</v>
          </cell>
          <cell r="M810" t="str">
            <v>7 год</v>
          </cell>
          <cell r="N810" t="str">
            <v>8 год</v>
          </cell>
          <cell r="O810" t="str">
            <v>9 год</v>
          </cell>
          <cell r="P810" t="str">
            <v>10 год</v>
          </cell>
          <cell r="Q810" t="str">
            <v>11 год</v>
          </cell>
          <cell r="R810" t="str">
            <v>12 год</v>
          </cell>
          <cell r="S810" t="str">
            <v>13 год</v>
          </cell>
          <cell r="T810" t="str">
            <v>14 год</v>
          </cell>
          <cell r="U810" t="str">
            <v>15 год</v>
          </cell>
          <cell r="V810" t="str">
            <v>16 год</v>
          </cell>
          <cell r="W810" t="str">
            <v>17 год</v>
          </cell>
          <cell r="X810" t="str">
            <v>18 год</v>
          </cell>
          <cell r="Y810" t="str">
            <v>19 год</v>
          </cell>
          <cell r="Z810" t="str">
            <v>20 год</v>
          </cell>
          <cell r="AA810" t="str">
            <v>21 год</v>
          </cell>
          <cell r="AB810" t="str">
            <v>22 год</v>
          </cell>
          <cell r="AC810" t="str">
            <v>23 год</v>
          </cell>
          <cell r="AD810" t="str">
            <v>24 год</v>
          </cell>
          <cell r="AE810" t="str">
            <v>25 год</v>
          </cell>
          <cell r="AF810" t="str">
            <v>26 год</v>
          </cell>
          <cell r="AG810" t="str">
            <v>27 год</v>
          </cell>
          <cell r="AH810" t="str">
            <v>28 год</v>
          </cell>
          <cell r="AI810" t="str">
            <v>29 год</v>
          </cell>
          <cell r="AJ810" t="str">
            <v>30 год</v>
          </cell>
          <cell r="AL810" t="str">
            <v>ВСЕГО</v>
          </cell>
        </row>
        <row r="812">
          <cell r="A812" t="str">
            <v>Доля выручки в иностранной валюте,</v>
          </cell>
          <cell r="B812" t="str">
            <v>The share of revenues in foreign</v>
          </cell>
        </row>
        <row r="813">
          <cell r="A813" t="str">
            <v xml:space="preserve"> подлежащей обязательной продаже</v>
          </cell>
          <cell r="B813" t="str">
            <v xml:space="preserve"> currency ought to be sold</v>
          </cell>
          <cell r="D813" t="str">
            <v>%</v>
          </cell>
          <cell r="E813" t="str">
            <v>on_end</v>
          </cell>
          <cell r="F813">
            <v>0.5</v>
          </cell>
          <cell r="G813">
            <v>0.5</v>
          </cell>
          <cell r="H813">
            <v>0.5</v>
          </cell>
          <cell r="I813">
            <v>0.5</v>
          </cell>
          <cell r="J813">
            <v>0.5</v>
          </cell>
          <cell r="K813">
            <v>0.5</v>
          </cell>
          <cell r="L813">
            <v>0.5</v>
          </cell>
          <cell r="M813">
            <v>0.5</v>
          </cell>
          <cell r="N813">
            <v>0.5</v>
          </cell>
          <cell r="O813">
            <v>0.5</v>
          </cell>
          <cell r="P813">
            <v>0.5</v>
          </cell>
          <cell r="Q813">
            <v>0.5</v>
          </cell>
          <cell r="R813">
            <v>0.5</v>
          </cell>
          <cell r="S813">
            <v>0.5</v>
          </cell>
          <cell r="T813">
            <v>0.5</v>
          </cell>
          <cell r="U813">
            <v>0.5</v>
          </cell>
          <cell r="V813">
            <v>0.5</v>
          </cell>
          <cell r="W813">
            <v>0.5</v>
          </cell>
          <cell r="X813">
            <v>0.5</v>
          </cell>
          <cell r="Y813">
            <v>0.5</v>
          </cell>
          <cell r="Z813">
            <v>0.5</v>
          </cell>
          <cell r="AA813">
            <v>0.5</v>
          </cell>
          <cell r="AB813">
            <v>0.5</v>
          </cell>
          <cell r="AC813">
            <v>0.5</v>
          </cell>
          <cell r="AD813">
            <v>0.5</v>
          </cell>
          <cell r="AE813">
            <v>0.5</v>
          </cell>
          <cell r="AF813">
            <v>0.5</v>
          </cell>
          <cell r="AG813">
            <v>0.5</v>
          </cell>
          <cell r="AH813">
            <v>0.5</v>
          </cell>
          <cell r="AI813">
            <v>0.5</v>
          </cell>
          <cell r="AJ813">
            <v>0.5</v>
          </cell>
          <cell r="AL813" t="str">
            <v>-</v>
          </cell>
        </row>
        <row r="814">
          <cell r="A814" t="str">
            <v>Сумма проданной валютной выручки (-)</v>
          </cell>
          <cell r="B814" t="str">
            <v>Sum of foreign currency sold (-)</v>
          </cell>
          <cell r="D814" t="str">
            <v>тыс.долл.</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L814">
            <v>0</v>
          </cell>
        </row>
        <row r="816">
          <cell r="A816" t="str">
            <v>Валютный баланс, нарастающим итогом</v>
          </cell>
          <cell r="B816" t="str">
            <v>Accumulated cash balance in foreign currency</v>
          </cell>
          <cell r="D816" t="str">
            <v>тыс.долл.</v>
          </cell>
          <cell r="E816" t="str">
            <v>on_end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row>
        <row r="817">
          <cell r="A817" t="str">
            <v>Дополнительная покупка (+) или продажа (-) валюты</v>
          </cell>
          <cell r="B817" t="str">
            <v>Additional foreign currency purchasing (+) or selling (-)</v>
          </cell>
          <cell r="C817">
            <v>1</v>
          </cell>
          <cell r="D817" t="str">
            <v>тыс.долл.</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L817">
            <v>0</v>
          </cell>
        </row>
        <row r="819">
          <cell r="A819" t="str">
            <v>Ставка комиссионного вознаграждения</v>
          </cell>
          <cell r="B819" t="str">
            <v>Exchange premium rate</v>
          </cell>
          <cell r="D819" t="str">
            <v>%</v>
          </cell>
          <cell r="E819" t="str">
            <v>,on_end</v>
          </cell>
          <cell r="F819">
            <v>0.01</v>
          </cell>
          <cell r="G819">
            <v>0.01</v>
          </cell>
          <cell r="H819">
            <v>0.01</v>
          </cell>
          <cell r="I819">
            <v>0.01</v>
          </cell>
          <cell r="J819">
            <v>0.01</v>
          </cell>
          <cell r="K819">
            <v>0.01</v>
          </cell>
          <cell r="L819">
            <v>0.01</v>
          </cell>
          <cell r="M819">
            <v>0.01</v>
          </cell>
          <cell r="N819">
            <v>0.01</v>
          </cell>
          <cell r="O819">
            <v>0.01</v>
          </cell>
          <cell r="P819">
            <v>0.01</v>
          </cell>
          <cell r="Q819">
            <v>0.01</v>
          </cell>
          <cell r="R819">
            <v>0.01</v>
          </cell>
          <cell r="S819">
            <v>0.01</v>
          </cell>
          <cell r="T819">
            <v>0.01</v>
          </cell>
          <cell r="U819">
            <v>0.01</v>
          </cell>
          <cell r="V819">
            <v>0.01</v>
          </cell>
          <cell r="W819">
            <v>0.01</v>
          </cell>
          <cell r="X819">
            <v>0.01</v>
          </cell>
          <cell r="Y819">
            <v>0.01</v>
          </cell>
          <cell r="Z819">
            <v>0.01</v>
          </cell>
          <cell r="AA819">
            <v>0.01</v>
          </cell>
          <cell r="AB819">
            <v>0.01</v>
          </cell>
          <cell r="AC819">
            <v>0.01</v>
          </cell>
          <cell r="AD819">
            <v>0.01</v>
          </cell>
          <cell r="AE819">
            <v>0.01</v>
          </cell>
          <cell r="AF819">
            <v>0.01</v>
          </cell>
          <cell r="AG819">
            <v>0.01</v>
          </cell>
          <cell r="AH819">
            <v>0.01</v>
          </cell>
          <cell r="AI819">
            <v>0.01</v>
          </cell>
          <cell r="AJ819">
            <v>0.01</v>
          </cell>
          <cell r="AL819" t="str">
            <v>-</v>
          </cell>
        </row>
        <row r="820">
          <cell r="A820" t="str">
            <v>Сумма комиссионного вознаграждения при конвертации</v>
          </cell>
          <cell r="B820" t="str">
            <v>Sum of premium</v>
          </cell>
          <cell r="D820" t="str">
            <v>тыс.руб.</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L820">
            <v>0</v>
          </cell>
        </row>
        <row r="824">
          <cell r="A824" t="str">
            <v>Цт=максимальные Постоянные цены</v>
          </cell>
          <cell r="B824" t="str">
            <v>Цт=максимальные Постоянные цены</v>
          </cell>
          <cell r="AL824" t="str">
            <v>АЛЬТ-Инвест™ 3.0</v>
          </cell>
        </row>
        <row r="825">
          <cell r="A825" t="str">
            <v>ОТЧЕТ О ДВИЖЕНИИ ДЕНЕЖНЫХ СРЕДСТВ (ИНОСТРАННАЯ ВАЛЮТА)</v>
          </cell>
          <cell r="B825" t="str">
            <v>FINANCIAL CASH FLOW STATEMENT (FOREIGN CURRENCY)</v>
          </cell>
          <cell r="F825" t="str">
            <v>"0"</v>
          </cell>
          <cell r="G825" t="str">
            <v>1 год</v>
          </cell>
          <cell r="H825" t="str">
            <v>2 год</v>
          </cell>
          <cell r="I825" t="str">
            <v>3 год</v>
          </cell>
          <cell r="J825" t="str">
            <v>4 год</v>
          </cell>
          <cell r="K825" t="str">
            <v>5 год</v>
          </cell>
          <cell r="L825" t="str">
            <v>6 год</v>
          </cell>
          <cell r="M825" t="str">
            <v>7 год</v>
          </cell>
          <cell r="N825" t="str">
            <v>8 год</v>
          </cell>
          <cell r="O825" t="str">
            <v>9 год</v>
          </cell>
          <cell r="P825" t="str">
            <v>10 год</v>
          </cell>
          <cell r="Q825" t="str">
            <v>11 год</v>
          </cell>
          <cell r="R825" t="str">
            <v>12 год</v>
          </cell>
          <cell r="S825" t="str">
            <v>13 год</v>
          </cell>
          <cell r="T825" t="str">
            <v>14 год</v>
          </cell>
          <cell r="U825" t="str">
            <v>15 год</v>
          </cell>
          <cell r="V825" t="str">
            <v>16 год</v>
          </cell>
          <cell r="W825" t="str">
            <v>17 год</v>
          </cell>
          <cell r="X825" t="str">
            <v>18 год</v>
          </cell>
          <cell r="Y825" t="str">
            <v>19 год</v>
          </cell>
          <cell r="Z825" t="str">
            <v>20 год</v>
          </cell>
          <cell r="AA825" t="str">
            <v>21 год</v>
          </cell>
          <cell r="AB825" t="str">
            <v>22 год</v>
          </cell>
          <cell r="AC825" t="str">
            <v>23 год</v>
          </cell>
          <cell r="AD825" t="str">
            <v>24 год</v>
          </cell>
          <cell r="AE825" t="str">
            <v>25 год</v>
          </cell>
          <cell r="AF825" t="str">
            <v>26 год</v>
          </cell>
          <cell r="AG825" t="str">
            <v>27 год</v>
          </cell>
          <cell r="AH825" t="str">
            <v>28 год</v>
          </cell>
          <cell r="AI825" t="str">
            <v>29 год</v>
          </cell>
          <cell r="AJ825" t="str">
            <v>30 год</v>
          </cell>
          <cell r="AL825" t="str">
            <v>ВСЕГО</v>
          </cell>
        </row>
        <row r="827">
          <cell r="A827" t="str">
            <v>1. ПРИТОК ДЕНЕЖНЫХ СРЕДСТВ</v>
          </cell>
          <cell r="B827" t="str">
            <v>1. CASH INFLOWS</v>
          </cell>
        </row>
        <row r="828">
          <cell r="A828" t="str">
            <v xml:space="preserve"> - выручка от реализации</v>
          </cell>
          <cell r="B828" t="str">
            <v xml:space="preserve"> - sales revenues</v>
          </cell>
          <cell r="D828" t="str">
            <v>тыс.долл.</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L828">
            <v>0</v>
          </cell>
        </row>
        <row r="829">
          <cell r="A829" t="str">
            <v xml:space="preserve"> - прирост нормируемых краткосрочных пассивов</v>
          </cell>
          <cell r="B829" t="str">
            <v xml:space="preserve"> - increase in current liabilities</v>
          </cell>
          <cell r="D829" t="str">
            <v>тыс.долл.</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L829">
            <v>0</v>
          </cell>
        </row>
        <row r="830">
          <cell r="A830" t="str">
            <v xml:space="preserve"> - увеличение уставного капитала</v>
          </cell>
          <cell r="B830" t="str">
            <v xml:space="preserve"> - increase in statutory equity</v>
          </cell>
          <cell r="D830" t="str">
            <v>тыс.долл.</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L830">
            <v>0</v>
          </cell>
        </row>
        <row r="831">
          <cell r="A831" t="str">
            <v xml:space="preserve"> - целевые финансирование и поступления</v>
          </cell>
          <cell r="B831" t="str">
            <v xml:space="preserve"> - target financing (financing from a public finance)</v>
          </cell>
          <cell r="D831" t="str">
            <v>тыс.долл.</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L831">
            <v>0</v>
          </cell>
        </row>
        <row r="832">
          <cell r="A832" t="str">
            <v xml:space="preserve"> - привлечение кредитов</v>
          </cell>
          <cell r="B832" t="str">
            <v xml:space="preserve"> - loans obtained</v>
          </cell>
          <cell r="D832" t="str">
            <v>тыс.долл.</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L832">
            <v>0</v>
          </cell>
        </row>
        <row r="833">
          <cell r="A833" t="str">
            <v xml:space="preserve"> - покупка иностранной валюты</v>
          </cell>
          <cell r="B833" t="str">
            <v xml:space="preserve"> - foreign currency purchasing</v>
          </cell>
          <cell r="D833" t="str">
            <v>тыс.долл.</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L833">
            <v>0</v>
          </cell>
        </row>
        <row r="834">
          <cell r="A834" t="str">
            <v xml:space="preserve"> = Итого приток</v>
          </cell>
          <cell r="B834" t="str">
            <v xml:space="preserve"> = Total inflow</v>
          </cell>
          <cell r="D834" t="str">
            <v>тыс.долл.</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L834">
            <v>0</v>
          </cell>
        </row>
        <row r="836">
          <cell r="A836" t="str">
            <v>2. ОТТОК ДЕНЕЖНЫХ СРЕДСТВ</v>
          </cell>
          <cell r="B836" t="str">
            <v>2. CASH OUTFLOWS</v>
          </cell>
        </row>
        <row r="837">
          <cell r="A837" t="str">
            <v xml:space="preserve"> - эксплуатационные расходы</v>
          </cell>
          <cell r="B837" t="str">
            <v xml:space="preserve"> - operating costs</v>
          </cell>
          <cell r="D837" t="str">
            <v>тыс.долл.</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L837">
            <v>0</v>
          </cell>
        </row>
        <row r="838">
          <cell r="A838" t="str">
            <v xml:space="preserve"> - прирост постоянных активов</v>
          </cell>
          <cell r="B838" t="str">
            <v xml:space="preserve"> - increase in fixed assets</v>
          </cell>
          <cell r="D838" t="str">
            <v>тыс.долл.</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L838">
            <v>0</v>
          </cell>
        </row>
        <row r="839">
          <cell r="A839" t="str">
            <v xml:space="preserve"> - прирост нормирумых оборотных активов</v>
          </cell>
          <cell r="B839" t="str">
            <v xml:space="preserve"> - increase in current assets</v>
          </cell>
          <cell r="D839" t="str">
            <v>тыс.долл.</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L839">
            <v>0</v>
          </cell>
        </row>
        <row r="840">
          <cell r="A840" t="str">
            <v xml:space="preserve"> - общая сумма выплат по кредитам</v>
          </cell>
          <cell r="B840" t="str">
            <v xml:space="preserve"> - total debt service payments</v>
          </cell>
          <cell r="D840" t="str">
            <v>тыс.долл.</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L840">
            <v>0</v>
          </cell>
        </row>
        <row r="841">
          <cell r="A841" t="str">
            <v xml:space="preserve"> - продажа иностранной валюты</v>
          </cell>
          <cell r="B841" t="str">
            <v xml:space="preserve"> - foreign currency sale</v>
          </cell>
          <cell r="D841" t="str">
            <v>тыс.долл.</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L841">
            <v>0</v>
          </cell>
        </row>
        <row r="842">
          <cell r="A842" t="str">
            <v xml:space="preserve"> = Итого отток</v>
          </cell>
          <cell r="B842" t="str">
            <v xml:space="preserve"> = Total outflow</v>
          </cell>
          <cell r="D842" t="str">
            <v>тыс.долл.</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L842">
            <v>0</v>
          </cell>
        </row>
        <row r="844">
          <cell r="A844" t="str">
            <v xml:space="preserve"> = Баланс денежных средств в иностранной валюте</v>
          </cell>
          <cell r="B844" t="str">
            <v xml:space="preserve"> = Cash balance in foreign curency</v>
          </cell>
          <cell r="D844" t="str">
            <v>тыс.долл.</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L844">
            <v>0</v>
          </cell>
        </row>
        <row r="845">
          <cell r="A845" t="str">
            <v xml:space="preserve"> = Свободная иностранная валюта</v>
          </cell>
          <cell r="B845" t="str">
            <v xml:space="preserve"> = The same, accumulated (free cash in foreign currency)</v>
          </cell>
          <cell r="D845" t="str">
            <v>тыс.долл.</v>
          </cell>
          <cell r="E845" t="str">
            <v>on_end</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L845">
            <v>0</v>
          </cell>
        </row>
        <row r="849">
          <cell r="A849" t="str">
            <v>Цт=максимальные Постоянные цены</v>
          </cell>
          <cell r="B849" t="str">
            <v>Цт=максимальные Постоянные цены</v>
          </cell>
          <cell r="AL849" t="str">
            <v>АЛЬТ-Инвест™ 3.0</v>
          </cell>
        </row>
        <row r="850">
          <cell r="A850" t="str">
            <v>СВОДНЫЙ ОТЧЕТ О ДВИЖЕНИИ ДЕНЕЖНЫХ СРЕДСТВ</v>
          </cell>
          <cell r="B850" t="str">
            <v>INTEGRATED FINANCIAL CASH FLOW STATEMENT</v>
          </cell>
          <cell r="F850" t="str">
            <v>"0"</v>
          </cell>
          <cell r="G850" t="str">
            <v>1 год</v>
          </cell>
          <cell r="H850" t="str">
            <v>2 год</v>
          </cell>
          <cell r="I850" t="str">
            <v>3 год</v>
          </cell>
          <cell r="J850" t="str">
            <v>4 год</v>
          </cell>
          <cell r="K850" t="str">
            <v>5 год</v>
          </cell>
          <cell r="L850" t="str">
            <v>6 год</v>
          </cell>
          <cell r="M850" t="str">
            <v>7 год</v>
          </cell>
          <cell r="N850" t="str">
            <v>8 год</v>
          </cell>
          <cell r="O850" t="str">
            <v>9 год</v>
          </cell>
          <cell r="P850" t="str">
            <v>10 год</v>
          </cell>
          <cell r="Q850" t="str">
            <v>11 год</v>
          </cell>
          <cell r="R850" t="str">
            <v>12 год</v>
          </cell>
          <cell r="S850" t="str">
            <v>13 год</v>
          </cell>
          <cell r="T850" t="str">
            <v>14 год</v>
          </cell>
          <cell r="U850" t="str">
            <v>15 год</v>
          </cell>
          <cell r="V850" t="str">
            <v>16 год</v>
          </cell>
          <cell r="W850" t="str">
            <v>17 год</v>
          </cell>
          <cell r="X850" t="str">
            <v>18 год</v>
          </cell>
          <cell r="Y850" t="str">
            <v>19 год</v>
          </cell>
          <cell r="Z850" t="str">
            <v>20 год</v>
          </cell>
          <cell r="AA850" t="str">
            <v>21 год</v>
          </cell>
          <cell r="AB850" t="str">
            <v>22 год</v>
          </cell>
          <cell r="AC850" t="str">
            <v>23 год</v>
          </cell>
          <cell r="AD850" t="str">
            <v>24 год</v>
          </cell>
          <cell r="AE850" t="str">
            <v>25 год</v>
          </cell>
          <cell r="AF850" t="str">
            <v>26 год</v>
          </cell>
          <cell r="AG850" t="str">
            <v>27 год</v>
          </cell>
          <cell r="AH850" t="str">
            <v>28 год</v>
          </cell>
          <cell r="AI850" t="str">
            <v>29 год</v>
          </cell>
          <cell r="AJ850" t="str">
            <v>30 год</v>
          </cell>
          <cell r="AL850" t="str">
            <v>ВСЕГО</v>
          </cell>
        </row>
        <row r="852">
          <cell r="A852" t="str">
            <v>1. ПРИТОК ДЕНЕЖНЫХ СРЕДСТВ</v>
          </cell>
          <cell r="B852" t="str">
            <v>1. CASH INFLOWS</v>
          </cell>
        </row>
        <row r="853">
          <cell r="A853" t="str">
            <v xml:space="preserve"> - выручка от реализации</v>
          </cell>
          <cell r="B853" t="str">
            <v xml:space="preserve"> - sales revenues</v>
          </cell>
          <cell r="D853" t="str">
            <v>тыс.руб.</v>
          </cell>
          <cell r="F853">
            <v>0</v>
          </cell>
          <cell r="G853">
            <v>0</v>
          </cell>
          <cell r="H853">
            <v>168618.41205356369</v>
          </cell>
          <cell r="I853">
            <v>196221.2241071274</v>
          </cell>
          <cell r="J853">
            <v>230105.58350928724</v>
          </cell>
          <cell r="K853">
            <v>263989.94291144708</v>
          </cell>
          <cell r="L853">
            <v>297874.3023136069</v>
          </cell>
          <cell r="M853">
            <v>324602.54397097189</v>
          </cell>
          <cell r="N853">
            <v>351330.78562833695</v>
          </cell>
          <cell r="O853">
            <v>378059.02728570194</v>
          </cell>
          <cell r="P853">
            <v>404787.26894306706</v>
          </cell>
          <cell r="Q853">
            <v>431515.51060043194</v>
          </cell>
          <cell r="R853">
            <v>461169.82961416838</v>
          </cell>
          <cell r="S853">
            <v>490824.14862790494</v>
          </cell>
          <cell r="T853">
            <v>520478.4676416415</v>
          </cell>
          <cell r="U853">
            <v>550132.78665537795</v>
          </cell>
          <cell r="V853">
            <v>550132.78665537795</v>
          </cell>
          <cell r="W853">
            <v>550132.78665537795</v>
          </cell>
          <cell r="X853">
            <v>550132.78665537795</v>
          </cell>
          <cell r="Y853">
            <v>550132.78665537795</v>
          </cell>
          <cell r="Z853">
            <v>550132.78665537795</v>
          </cell>
          <cell r="AA853">
            <v>550132.78665537795</v>
          </cell>
          <cell r="AB853">
            <v>550132.78665537795</v>
          </cell>
          <cell r="AC853">
            <v>550132.78665537795</v>
          </cell>
          <cell r="AD853">
            <v>550132.78665537795</v>
          </cell>
          <cell r="AE853">
            <v>550132.78665537795</v>
          </cell>
          <cell r="AF853">
            <v>550132.78665537795</v>
          </cell>
          <cell r="AG853">
            <v>550132.78665537795</v>
          </cell>
          <cell r="AH853">
            <v>550132.78665537795</v>
          </cell>
          <cell r="AI853">
            <v>550132.78665537795</v>
          </cell>
          <cell r="AJ853">
            <v>550132.78665537795</v>
          </cell>
          <cell r="AL853">
            <v>13321701.633693298</v>
          </cell>
        </row>
        <row r="854">
          <cell r="A854" t="str">
            <v xml:space="preserve"> - выручка от реализации постоянных активов</v>
          </cell>
          <cell r="B854" t="str">
            <v xml:space="preserve"> - gain on disposal of fixed assets</v>
          </cell>
          <cell r="D854" t="str">
            <v>тыс.руб.</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L854">
            <v>0</v>
          </cell>
        </row>
        <row r="855">
          <cell r="A855" t="str">
            <v xml:space="preserve"> - доходы от прочей реализации и внереализационные доходы</v>
          </cell>
          <cell r="B855" t="str">
            <v xml:space="preserve"> - other (non-operation) &amp; miscellaneous profit</v>
          </cell>
          <cell r="D855" t="str">
            <v>тыс.руб.</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L855">
            <v>0</v>
          </cell>
        </row>
        <row r="856">
          <cell r="A856" t="str">
            <v xml:space="preserve"> - прирост нормируемых краткосрочных пассивов</v>
          </cell>
          <cell r="B856" t="str">
            <v xml:space="preserve"> - increase in current liabilities</v>
          </cell>
          <cell r="D856" t="str">
            <v>тыс.руб.</v>
          </cell>
          <cell r="F856">
            <v>0</v>
          </cell>
          <cell r="G856">
            <v>0</v>
          </cell>
          <cell r="H856">
            <v>2054.454306715942</v>
          </cell>
          <cell r="I856">
            <v>285.2699276940989</v>
          </cell>
          <cell r="J856">
            <v>457.23262220358447</v>
          </cell>
          <cell r="K856">
            <v>468.35769829068113</v>
          </cell>
          <cell r="L856">
            <v>467.82669829068163</v>
          </cell>
          <cell r="M856">
            <v>417.39945218926732</v>
          </cell>
          <cell r="N856">
            <v>416.11155475704072</v>
          </cell>
          <cell r="O856">
            <v>415.44112796303853</v>
          </cell>
          <cell r="P856">
            <v>414.75058836522203</v>
          </cell>
          <cell r="Q856">
            <v>414.03933257946028</v>
          </cell>
          <cell r="R856">
            <v>440.33495013330776</v>
          </cell>
          <cell r="S856">
            <v>439.83908621486717</v>
          </cell>
          <cell r="T856">
            <v>439.06187781386416</v>
          </cell>
          <cell r="U856">
            <v>438.26135316083219</v>
          </cell>
          <cell r="V856">
            <v>-34.111884053972062</v>
          </cell>
          <cell r="W856">
            <v>-37.496069721061758</v>
          </cell>
          <cell r="X856">
            <v>-38.370824623593762</v>
          </cell>
          <cell r="Y856">
            <v>-39.271822173198416</v>
          </cell>
          <cell r="Z856">
            <v>-40.199849649296993</v>
          </cell>
          <cell r="AA856">
            <v>-41.15571794967309</v>
          </cell>
          <cell r="AB856">
            <v>-42.140262299064489</v>
          </cell>
          <cell r="AC856">
            <v>-43.154342978938985</v>
          </cell>
          <cell r="AD856">
            <v>-44.198846079203577</v>
          </cell>
          <cell r="AE856">
            <v>-45.274684272482773</v>
          </cell>
          <cell r="AF856">
            <v>-46.382797611556271</v>
          </cell>
          <cell r="AG856">
            <v>-47.524154350802746</v>
          </cell>
          <cell r="AH856">
            <v>-48.69975179222547</v>
          </cell>
          <cell r="AI856">
            <v>82.233391423104877</v>
          </cell>
          <cell r="AJ856">
            <v>-39.374908417498773</v>
          </cell>
          <cell r="AL856">
            <v>7063.258051822424</v>
          </cell>
        </row>
        <row r="857">
          <cell r="A857" t="str">
            <v xml:space="preserve"> - увеличение уставного капитала</v>
          </cell>
          <cell r="B857" t="str">
            <v xml:space="preserve"> - increase in statutory equity</v>
          </cell>
          <cell r="D857" t="str">
            <v>тыс.руб.</v>
          </cell>
          <cell r="F857">
            <v>539186.75639218895</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L857">
            <v>539186.75639218895</v>
          </cell>
        </row>
        <row r="858">
          <cell r="A858" t="str">
            <v xml:space="preserve"> - целевые финансирование и поступления</v>
          </cell>
          <cell r="B858" t="str">
            <v xml:space="preserve"> - target financing (financing from a public finance)</v>
          </cell>
          <cell r="D858" t="str">
            <v>тыс.руб.</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L858">
            <v>0</v>
          </cell>
        </row>
        <row r="859">
          <cell r="A859" t="str">
            <v xml:space="preserve"> - привлечение кредитов</v>
          </cell>
          <cell r="B859" t="str">
            <v xml:space="preserve"> - loans obtained</v>
          </cell>
          <cell r="D859" t="str">
            <v>тыс.руб.</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L859">
            <v>0</v>
          </cell>
        </row>
        <row r="860">
          <cell r="A860" t="str">
            <v xml:space="preserve"> = Итого приток</v>
          </cell>
          <cell r="B860" t="str">
            <v xml:space="preserve"> = Total inflow</v>
          </cell>
          <cell r="D860" t="str">
            <v>тыс.руб.</v>
          </cell>
          <cell r="F860">
            <v>539186.75639218895</v>
          </cell>
          <cell r="G860">
            <v>0</v>
          </cell>
          <cell r="H860">
            <v>170672.86636027964</v>
          </cell>
          <cell r="I860">
            <v>196506.49403482152</v>
          </cell>
          <cell r="J860">
            <v>230562.81613149084</v>
          </cell>
          <cell r="K860">
            <v>264458.30060973775</v>
          </cell>
          <cell r="L860">
            <v>298342.1290118976</v>
          </cell>
          <cell r="M860">
            <v>325019.94342316117</v>
          </cell>
          <cell r="N860">
            <v>351746.897183094</v>
          </cell>
          <cell r="O860">
            <v>378474.46841366496</v>
          </cell>
          <cell r="P860">
            <v>405202.01953143231</v>
          </cell>
          <cell r="Q860">
            <v>431929.54993301141</v>
          </cell>
          <cell r="R860">
            <v>461610.16456430167</v>
          </cell>
          <cell r="S860">
            <v>491263.98771411984</v>
          </cell>
          <cell r="T860">
            <v>520917.52951945539</v>
          </cell>
          <cell r="U860">
            <v>550571.04800853878</v>
          </cell>
          <cell r="V860">
            <v>550098.67477132392</v>
          </cell>
          <cell r="W860">
            <v>550095.29058565688</v>
          </cell>
          <cell r="X860">
            <v>550094.41583075433</v>
          </cell>
          <cell r="Y860">
            <v>550093.5148332048</v>
          </cell>
          <cell r="Z860">
            <v>550092.58680572861</v>
          </cell>
          <cell r="AA860">
            <v>550091.63093742833</v>
          </cell>
          <cell r="AB860">
            <v>550090.64639307884</v>
          </cell>
          <cell r="AC860">
            <v>550089.63231239899</v>
          </cell>
          <cell r="AD860">
            <v>550088.58780929877</v>
          </cell>
          <cell r="AE860">
            <v>550087.51197110547</v>
          </cell>
          <cell r="AF860">
            <v>550086.40385776642</v>
          </cell>
          <cell r="AG860">
            <v>550085.26250102709</v>
          </cell>
          <cell r="AH860">
            <v>550084.0869035857</v>
          </cell>
          <cell r="AI860">
            <v>550215.02004680107</v>
          </cell>
          <cell r="AJ860">
            <v>550093.41174696048</v>
          </cell>
          <cell r="AL860">
            <v>13867951.648137312</v>
          </cell>
        </row>
        <row r="862">
          <cell r="A862" t="str">
            <v>2. ОТТОК ДЕНЕЖНЫХ СРЕДСТВ</v>
          </cell>
          <cell r="B862" t="str">
            <v>2. CASH OUTFLOWS</v>
          </cell>
        </row>
        <row r="863">
          <cell r="A863" t="str">
            <v xml:space="preserve"> - эксплуатационные расходы</v>
          </cell>
          <cell r="B863" t="str">
            <v xml:space="preserve"> - operating costs</v>
          </cell>
          <cell r="D863" t="str">
            <v>тыс.руб.</v>
          </cell>
          <cell r="F863">
            <v>0</v>
          </cell>
          <cell r="G863">
            <v>0</v>
          </cell>
          <cell r="H863">
            <v>-104586.82019999999</v>
          </cell>
          <cell r="I863">
            <v>-123126.44256</v>
          </cell>
          <cell r="J863">
            <v>-141866.83163999999</v>
          </cell>
          <cell r="K863">
            <v>-160253.22072000001</v>
          </cell>
          <cell r="L863">
            <v>-178657.30979999999</v>
          </cell>
          <cell r="M863">
            <v>-191523.21206399999</v>
          </cell>
          <cell r="N863">
            <v>-204410.81098799998</v>
          </cell>
          <cell r="O863">
            <v>-217320.75747179997</v>
          </cell>
          <cell r="P863">
            <v>-230253.72194219395</v>
          </cell>
          <cell r="Q863">
            <v>-243210.39493877979</v>
          </cell>
          <cell r="R863">
            <v>-258242.31706934317</v>
          </cell>
          <cell r="S863">
            <v>-273299.3915753435</v>
          </cell>
          <cell r="T863">
            <v>-288382.37302804383</v>
          </cell>
          <cell r="U863">
            <v>-303492.03863584518</v>
          </cell>
          <cell r="V863">
            <v>-304435.67930740048</v>
          </cell>
          <cell r="W863">
            <v>-305407.62919910252</v>
          </cell>
          <cell r="X863">
            <v>-306408.7375875556</v>
          </cell>
          <cell r="Y863">
            <v>-307439.87922766228</v>
          </cell>
          <cell r="Z863">
            <v>-308501.95511697215</v>
          </cell>
          <cell r="AA863">
            <v>-309595.89328296127</v>
          </cell>
          <cell r="AB863">
            <v>-310722.64959393011</v>
          </cell>
          <cell r="AC863">
            <v>-311883.20859422802</v>
          </cell>
          <cell r="AD863">
            <v>-313078.58436453488</v>
          </cell>
          <cell r="AE863">
            <v>-314309.82140795095</v>
          </cell>
          <cell r="AF863">
            <v>-315577.99556266947</v>
          </cell>
          <cell r="AG863">
            <v>-316884.21494202956</v>
          </cell>
          <cell r="AH863">
            <v>-318229.62090277043</v>
          </cell>
          <cell r="AI863">
            <v>-319615.38904233353</v>
          </cell>
          <cell r="AJ863">
            <v>-321042.73022608354</v>
          </cell>
          <cell r="AL863">
            <v>-7601759.6309915343</v>
          </cell>
        </row>
        <row r="864">
          <cell r="A864" t="str">
            <v xml:space="preserve"> - лизинговые платежи (начисленные)</v>
          </cell>
          <cell r="B864" t="str">
            <v xml:space="preserve"> - leasing payments (charged)</v>
          </cell>
          <cell r="D864" t="str">
            <v>тыс.руб.</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L864">
            <v>0</v>
          </cell>
        </row>
        <row r="865">
          <cell r="A865" t="str">
            <v xml:space="preserve"> - коммерческие расходы</v>
          </cell>
          <cell r="B865" t="str">
            <v xml:space="preserve"> - marketing costs</v>
          </cell>
          <cell r="D865" t="str">
            <v>тыс.руб.</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L865">
            <v>0</v>
          </cell>
        </row>
        <row r="866">
          <cell r="A866" t="str">
            <v xml:space="preserve"> - налоговые выплаты</v>
          </cell>
          <cell r="B866" t="str">
            <v xml:space="preserve"> - tax payments</v>
          </cell>
          <cell r="D866" t="str">
            <v>тыс.руб.</v>
          </cell>
          <cell r="F866">
            <v>0</v>
          </cell>
          <cell r="G866">
            <v>0</v>
          </cell>
          <cell r="H866">
            <v>-18121.818574263172</v>
          </cell>
          <cell r="I866">
            <v>-20680.0061163516</v>
          </cell>
          <cell r="J866">
            <v>-24676.710688001876</v>
          </cell>
          <cell r="K866">
            <v>-28762.415868348922</v>
          </cell>
          <cell r="L866">
            <v>-32843.873048695976</v>
          </cell>
          <cell r="M866">
            <v>-36450.351082783767</v>
          </cell>
          <cell r="N866">
            <v>-40046.525937413739</v>
          </cell>
          <cell r="O866">
            <v>-43637.3373776917</v>
          </cell>
          <cell r="P866">
            <v>-47222.624501187129</v>
          </cell>
          <cell r="Q866">
            <v>-50802.221578396449</v>
          </cell>
          <cell r="R866">
            <v>-54621.444369600285</v>
          </cell>
          <cell r="S866">
            <v>-58436.700249456575</v>
          </cell>
          <cell r="T866">
            <v>-62245.738462104862</v>
          </cell>
          <cell r="U866">
            <v>-66048.372477528887</v>
          </cell>
          <cell r="V866">
            <v>-65775.477405097103</v>
          </cell>
          <cell r="W866">
            <v>-65475.508847328616</v>
          </cell>
          <cell r="X866">
            <v>-65168.542250339873</v>
          </cell>
          <cell r="Y866">
            <v>-64854.367672954279</v>
          </cell>
          <cell r="Z866">
            <v>-64532.76887575991</v>
          </cell>
          <cell r="AA866">
            <v>-64203.523132162518</v>
          </cell>
          <cell r="AB866">
            <v>-63866.401033770002</v>
          </cell>
          <cell r="AC866">
            <v>-63521.166289938497</v>
          </cell>
          <cell r="AD866">
            <v>-63167.575521304854</v>
          </cell>
          <cell r="AE866">
            <v>-62805.378047124999</v>
          </cell>
          <cell r="AF866">
            <v>-62434.315666232549</v>
          </cell>
          <cell r="AG866">
            <v>-62054.122431426134</v>
          </cell>
          <cell r="AH866">
            <v>-61664.524417088323</v>
          </cell>
          <cell r="AI866">
            <v>-62322.391548473155</v>
          </cell>
          <cell r="AJ866">
            <v>-62007.392281133172</v>
          </cell>
          <cell r="AL866">
            <v>-1538449.5957519587</v>
          </cell>
        </row>
        <row r="867">
          <cell r="A867" t="str">
            <v xml:space="preserve"> - убытки от прочей реализации и внереализационные расходы</v>
          </cell>
          <cell r="B867" t="str">
            <v xml:space="preserve"> - other (non-operation) &amp; miscellaneous loss</v>
          </cell>
          <cell r="D867" t="str">
            <v>тыс.руб.</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L867">
            <v>0</v>
          </cell>
        </row>
        <row r="868">
          <cell r="A868" t="str">
            <v xml:space="preserve"> - дивиденды выплаченные</v>
          </cell>
          <cell r="B868" t="str">
            <v xml:space="preserve"> - dividends payable</v>
          </cell>
          <cell r="D868" t="str">
            <v>тыс.руб.</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L868">
            <v>0</v>
          </cell>
        </row>
        <row r="869">
          <cell r="A869" t="str">
            <v xml:space="preserve"> - прочие расходы из чистой прибыли</v>
          </cell>
          <cell r="B869" t="str">
            <v xml:space="preserve"> - other payments from a net profit</v>
          </cell>
          <cell r="D869" t="str">
            <v>тыс.руб.</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L869">
            <v>0</v>
          </cell>
        </row>
        <row r="870">
          <cell r="A870" t="str">
            <v xml:space="preserve"> - прирост постоянных активов</v>
          </cell>
          <cell r="B870" t="str">
            <v xml:space="preserve"> - increase in fixed assets</v>
          </cell>
          <cell r="D870" t="str">
            <v>тыс.руб.</v>
          </cell>
          <cell r="F870">
            <v>0</v>
          </cell>
          <cell r="G870">
            <v>-118599.9</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L870">
            <v>-118599.9</v>
          </cell>
        </row>
        <row r="871">
          <cell r="A871" t="str">
            <v xml:space="preserve"> - прирост нормирумых оборотных активов</v>
          </cell>
          <cell r="B871" t="str">
            <v xml:space="preserve"> - increase in current assets</v>
          </cell>
          <cell r="D871" t="str">
            <v>тыс.руб.</v>
          </cell>
          <cell r="F871">
            <v>0</v>
          </cell>
          <cell r="G871">
            <v>-22744.402525500002</v>
          </cell>
          <cell r="H871">
            <v>-22344.264846696969</v>
          </cell>
          <cell r="I871">
            <v>-10723.884560296974</v>
          </cell>
          <cell r="J871">
            <v>-12101.895921746654</v>
          </cell>
          <cell r="K871">
            <v>-12896.206004146661</v>
          </cell>
          <cell r="L871">
            <v>-13642.719386506651</v>
          </cell>
          <cell r="M871">
            <v>-13045.044589027093</v>
          </cell>
          <cell r="N871">
            <v>-13069.141010647087</v>
          </cell>
          <cell r="O871">
            <v>-13097.323998178064</v>
          </cell>
          <cell r="P871">
            <v>-13129.716148597421</v>
          </cell>
          <cell r="Q871">
            <v>-13200.054551171721</v>
          </cell>
          <cell r="R871">
            <v>-13752.021183331846</v>
          </cell>
          <cell r="S871">
            <v>-14064.747501729871</v>
          </cell>
          <cell r="T871">
            <v>-14382.211270041473</v>
          </cell>
          <cell r="U871">
            <v>-14471.938759723969</v>
          </cell>
          <cell r="V871">
            <v>-12173.303489634971</v>
          </cell>
          <cell r="W871">
            <v>-12351.038210122439</v>
          </cell>
          <cell r="X871">
            <v>-12534.104972224566</v>
          </cell>
          <cell r="Y871">
            <v>-12722.663737189636</v>
          </cell>
          <cell r="Z871">
            <v>-12916.879265103838</v>
          </cell>
          <cell r="AA871">
            <v>-13116.921258855262</v>
          </cell>
          <cell r="AB871">
            <v>-13322.964512419363</v>
          </cell>
          <cell r="AC871">
            <v>-13535.189063590369</v>
          </cell>
          <cell r="AD871">
            <v>-13753.780351296416</v>
          </cell>
          <cell r="AE871">
            <v>-13978.929377633729</v>
          </cell>
          <cell r="AF871">
            <v>-14210.832874761196</v>
          </cell>
          <cell r="AG871">
            <v>-14449.693476802378</v>
          </cell>
          <cell r="AH871">
            <v>-14695.719896904891</v>
          </cell>
          <cell r="AI871">
            <v>-14949.127109610359</v>
          </cell>
          <cell r="AJ871">
            <v>-15210.136538697057</v>
          </cell>
          <cell r="AL871">
            <v>-420586.85639218893</v>
          </cell>
        </row>
        <row r="872">
          <cell r="A872" t="str">
            <v xml:space="preserve"> - общая сумма выплат по кредитам</v>
          </cell>
          <cell r="B872" t="str">
            <v xml:space="preserve"> - total debt service payments</v>
          </cell>
          <cell r="D872" t="str">
            <v>тыс.руб.</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L872">
            <v>0</v>
          </cell>
        </row>
        <row r="873">
          <cell r="A873" t="str">
            <v xml:space="preserve"> = Итого отток</v>
          </cell>
          <cell r="B873" t="str">
            <v xml:space="preserve"> = Total outflow</v>
          </cell>
          <cell r="D873" t="str">
            <v>тыс.руб.</v>
          </cell>
          <cell r="F873">
            <v>0</v>
          </cell>
          <cell r="G873">
            <v>-141344.30252550001</v>
          </cell>
          <cell r="H873">
            <v>-145052.90362096013</v>
          </cell>
          <cell r="I873">
            <v>-154530.33323664858</v>
          </cell>
          <cell r="J873">
            <v>-178645.43824974852</v>
          </cell>
          <cell r="K873">
            <v>-201911.84259249561</v>
          </cell>
          <cell r="L873">
            <v>-225143.90223520261</v>
          </cell>
          <cell r="M873">
            <v>-241018.60773581086</v>
          </cell>
          <cell r="N873">
            <v>-257526.47793606081</v>
          </cell>
          <cell r="O873">
            <v>-274055.41884766973</v>
          </cell>
          <cell r="P873">
            <v>-290606.06259197852</v>
          </cell>
          <cell r="Q873">
            <v>-307212.67106834799</v>
          </cell>
          <cell r="R873">
            <v>-326615.78262227529</v>
          </cell>
          <cell r="S873">
            <v>-345800.83932652994</v>
          </cell>
          <cell r="T873">
            <v>-365010.32276019017</v>
          </cell>
          <cell r="U873">
            <v>-384012.34987309802</v>
          </cell>
          <cell r="V873">
            <v>-382384.46020213258</v>
          </cell>
          <cell r="W873">
            <v>-383234.17625655356</v>
          </cell>
          <cell r="X873">
            <v>-384111.38481012004</v>
          </cell>
          <cell r="Y873">
            <v>-385016.91063780617</v>
          </cell>
          <cell r="Z873">
            <v>-385951.6032578359</v>
          </cell>
          <cell r="AA873">
            <v>-386916.33767397905</v>
          </cell>
          <cell r="AB873">
            <v>-387912.01514011947</v>
          </cell>
          <cell r="AC873">
            <v>-388939.56394775689</v>
          </cell>
          <cell r="AD873">
            <v>-389999.94023713615</v>
          </cell>
          <cell r="AE873">
            <v>-391094.12883270968</v>
          </cell>
          <cell r="AF873">
            <v>-392223.14410366322</v>
          </cell>
          <cell r="AG873">
            <v>-393388.03085025807</v>
          </cell>
          <cell r="AH873">
            <v>-394589.86521676363</v>
          </cell>
          <cell r="AI873">
            <v>-396886.90770041704</v>
          </cell>
          <cell r="AJ873">
            <v>-398260.25904591376</v>
          </cell>
          <cell r="AL873">
            <v>-9679395.9831356816</v>
          </cell>
        </row>
        <row r="875">
          <cell r="A875" t="str">
            <v xml:space="preserve"> = Баланс денежных средств</v>
          </cell>
          <cell r="B875" t="str">
            <v xml:space="preserve"> = Cash balance</v>
          </cell>
          <cell r="D875" t="str">
            <v>тыс.руб.</v>
          </cell>
          <cell r="F875">
            <v>539186.75639218895</v>
          </cell>
          <cell r="G875">
            <v>-141344.30252550001</v>
          </cell>
          <cell r="H875">
            <v>25619.962739319511</v>
          </cell>
          <cell r="I875">
            <v>41976.160798172932</v>
          </cell>
          <cell r="J875">
            <v>51917.377881742315</v>
          </cell>
          <cell r="K875">
            <v>62546.458017242141</v>
          </cell>
          <cell r="L875">
            <v>73198.226776694995</v>
          </cell>
          <cell r="M875">
            <v>84001.335687350307</v>
          </cell>
          <cell r="N875">
            <v>94220.419247033191</v>
          </cell>
          <cell r="O875">
            <v>104419.04956599523</v>
          </cell>
          <cell r="P875">
            <v>114595.95693945378</v>
          </cell>
          <cell r="Q875">
            <v>124716.87886466342</v>
          </cell>
          <cell r="R875">
            <v>134994.38194202638</v>
          </cell>
          <cell r="S875">
            <v>145463.1483875899</v>
          </cell>
          <cell r="T875">
            <v>155907.20675926522</v>
          </cell>
          <cell r="U875">
            <v>166558.69813544076</v>
          </cell>
          <cell r="V875">
            <v>167714.21456919133</v>
          </cell>
          <cell r="W875">
            <v>166861.11432910332</v>
          </cell>
          <cell r="X875">
            <v>165983.03102063428</v>
          </cell>
          <cell r="Y875">
            <v>165076.60419539863</v>
          </cell>
          <cell r="Z875">
            <v>164140.98354789271</v>
          </cell>
          <cell r="AA875">
            <v>163175.29326344928</v>
          </cell>
          <cell r="AB875">
            <v>162178.63125295937</v>
          </cell>
          <cell r="AC875">
            <v>161150.06836464209</v>
          </cell>
          <cell r="AD875">
            <v>160088.64757216262</v>
          </cell>
          <cell r="AE875">
            <v>158993.38313839579</v>
          </cell>
          <cell r="AF875">
            <v>157863.2597541032</v>
          </cell>
          <cell r="AG875">
            <v>156697.23165076901</v>
          </cell>
          <cell r="AH875">
            <v>155494.22168682207</v>
          </cell>
          <cell r="AI875">
            <v>153328.11234638403</v>
          </cell>
          <cell r="AJ875">
            <v>151833.15270104673</v>
          </cell>
          <cell r="AL875">
            <v>4188555.665001634</v>
          </cell>
        </row>
        <row r="876">
          <cell r="A876" t="str">
            <v xml:space="preserve"> = Свободные денежные средства</v>
          </cell>
          <cell r="B876" t="str">
            <v xml:space="preserve"> = Accumulated cash balance (free cash)</v>
          </cell>
          <cell r="D876" t="str">
            <v>тыс.руб.</v>
          </cell>
          <cell r="E876" t="str">
            <v>on_end</v>
          </cell>
          <cell r="F876">
            <v>539186.75639218895</v>
          </cell>
          <cell r="G876">
            <v>397842.45386668894</v>
          </cell>
          <cell r="H876">
            <v>423462.41660600842</v>
          </cell>
          <cell r="I876">
            <v>465438.57740418136</v>
          </cell>
          <cell r="J876">
            <v>517355.95528592367</v>
          </cell>
          <cell r="K876">
            <v>579902.41330316581</v>
          </cell>
          <cell r="L876">
            <v>653100.64007986081</v>
          </cell>
          <cell r="M876">
            <v>737101.97576721106</v>
          </cell>
          <cell r="N876">
            <v>831322.39501424425</v>
          </cell>
          <cell r="O876">
            <v>935741.44458023948</v>
          </cell>
          <cell r="P876">
            <v>1050337.4015196932</v>
          </cell>
          <cell r="Q876">
            <v>1175054.2803843566</v>
          </cell>
          <cell r="R876">
            <v>1310048.6623263829</v>
          </cell>
          <cell r="S876">
            <v>1455511.8107139729</v>
          </cell>
          <cell r="T876">
            <v>1611419.0174732381</v>
          </cell>
          <cell r="U876">
            <v>1777977.7156086788</v>
          </cell>
          <cell r="V876">
            <v>1945691.9301778702</v>
          </cell>
          <cell r="W876">
            <v>2112553.0445069736</v>
          </cell>
          <cell r="X876">
            <v>2278536.0755276079</v>
          </cell>
          <cell r="Y876">
            <v>2443612.6797230067</v>
          </cell>
          <cell r="Z876">
            <v>2607753.6632708996</v>
          </cell>
          <cell r="AA876">
            <v>2770928.9565343489</v>
          </cell>
          <cell r="AB876">
            <v>2933107.5877873083</v>
          </cell>
          <cell r="AC876">
            <v>3094257.6561519504</v>
          </cell>
          <cell r="AD876">
            <v>3254346.3037241129</v>
          </cell>
          <cell r="AE876">
            <v>3413339.6868625088</v>
          </cell>
          <cell r="AF876">
            <v>3571202.9466166119</v>
          </cell>
          <cell r="AG876">
            <v>3727900.1782673812</v>
          </cell>
          <cell r="AH876">
            <v>3883394.3999542031</v>
          </cell>
          <cell r="AI876">
            <v>4036722.5123005873</v>
          </cell>
          <cell r="AJ876">
            <v>4188555.665001634</v>
          </cell>
          <cell r="AL876">
            <v>4188555.665001634</v>
          </cell>
        </row>
        <row r="880">
          <cell r="A880" t="str">
            <v>Цт=максимальные Постоянные цены</v>
          </cell>
          <cell r="B880" t="str">
            <v>Цт=максимальные Постоянные цены</v>
          </cell>
          <cell r="AK880" t="str">
            <v>АЛЬТ-Инвест™ 3.0</v>
          </cell>
        </row>
        <row r="881">
          <cell r="A881" t="str">
            <v>БАЛАНСОВЫЙ ОТЧЕТ</v>
          </cell>
          <cell r="B881" t="str">
            <v>BALANCE SHEET</v>
          </cell>
          <cell r="F881" t="str">
            <v>"0"</v>
          </cell>
          <cell r="G881" t="str">
            <v>1 год</v>
          </cell>
          <cell r="H881" t="str">
            <v>2 год</v>
          </cell>
          <cell r="I881" t="str">
            <v>3 год</v>
          </cell>
          <cell r="J881" t="str">
            <v>4 год</v>
          </cell>
          <cell r="K881" t="str">
            <v>5 год</v>
          </cell>
          <cell r="L881" t="str">
            <v>6 год</v>
          </cell>
          <cell r="M881" t="str">
            <v>7 год</v>
          </cell>
          <cell r="N881" t="str">
            <v>8 год</v>
          </cell>
          <cell r="O881" t="str">
            <v>9 год</v>
          </cell>
          <cell r="P881" t="str">
            <v>10 год</v>
          </cell>
          <cell r="Q881" t="str">
            <v>11 год</v>
          </cell>
          <cell r="R881" t="str">
            <v>12 год</v>
          </cell>
          <cell r="S881" t="str">
            <v>13 год</v>
          </cell>
          <cell r="T881" t="str">
            <v>14 год</v>
          </cell>
          <cell r="U881" t="str">
            <v>15 год</v>
          </cell>
          <cell r="V881" t="str">
            <v>16 год</v>
          </cell>
          <cell r="W881" t="str">
            <v>17 год</v>
          </cell>
          <cell r="X881" t="str">
            <v>18 год</v>
          </cell>
          <cell r="Y881" t="str">
            <v>19 год</v>
          </cell>
          <cell r="Z881" t="str">
            <v>20 год</v>
          </cell>
          <cell r="AA881" t="str">
            <v>21 год</v>
          </cell>
          <cell r="AB881" t="str">
            <v>22 год</v>
          </cell>
          <cell r="AC881" t="str">
            <v>23 год</v>
          </cell>
          <cell r="AD881" t="str">
            <v>24 год</v>
          </cell>
          <cell r="AE881" t="str">
            <v>25 год</v>
          </cell>
          <cell r="AF881" t="str">
            <v>26 год</v>
          </cell>
          <cell r="AG881" t="str">
            <v>27 год</v>
          </cell>
          <cell r="AH881" t="str">
            <v>28 год</v>
          </cell>
          <cell r="AI881" t="str">
            <v>29 год</v>
          </cell>
          <cell r="AJ881" t="str">
            <v>30 год</v>
          </cell>
        </row>
        <row r="883">
          <cell r="A883" t="str">
            <v>1. АКТИВЫ</v>
          </cell>
          <cell r="B883" t="str">
            <v>1. ASSETS</v>
          </cell>
        </row>
        <row r="884">
          <cell r="A884" t="str">
            <v>Постоянные активы</v>
          </cell>
          <cell r="B884" t="str">
            <v>Fixed assets</v>
          </cell>
        </row>
        <row r="885">
          <cell r="A885" t="str">
            <v xml:space="preserve"> - балансовая стоимость</v>
          </cell>
          <cell r="B885" t="str">
            <v xml:space="preserve"> - gross book value</v>
          </cell>
          <cell r="D885" t="str">
            <v>тыс.руб.</v>
          </cell>
          <cell r="E885" t="str">
            <v>on_end</v>
          </cell>
          <cell r="F885">
            <v>0</v>
          </cell>
          <cell r="G885">
            <v>118599.9</v>
          </cell>
          <cell r="H885">
            <v>118599.9</v>
          </cell>
          <cell r="I885">
            <v>118599.9</v>
          </cell>
          <cell r="J885">
            <v>118599.9</v>
          </cell>
          <cell r="K885">
            <v>118599.9</v>
          </cell>
          <cell r="L885">
            <v>118599.9</v>
          </cell>
          <cell r="M885">
            <v>118599.9</v>
          </cell>
          <cell r="N885">
            <v>118599.9</v>
          </cell>
          <cell r="O885">
            <v>118599.9</v>
          </cell>
          <cell r="P885">
            <v>118599.9</v>
          </cell>
          <cell r="Q885">
            <v>118599.9</v>
          </cell>
          <cell r="R885">
            <v>118599.9</v>
          </cell>
          <cell r="S885">
            <v>118599.9</v>
          </cell>
          <cell r="T885">
            <v>118599.9</v>
          </cell>
          <cell r="U885">
            <v>118599.9</v>
          </cell>
          <cell r="V885">
            <v>118599.9</v>
          </cell>
          <cell r="W885">
            <v>118599.9</v>
          </cell>
          <cell r="X885">
            <v>118599.9</v>
          </cell>
          <cell r="Y885">
            <v>118599.9</v>
          </cell>
          <cell r="Z885">
            <v>118599.9</v>
          </cell>
          <cell r="AA885">
            <v>118599.9</v>
          </cell>
          <cell r="AB885">
            <v>118599.9</v>
          </cell>
          <cell r="AC885">
            <v>118599.9</v>
          </cell>
          <cell r="AD885">
            <v>118599.9</v>
          </cell>
          <cell r="AE885">
            <v>118599.9</v>
          </cell>
          <cell r="AF885">
            <v>118599.9</v>
          </cell>
          <cell r="AG885">
            <v>118599.9</v>
          </cell>
          <cell r="AH885">
            <v>118599.9</v>
          </cell>
          <cell r="AI885">
            <v>118599.9</v>
          </cell>
          <cell r="AJ885">
            <v>0</v>
          </cell>
        </row>
        <row r="886">
          <cell r="A886" t="str">
            <v xml:space="preserve"> - начисленный износ</v>
          </cell>
          <cell r="B886" t="str">
            <v xml:space="preserve"> - accumulated depreciation</v>
          </cell>
          <cell r="D886" t="str">
            <v>тыс.руб.</v>
          </cell>
          <cell r="E886" t="str">
            <v>on_end</v>
          </cell>
          <cell r="F886">
            <v>0</v>
          </cell>
          <cell r="G886">
            <v>0</v>
          </cell>
          <cell r="H886">
            <v>4388.196299999996</v>
          </cell>
          <cell r="I886">
            <v>8776.3925999999919</v>
          </cell>
          <cell r="J886">
            <v>13164.588900000002</v>
          </cell>
          <cell r="K886">
            <v>17552.785199999998</v>
          </cell>
          <cell r="L886">
            <v>21940.981499999994</v>
          </cell>
          <cell r="M886">
            <v>26329.177800000005</v>
          </cell>
          <cell r="N886">
            <v>30717.374100000001</v>
          </cell>
          <cell r="O886">
            <v>35105.570399999997</v>
          </cell>
          <cell r="P886">
            <v>39493.766699999993</v>
          </cell>
          <cell r="Q886">
            <v>43881.962999999989</v>
          </cell>
          <cell r="R886">
            <v>48270.159299999985</v>
          </cell>
          <cell r="S886">
            <v>52658.355599999981</v>
          </cell>
          <cell r="T886">
            <v>57046.551899999977</v>
          </cell>
          <cell r="U886">
            <v>61434.748199999973</v>
          </cell>
          <cell r="V886">
            <v>65822.944499999969</v>
          </cell>
          <cell r="W886">
            <v>70211.140799999965</v>
          </cell>
          <cell r="X886">
            <v>74599.337099999961</v>
          </cell>
          <cell r="Y886">
            <v>78987.533399999957</v>
          </cell>
          <cell r="Z886">
            <v>83375.729699999953</v>
          </cell>
          <cell r="AA886">
            <v>87763.925999999949</v>
          </cell>
          <cell r="AB886">
            <v>92152.122299999945</v>
          </cell>
          <cell r="AC886">
            <v>96540.31859999994</v>
          </cell>
          <cell r="AD886">
            <v>100928.51489999994</v>
          </cell>
          <cell r="AE886">
            <v>105316.71119999993</v>
          </cell>
          <cell r="AF886">
            <v>109704.90749999993</v>
          </cell>
          <cell r="AG886">
            <v>114093.10379999992</v>
          </cell>
          <cell r="AH886">
            <v>118481.30009999992</v>
          </cell>
          <cell r="AI886">
            <v>118599.9</v>
          </cell>
          <cell r="AJ886">
            <v>0</v>
          </cell>
        </row>
        <row r="887">
          <cell r="A887" t="str">
            <v xml:space="preserve"> - остаточная стоимость</v>
          </cell>
          <cell r="B887" t="str">
            <v xml:space="preserve"> - book value net of depreciation.</v>
          </cell>
          <cell r="D887" t="str">
            <v>тыс.руб.</v>
          </cell>
          <cell r="E887" t="str">
            <v>on_end</v>
          </cell>
          <cell r="F887">
            <v>0</v>
          </cell>
          <cell r="G887">
            <v>118599.9</v>
          </cell>
          <cell r="H887">
            <v>114211.7037</v>
          </cell>
          <cell r="I887">
            <v>109823.5074</v>
          </cell>
          <cell r="J887">
            <v>105435.31109999999</v>
          </cell>
          <cell r="K887">
            <v>101047.1148</v>
          </cell>
          <cell r="L887">
            <v>96658.9185</v>
          </cell>
          <cell r="M887">
            <v>92270.722199999989</v>
          </cell>
          <cell r="N887">
            <v>87882.525899999993</v>
          </cell>
          <cell r="O887">
            <v>83494.329599999997</v>
          </cell>
          <cell r="P887">
            <v>79106.133300000001</v>
          </cell>
          <cell r="Q887">
            <v>74717.937000000005</v>
          </cell>
          <cell r="R887">
            <v>70329.740700000009</v>
          </cell>
          <cell r="S887">
            <v>65941.544400000013</v>
          </cell>
          <cell r="T887">
            <v>61553.348100000017</v>
          </cell>
          <cell r="U887">
            <v>57165.151800000021</v>
          </cell>
          <cell r="V887">
            <v>52776.955500000025</v>
          </cell>
          <cell r="W887">
            <v>48388.75920000003</v>
          </cell>
          <cell r="X887">
            <v>44000.562900000034</v>
          </cell>
          <cell r="Y887">
            <v>39612.366600000038</v>
          </cell>
          <cell r="Z887">
            <v>35224.170300000042</v>
          </cell>
          <cell r="AA887">
            <v>30835.974000000046</v>
          </cell>
          <cell r="AB887">
            <v>26447.77770000005</v>
          </cell>
          <cell r="AC887">
            <v>22059.581400000054</v>
          </cell>
          <cell r="AD887">
            <v>17671.385100000058</v>
          </cell>
          <cell r="AE887">
            <v>13283.188800000062</v>
          </cell>
          <cell r="AF887">
            <v>8894.9925000000658</v>
          </cell>
          <cell r="AG887">
            <v>4506.7962000000698</v>
          </cell>
          <cell r="AH887">
            <v>118.59990000007383</v>
          </cell>
          <cell r="AI887">
            <v>0</v>
          </cell>
          <cell r="AJ887">
            <v>0</v>
          </cell>
        </row>
        <row r="888">
          <cell r="A888" t="str">
            <v>Незавершенные капитальные вложения</v>
          </cell>
          <cell r="B888" t="str">
            <v>Uncompleted investments</v>
          </cell>
          <cell r="D888" t="str">
            <v>тыс.руб.</v>
          </cell>
          <cell r="E888" t="str">
            <v>on_end</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row>
        <row r="890">
          <cell r="A890" t="str">
            <v>Оборотные активы</v>
          </cell>
          <cell r="B890" t="str">
            <v>Current assets</v>
          </cell>
        </row>
        <row r="891">
          <cell r="A891" t="str">
            <v xml:space="preserve"> - запасы сырья и материалов</v>
          </cell>
          <cell r="B891" t="str">
            <v xml:space="preserve"> - stocks (inventories) of raw materials</v>
          </cell>
          <cell r="D891" t="str">
            <v>тыс.руб.</v>
          </cell>
          <cell r="E891" t="str">
            <v>on_end</v>
          </cell>
          <cell r="F891">
            <v>0</v>
          </cell>
          <cell r="G891">
            <v>0</v>
          </cell>
          <cell r="H891">
            <v>1183.4072249999997</v>
          </cell>
          <cell r="I891">
            <v>1418.0394799999999</v>
          </cell>
          <cell r="J891">
            <v>1660.8684949999999</v>
          </cell>
          <cell r="K891">
            <v>1903.6975100000002</v>
          </cell>
          <cell r="L891">
            <v>2146.5265250000002</v>
          </cell>
          <cell r="M891">
            <v>2315.1748619999998</v>
          </cell>
          <cell r="N891">
            <v>2483.8231989999995</v>
          </cell>
          <cell r="O891">
            <v>2652.4715359999991</v>
          </cell>
          <cell r="P891">
            <v>2821.1198729999992</v>
          </cell>
          <cell r="Q891">
            <v>2989.7682099999997</v>
          </cell>
          <cell r="R891">
            <v>3186.9002879999994</v>
          </cell>
          <cell r="S891">
            <v>3384.0323659999995</v>
          </cell>
          <cell r="T891">
            <v>3581.1644439999995</v>
          </cell>
          <cell r="U891">
            <v>3778.2965220000001</v>
          </cell>
          <cell r="V891">
            <v>3778.2965220000001</v>
          </cell>
          <cell r="W891">
            <v>3778.2965220000001</v>
          </cell>
          <cell r="X891">
            <v>3778.2965220000001</v>
          </cell>
          <cell r="Y891">
            <v>3778.2965220000001</v>
          </cell>
          <cell r="Z891">
            <v>3778.2965220000001</v>
          </cell>
          <cell r="AA891">
            <v>3778.2965220000001</v>
          </cell>
          <cell r="AB891">
            <v>3778.2965220000001</v>
          </cell>
          <cell r="AC891">
            <v>3778.2965220000001</v>
          </cell>
          <cell r="AD891">
            <v>3778.2965220000001</v>
          </cell>
          <cell r="AE891">
            <v>3778.2965220000001</v>
          </cell>
          <cell r="AF891">
            <v>3778.2965220000001</v>
          </cell>
          <cell r="AG891">
            <v>3778.2965220000001</v>
          </cell>
          <cell r="AH891">
            <v>3778.2965220000001</v>
          </cell>
          <cell r="AI891">
            <v>3778.2965220000001</v>
          </cell>
          <cell r="AJ891">
            <v>3778.2965220000001</v>
          </cell>
        </row>
        <row r="892">
          <cell r="A892" t="str">
            <v xml:space="preserve"> - незавершенная продукция</v>
          </cell>
          <cell r="B892" t="str">
            <v xml:space="preserve"> - work-in-progress</v>
          </cell>
          <cell r="D892" t="str">
            <v>тыс.руб.</v>
          </cell>
          <cell r="E892" t="str">
            <v>on_end</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row>
        <row r="893">
          <cell r="A893" t="str">
            <v xml:space="preserve"> - готовая продукция</v>
          </cell>
          <cell r="B893" t="str">
            <v xml:space="preserve"> - finished goods</v>
          </cell>
          <cell r="D893" t="str">
            <v>тыс.руб.</v>
          </cell>
          <cell r="E893" t="str">
            <v>on_end</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row>
        <row r="894">
          <cell r="A894" t="str">
            <v xml:space="preserve"> - кредиты покупателям</v>
          </cell>
          <cell r="B894" t="str">
            <v xml:space="preserve"> - account receivable</v>
          </cell>
          <cell r="D894" t="str">
            <v>тыс.руб.</v>
          </cell>
          <cell r="E894" t="str">
            <v>on_end</v>
          </cell>
          <cell r="F894">
            <v>0</v>
          </cell>
          <cell r="G894">
            <v>0</v>
          </cell>
          <cell r="H894">
            <v>14051.534337796973</v>
          </cell>
          <cell r="I894">
            <v>16351.76867559395</v>
          </cell>
          <cell r="J894">
            <v>19175.465292440604</v>
          </cell>
          <cell r="K894">
            <v>21999.161909287257</v>
          </cell>
          <cell r="L894">
            <v>24822.858526133907</v>
          </cell>
          <cell r="M894">
            <v>27050.211997580991</v>
          </cell>
          <cell r="N894">
            <v>29277.565469028079</v>
          </cell>
          <cell r="O894">
            <v>31504.91894047516</v>
          </cell>
          <cell r="P894">
            <v>33732.272411922255</v>
          </cell>
          <cell r="Q894">
            <v>35959.625883369328</v>
          </cell>
          <cell r="R894">
            <v>38430.819134514029</v>
          </cell>
          <cell r="S894">
            <v>40902.012385658745</v>
          </cell>
          <cell r="T894">
            <v>43373.205636803454</v>
          </cell>
          <cell r="U894">
            <v>45844.398887948162</v>
          </cell>
          <cell r="V894">
            <v>45844.398887948162</v>
          </cell>
          <cell r="W894">
            <v>45844.398887948162</v>
          </cell>
          <cell r="X894">
            <v>45844.398887948162</v>
          </cell>
          <cell r="Y894">
            <v>45844.398887948162</v>
          </cell>
          <cell r="Z894">
            <v>45844.398887948162</v>
          </cell>
          <cell r="AA894">
            <v>45844.398887948162</v>
          </cell>
          <cell r="AB894">
            <v>45844.398887948162</v>
          </cell>
          <cell r="AC894">
            <v>45844.398887948162</v>
          </cell>
          <cell r="AD894">
            <v>45844.398887948162</v>
          </cell>
          <cell r="AE894">
            <v>45844.398887948162</v>
          </cell>
          <cell r="AF894">
            <v>45844.398887948162</v>
          </cell>
          <cell r="AG894">
            <v>45844.398887948162</v>
          </cell>
          <cell r="AH894">
            <v>45844.398887948162</v>
          </cell>
          <cell r="AI894">
            <v>45844.398887948162</v>
          </cell>
          <cell r="AJ894">
            <v>45844.398887948162</v>
          </cell>
        </row>
        <row r="895">
          <cell r="A895" t="str">
            <v xml:space="preserve"> - авансы поставщикам</v>
          </cell>
          <cell r="B895" t="str">
            <v xml:space="preserve"> - advanses to suppliers</v>
          </cell>
          <cell r="D895" t="str">
            <v>тыс.руб.</v>
          </cell>
          <cell r="E895" t="str">
            <v>on_end</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row>
        <row r="896">
          <cell r="A896" t="str">
            <v xml:space="preserve"> - НДС уплаченный</v>
          </cell>
          <cell r="B896" t="str">
            <v xml:space="preserve"> - VAT paid</v>
          </cell>
          <cell r="D896" t="str">
            <v>тыс.руб.</v>
          </cell>
          <cell r="E896" t="str">
            <v>on_end</v>
          </cell>
          <cell r="F896">
            <v>0</v>
          </cell>
          <cell r="G896">
            <v>21347.982</v>
          </cell>
          <cell r="H896">
            <v>27671.012248499999</v>
          </cell>
          <cell r="I896">
            <v>35688.491539199997</v>
          </cell>
          <cell r="J896">
            <v>44600.286329099996</v>
          </cell>
          <cell r="K896">
            <v>54341.201201400007</v>
          </cell>
          <cell r="L896">
            <v>64914.422156100001</v>
          </cell>
          <cell r="M896">
            <v>75492.348106680016</v>
          </cell>
          <cell r="N896">
            <v>86092.23697398002</v>
          </cell>
          <cell r="O896">
            <v>96718.111318764</v>
          </cell>
          <cell r="P896">
            <v>107374.11437861891</v>
          </cell>
          <cell r="Q896">
            <v>118064.51368825928</v>
          </cell>
          <cell r="R896">
            <v>129065.76564518105</v>
          </cell>
          <cell r="S896">
            <v>140377.27060358282</v>
          </cell>
          <cell r="T896">
            <v>152003.69181387071</v>
          </cell>
          <cell r="U896">
            <v>163949.83242396286</v>
          </cell>
          <cell r="V896">
            <v>176030.34458089489</v>
          </cell>
          <cell r="W896">
            <v>188285.80771833329</v>
          </cell>
          <cell r="X896">
            <v>200721.4703656933</v>
          </cell>
          <cell r="Y896">
            <v>213342.73850827248</v>
          </cell>
          <cell r="Z896">
            <v>226155.18031092748</v>
          </cell>
          <cell r="AA896">
            <v>239164.53098346051</v>
          </cell>
          <cell r="AB896">
            <v>252376.69779196792</v>
          </cell>
          <cell r="AC896">
            <v>265797.76522052899</v>
          </cell>
          <cell r="AD896">
            <v>279434.00028774521</v>
          </cell>
          <cell r="AE896">
            <v>293291.85802277637</v>
          </cell>
          <cell r="AF896">
            <v>307377.98710565694</v>
          </cell>
          <cell r="AG896">
            <v>321699.23567682219</v>
          </cell>
          <cell r="AH896">
            <v>336262.6573209209</v>
          </cell>
          <cell r="AI896">
            <v>351075.51723014092</v>
          </cell>
          <cell r="AJ896">
            <v>366145.29855243588</v>
          </cell>
        </row>
        <row r="897">
          <cell r="A897" t="str">
            <v xml:space="preserve"> - резерв денежных средств</v>
          </cell>
          <cell r="B897" t="str">
            <v xml:space="preserve"> - cash-in-hand</v>
          </cell>
          <cell r="D897" t="str">
            <v>тыс.руб.</v>
          </cell>
          <cell r="E897" t="str">
            <v>on_end</v>
          </cell>
          <cell r="F897">
            <v>0</v>
          </cell>
          <cell r="G897">
            <v>1396.4205254999997</v>
          </cell>
          <cell r="H897">
            <v>2182.7135609000002</v>
          </cell>
          <cell r="I897">
            <v>2354.2522377</v>
          </cell>
          <cell r="J897">
            <v>2477.8277376999999</v>
          </cell>
          <cell r="K897">
            <v>2566.5932376999999</v>
          </cell>
          <cell r="L897">
            <v>2569.5660376599999</v>
          </cell>
          <cell r="M897">
            <v>2640.6828676599998</v>
          </cell>
          <cell r="N897">
            <v>2713.9332025599997</v>
          </cell>
          <cell r="O897">
            <v>2789.3810475070004</v>
          </cell>
          <cell r="P897">
            <v>2867.0923278024111</v>
          </cell>
          <cell r="Q897">
            <v>2980.7457608866821</v>
          </cell>
          <cell r="R897">
            <v>3063.1896581520832</v>
          </cell>
          <cell r="S897">
            <v>3148.1068723354456</v>
          </cell>
          <cell r="T897">
            <v>3235.5716029443092</v>
          </cell>
          <cell r="U897">
            <v>3093.0444234314386</v>
          </cell>
          <cell r="V897">
            <v>3185.8357561343819</v>
          </cell>
          <cell r="W897">
            <v>3281.4108288184134</v>
          </cell>
          <cell r="X897">
            <v>3379.8531536829655</v>
          </cell>
          <cell r="Y897">
            <v>3481.2487482934544</v>
          </cell>
          <cell r="Z897">
            <v>3585.6862107422585</v>
          </cell>
          <cell r="AA897">
            <v>3693.2567970645259</v>
          </cell>
          <cell r="AB897">
            <v>3804.0545009764628</v>
          </cell>
          <cell r="AC897">
            <v>3918.1761360057571</v>
          </cell>
          <cell r="AD897">
            <v>4035.7214200859294</v>
          </cell>
          <cell r="AE897">
            <v>4156.7930626885072</v>
          </cell>
          <cell r="AF897">
            <v>4281.4968545691618</v>
          </cell>
          <cell r="AG897">
            <v>4409.9417602062367</v>
          </cell>
          <cell r="AH897">
            <v>4542.2400130124242</v>
          </cell>
          <cell r="AI897">
            <v>4678.5072134027978</v>
          </cell>
          <cell r="AJ897">
            <v>4818.8624298048817</v>
          </cell>
        </row>
        <row r="898">
          <cell r="A898" t="str">
            <v xml:space="preserve"> - свободные денежные средства</v>
          </cell>
          <cell r="B898" t="str">
            <v xml:space="preserve"> - free cash (cash-in-bank)</v>
          </cell>
          <cell r="D898" t="str">
            <v>тыс.руб.</v>
          </cell>
          <cell r="E898" t="str">
            <v>on_end</v>
          </cell>
          <cell r="F898">
            <v>539186.75639218895</v>
          </cell>
          <cell r="G898">
            <v>397842.45386668894</v>
          </cell>
          <cell r="H898">
            <v>423462.41660600842</v>
          </cell>
          <cell r="I898">
            <v>465438.57740418136</v>
          </cell>
          <cell r="J898">
            <v>517355.95528592367</v>
          </cell>
          <cell r="K898">
            <v>579902.41330316581</v>
          </cell>
          <cell r="L898">
            <v>653100.64007986081</v>
          </cell>
          <cell r="M898">
            <v>737101.97576721106</v>
          </cell>
          <cell r="N898">
            <v>831322.39501424425</v>
          </cell>
          <cell r="O898">
            <v>935741.44458023948</v>
          </cell>
          <cell r="P898">
            <v>1050337.4015196932</v>
          </cell>
          <cell r="Q898">
            <v>1175054.2803843566</v>
          </cell>
          <cell r="R898">
            <v>1310048.6623263829</v>
          </cell>
          <cell r="S898">
            <v>1455511.8107139729</v>
          </cell>
          <cell r="T898">
            <v>1611419.0174732381</v>
          </cell>
          <cell r="U898">
            <v>1777977.7156086788</v>
          </cell>
          <cell r="V898">
            <v>1945691.9301778702</v>
          </cell>
          <cell r="W898">
            <v>2112553.0445069736</v>
          </cell>
          <cell r="X898">
            <v>2278536.0755276079</v>
          </cell>
          <cell r="Y898">
            <v>2443612.6797230067</v>
          </cell>
          <cell r="Z898">
            <v>2607753.6632708996</v>
          </cell>
          <cell r="AA898">
            <v>2770928.9565343489</v>
          </cell>
          <cell r="AB898">
            <v>2933107.5877873083</v>
          </cell>
          <cell r="AC898">
            <v>3094257.6561519504</v>
          </cell>
          <cell r="AD898">
            <v>3254346.3037241129</v>
          </cell>
          <cell r="AE898">
            <v>3413339.6868625088</v>
          </cell>
          <cell r="AF898">
            <v>3571202.9466166119</v>
          </cell>
          <cell r="AG898">
            <v>3727900.1782673812</v>
          </cell>
          <cell r="AH898">
            <v>3883394.3999542031</v>
          </cell>
          <cell r="AI898">
            <v>4036722.5123005873</v>
          </cell>
          <cell r="AJ898">
            <v>4188555.665001634</v>
          </cell>
        </row>
        <row r="899">
          <cell r="A899" t="str">
            <v xml:space="preserve"> = Итого </v>
          </cell>
          <cell r="B899" t="str">
            <v xml:space="preserve"> = Total</v>
          </cell>
          <cell r="D899" t="str">
            <v>тыс.руб.</v>
          </cell>
          <cell r="E899" t="str">
            <v>on_end</v>
          </cell>
          <cell r="F899">
            <v>539186.75639218895</v>
          </cell>
          <cell r="G899">
            <v>420586.85639218893</v>
          </cell>
          <cell r="H899">
            <v>468551.0839782054</v>
          </cell>
          <cell r="I899">
            <v>521251.12933667528</v>
          </cell>
          <cell r="J899">
            <v>585270.40314016421</v>
          </cell>
          <cell r="K899">
            <v>660713.06716155307</v>
          </cell>
          <cell r="L899">
            <v>747554.01332475478</v>
          </cell>
          <cell r="M899">
            <v>844600.39360113209</v>
          </cell>
          <cell r="N899">
            <v>951889.95385881234</v>
          </cell>
          <cell r="O899">
            <v>1069406.3274229856</v>
          </cell>
          <cell r="P899">
            <v>1197132.0005110367</v>
          </cell>
          <cell r="Q899">
            <v>1335048.933926872</v>
          </cell>
          <cell r="R899">
            <v>1483795.33705223</v>
          </cell>
          <cell r="S899">
            <v>1643323.23294155</v>
          </cell>
          <cell r="T899">
            <v>1813612.6509708567</v>
          </cell>
          <cell r="U899">
            <v>1994643.2878660213</v>
          </cell>
          <cell r="V899">
            <v>2174530.8059248477</v>
          </cell>
          <cell r="W899">
            <v>2353742.9584640735</v>
          </cell>
          <cell r="X899">
            <v>2532260.0944569325</v>
          </cell>
          <cell r="Y899">
            <v>2710059.3623895207</v>
          </cell>
          <cell r="Z899">
            <v>2887117.2252025176</v>
          </cell>
          <cell r="AA899">
            <v>3063409.4397248221</v>
          </cell>
          <cell r="AB899">
            <v>3238911.0354902009</v>
          </cell>
          <cell r="AC899">
            <v>3413596.2929184334</v>
          </cell>
          <cell r="AD899">
            <v>3587438.7208418921</v>
          </cell>
          <cell r="AE899">
            <v>3760411.033357922</v>
          </cell>
          <cell r="AF899">
            <v>3932485.1259867861</v>
          </cell>
          <cell r="AG899">
            <v>4103632.051114358</v>
          </cell>
          <cell r="AH899">
            <v>4273821.9926980846</v>
          </cell>
          <cell r="AI899">
            <v>4442099.2321540788</v>
          </cell>
          <cell r="AJ899">
            <v>4609142.5213938225</v>
          </cell>
        </row>
        <row r="901">
          <cell r="A901" t="str">
            <v>Прочие текущие активы</v>
          </cell>
          <cell r="B901" t="str">
            <v>Other current assets</v>
          </cell>
          <cell r="D901" t="str">
            <v>тыс.руб.</v>
          </cell>
          <cell r="E901" t="str">
            <v>,on_end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row>
        <row r="903">
          <cell r="A903" t="str">
            <v>Убытки</v>
          </cell>
          <cell r="B903" t="str">
            <v>Losses</v>
          </cell>
          <cell r="D903" t="str">
            <v>тыс.руб.</v>
          </cell>
          <cell r="E903" t="str">
            <v>on_end</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row>
        <row r="905">
          <cell r="A905" t="str">
            <v xml:space="preserve"> = Итого активов</v>
          </cell>
          <cell r="B905" t="str">
            <v xml:space="preserve"> = Total assets</v>
          </cell>
          <cell r="D905" t="str">
            <v>тыс.руб.</v>
          </cell>
          <cell r="E905" t="str">
            <v>on_end</v>
          </cell>
          <cell r="F905">
            <v>539186.75639218895</v>
          </cell>
          <cell r="G905">
            <v>539186.75639218895</v>
          </cell>
          <cell r="H905">
            <v>582762.78767820541</v>
          </cell>
          <cell r="I905">
            <v>631074.63673667528</v>
          </cell>
          <cell r="J905">
            <v>690705.71424016426</v>
          </cell>
          <cell r="K905">
            <v>761760.18196155305</v>
          </cell>
          <cell r="L905">
            <v>844212.93182475481</v>
          </cell>
          <cell r="M905">
            <v>936871.11580113205</v>
          </cell>
          <cell r="N905">
            <v>1039772.4797588123</v>
          </cell>
          <cell r="O905">
            <v>1152900.6570229856</v>
          </cell>
          <cell r="P905">
            <v>1276238.1338110368</v>
          </cell>
          <cell r="Q905">
            <v>1409766.8709268719</v>
          </cell>
          <cell r="R905">
            <v>1554125.07775223</v>
          </cell>
          <cell r="S905">
            <v>1709264.77734155</v>
          </cell>
          <cell r="T905">
            <v>1875165.9990708567</v>
          </cell>
          <cell r="U905">
            <v>2051808.4396660214</v>
          </cell>
          <cell r="V905">
            <v>2227307.7614248479</v>
          </cell>
          <cell r="W905">
            <v>2402131.7176640737</v>
          </cell>
          <cell r="X905">
            <v>2576260.6573569328</v>
          </cell>
          <cell r="Y905">
            <v>2749671.7289895206</v>
          </cell>
          <cell r="Z905">
            <v>2922341.3955025175</v>
          </cell>
          <cell r="AA905">
            <v>3094245.413724822</v>
          </cell>
          <cell r="AB905">
            <v>3265358.8131902008</v>
          </cell>
          <cell r="AC905">
            <v>3435655.8743184335</v>
          </cell>
          <cell r="AD905">
            <v>3605110.1059418921</v>
          </cell>
          <cell r="AE905">
            <v>3773694.2221579221</v>
          </cell>
          <cell r="AF905">
            <v>3941380.1184867863</v>
          </cell>
          <cell r="AG905">
            <v>4108138.8473143582</v>
          </cell>
          <cell r="AH905">
            <v>4273940.5925980844</v>
          </cell>
          <cell r="AI905">
            <v>4442099.2321540788</v>
          </cell>
          <cell r="AJ905">
            <v>4609142.5213938225</v>
          </cell>
        </row>
        <row r="907">
          <cell r="A907" t="str">
            <v>2. ПАССИВЫ</v>
          </cell>
          <cell r="B907" t="str">
            <v>2. EQUITIES &amp; LIABILITIES</v>
          </cell>
        </row>
        <row r="908">
          <cell r="A908" t="str">
            <v>Источники собственных средств</v>
          </cell>
          <cell r="B908" t="str">
            <v>Equities</v>
          </cell>
        </row>
        <row r="909">
          <cell r="A909" t="str">
            <v xml:space="preserve"> - уставный капитал</v>
          </cell>
          <cell r="B909" t="str">
            <v xml:space="preserve"> - statutory equity</v>
          </cell>
          <cell r="D909" t="str">
            <v>тыс.руб.</v>
          </cell>
          <cell r="E909" t="str">
            <v>on_end</v>
          </cell>
          <cell r="F909">
            <v>539186.75639218895</v>
          </cell>
          <cell r="G909">
            <v>539186.75639218895</v>
          </cell>
          <cell r="H909">
            <v>539186.75639218895</v>
          </cell>
          <cell r="I909">
            <v>539186.75639218895</v>
          </cell>
          <cell r="J909">
            <v>539186.75639218895</v>
          </cell>
          <cell r="K909">
            <v>539186.75639218895</v>
          </cell>
          <cell r="L909">
            <v>539186.75639218895</v>
          </cell>
          <cell r="M909">
            <v>539186.75639218895</v>
          </cell>
          <cell r="N909">
            <v>539186.75639218895</v>
          </cell>
          <cell r="O909">
            <v>539186.75639218895</v>
          </cell>
          <cell r="P909">
            <v>539186.75639218895</v>
          </cell>
          <cell r="Q909">
            <v>539186.75639218895</v>
          </cell>
          <cell r="R909">
            <v>539186.75639218895</v>
          </cell>
          <cell r="S909">
            <v>539186.75639218895</v>
          </cell>
          <cell r="T909">
            <v>539186.75639218895</v>
          </cell>
          <cell r="U909">
            <v>539186.75639218895</v>
          </cell>
          <cell r="V909">
            <v>539186.75639218895</v>
          </cell>
          <cell r="W909">
            <v>539186.75639218895</v>
          </cell>
          <cell r="X909">
            <v>539186.75639218895</v>
          </cell>
          <cell r="Y909">
            <v>539186.75639218895</v>
          </cell>
          <cell r="Z909">
            <v>539186.75639218895</v>
          </cell>
          <cell r="AA909">
            <v>539186.75639218895</v>
          </cell>
          <cell r="AB909">
            <v>539186.75639218895</v>
          </cell>
          <cell r="AC909">
            <v>539186.75639218895</v>
          </cell>
          <cell r="AD909">
            <v>539186.75639218895</v>
          </cell>
          <cell r="AE909">
            <v>539186.75639218895</v>
          </cell>
          <cell r="AF909">
            <v>539186.75639218895</v>
          </cell>
          <cell r="AG909">
            <v>539186.75639218895</v>
          </cell>
          <cell r="AH909">
            <v>539186.75639218895</v>
          </cell>
          <cell r="AI909">
            <v>539186.75639218895</v>
          </cell>
          <cell r="AJ909">
            <v>539186.75639218895</v>
          </cell>
        </row>
        <row r="910">
          <cell r="A910" t="str">
            <v xml:space="preserve"> - - учредительный капитал</v>
          </cell>
          <cell r="B910" t="str">
            <v xml:space="preserve"> - - constitutive equity</v>
          </cell>
          <cell r="D910" t="str">
            <v>тыс.руб.</v>
          </cell>
          <cell r="E910" t="str">
            <v>on_end</v>
          </cell>
          <cell r="F910">
            <v>539186.75639218895</v>
          </cell>
          <cell r="G910">
            <v>539186.75639218895</v>
          </cell>
          <cell r="H910">
            <v>539186.75639218895</v>
          </cell>
          <cell r="I910">
            <v>539186.75639218895</v>
          </cell>
          <cell r="J910">
            <v>539186.75639218895</v>
          </cell>
          <cell r="K910">
            <v>539186.75639218895</v>
          </cell>
          <cell r="L910">
            <v>539186.75639218895</v>
          </cell>
          <cell r="M910">
            <v>539186.75639218895</v>
          </cell>
          <cell r="N910">
            <v>539186.75639218895</v>
          </cell>
          <cell r="O910">
            <v>539186.75639218895</v>
          </cell>
          <cell r="P910">
            <v>539186.75639218895</v>
          </cell>
          <cell r="Q910">
            <v>539186.75639218895</v>
          </cell>
          <cell r="R910">
            <v>539186.75639218895</v>
          </cell>
          <cell r="S910">
            <v>539186.75639218895</v>
          </cell>
          <cell r="T910">
            <v>539186.75639218895</v>
          </cell>
          <cell r="U910">
            <v>539186.75639218895</v>
          </cell>
          <cell r="V910">
            <v>539186.75639218895</v>
          </cell>
          <cell r="W910">
            <v>539186.75639218895</v>
          </cell>
          <cell r="X910">
            <v>539186.75639218895</v>
          </cell>
          <cell r="Y910">
            <v>539186.75639218895</v>
          </cell>
          <cell r="Z910">
            <v>539186.75639218895</v>
          </cell>
          <cell r="AA910">
            <v>539186.75639218895</v>
          </cell>
          <cell r="AB910">
            <v>539186.75639218895</v>
          </cell>
          <cell r="AC910">
            <v>539186.75639218895</v>
          </cell>
          <cell r="AD910">
            <v>539186.75639218895</v>
          </cell>
          <cell r="AE910">
            <v>539186.75639218895</v>
          </cell>
          <cell r="AF910">
            <v>539186.75639218895</v>
          </cell>
          <cell r="AG910">
            <v>539186.75639218895</v>
          </cell>
          <cell r="AH910">
            <v>539186.75639218895</v>
          </cell>
          <cell r="AI910">
            <v>539186.75639218895</v>
          </cell>
          <cell r="AJ910">
            <v>539186.75639218895</v>
          </cell>
        </row>
        <row r="911">
          <cell r="A911" t="str">
            <v xml:space="preserve"> - - акционерный капитал</v>
          </cell>
          <cell r="B911" t="str">
            <v xml:space="preserve"> - - preference &amp; ordinary shares</v>
          </cell>
          <cell r="D911" t="str">
            <v>тыс.руб.</v>
          </cell>
          <cell r="E911" t="str">
            <v>on_end</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row>
        <row r="912">
          <cell r="A912" t="str">
            <v xml:space="preserve"> - целевые финансирование и поступления</v>
          </cell>
          <cell r="B912" t="str">
            <v xml:space="preserve"> - target financing (financing from a public finance)</v>
          </cell>
          <cell r="D912" t="str">
            <v>тыс.руб.</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row>
        <row r="913">
          <cell r="A913" t="str">
            <v xml:space="preserve"> - нераспределенная прибыль</v>
          </cell>
          <cell r="B913" t="str">
            <v xml:space="preserve"> - retained profit</v>
          </cell>
          <cell r="D913" t="str">
            <v>тыс.руб.</v>
          </cell>
          <cell r="E913" t="str">
            <v>on_end</v>
          </cell>
          <cell r="F913">
            <v>0</v>
          </cell>
          <cell r="G913">
            <v>0</v>
          </cell>
          <cell r="H913">
            <v>41521.576979300531</v>
          </cell>
          <cell r="I913">
            <v>89548.15611007635</v>
          </cell>
          <cell r="J913">
            <v>148722.00099136174</v>
          </cell>
          <cell r="K913">
            <v>219308.11101445986</v>
          </cell>
          <cell r="L913">
            <v>301293.03417937079</v>
          </cell>
          <cell r="M913">
            <v>393533.81870355888</v>
          </cell>
          <cell r="N913">
            <v>496019.07110648206</v>
          </cell>
          <cell r="O913">
            <v>608731.80724269233</v>
          </cell>
          <cell r="P913">
            <v>731654.53344237828</v>
          </cell>
          <cell r="Q913">
            <v>864769.23122563399</v>
          </cell>
          <cell r="R913">
            <v>1008687.1031008589</v>
          </cell>
          <cell r="S913">
            <v>1163386.9636039636</v>
          </cell>
          <cell r="T913">
            <v>1328849.1234554565</v>
          </cell>
          <cell r="U913">
            <v>1505053.3026974604</v>
          </cell>
          <cell r="V913">
            <v>1680586.7363403407</v>
          </cell>
          <cell r="W913">
            <v>1855448.1886492874</v>
          </cell>
          <cell r="X913">
            <v>2029615.4991667699</v>
          </cell>
          <cell r="Y913">
            <v>2203065.8426215313</v>
          </cell>
          <cell r="Z913">
            <v>2375775.7089841771</v>
          </cell>
          <cell r="AA913">
            <v>2547720.882924431</v>
          </cell>
          <cell r="AB913">
            <v>2718876.4226521086</v>
          </cell>
          <cell r="AC913">
            <v>2889216.6381233199</v>
          </cell>
          <cell r="AD913">
            <v>3058715.068592858</v>
          </cell>
          <cell r="AE913">
            <v>3227344.4594931602</v>
          </cell>
          <cell r="AF913">
            <v>3395076.7386196363</v>
          </cell>
          <cell r="AG913">
            <v>3561882.9916015584</v>
          </cell>
          <cell r="AH913">
            <v>3727733.4366370775</v>
          </cell>
          <cell r="AI913">
            <v>3895809.8428016487</v>
          </cell>
          <cell r="AJ913">
            <v>4062892.5069498098</v>
          </cell>
        </row>
        <row r="914">
          <cell r="A914" t="str">
            <v xml:space="preserve"> = Итого собственные средства</v>
          </cell>
          <cell r="B914" t="str">
            <v xml:space="preserve"> = Total equities</v>
          </cell>
          <cell r="D914" t="str">
            <v>тыс.руб.</v>
          </cell>
          <cell r="E914" t="str">
            <v>on_end</v>
          </cell>
          <cell r="F914">
            <v>539186.75639218895</v>
          </cell>
          <cell r="G914">
            <v>539186.75639218895</v>
          </cell>
          <cell r="H914">
            <v>580708.33337148954</v>
          </cell>
          <cell r="I914">
            <v>628734.9125022653</v>
          </cell>
          <cell r="J914">
            <v>687908.75738355075</v>
          </cell>
          <cell r="K914">
            <v>758494.86740664882</v>
          </cell>
          <cell r="L914">
            <v>840479.79057155969</v>
          </cell>
          <cell r="M914">
            <v>932720.57509574783</v>
          </cell>
          <cell r="N914">
            <v>1035205.827498671</v>
          </cell>
          <cell r="O914">
            <v>1147918.5636348813</v>
          </cell>
          <cell r="P914">
            <v>1270841.2898345673</v>
          </cell>
          <cell r="Q914">
            <v>1403955.9876178228</v>
          </cell>
          <cell r="R914">
            <v>1547873.8594930479</v>
          </cell>
          <cell r="S914">
            <v>1702573.7199961524</v>
          </cell>
          <cell r="T914">
            <v>1868035.8798476453</v>
          </cell>
          <cell r="U914">
            <v>2044240.0590896495</v>
          </cell>
          <cell r="V914">
            <v>2219773.4927325295</v>
          </cell>
          <cell r="W914">
            <v>2394634.9450414763</v>
          </cell>
          <cell r="X914">
            <v>2568802.2555589587</v>
          </cell>
          <cell r="Y914">
            <v>2742252.5990137202</v>
          </cell>
          <cell r="Z914">
            <v>2914962.4653763659</v>
          </cell>
          <cell r="AA914">
            <v>3086907.6393166198</v>
          </cell>
          <cell r="AB914">
            <v>3258063.1790442974</v>
          </cell>
          <cell r="AC914">
            <v>3428403.3945155088</v>
          </cell>
          <cell r="AD914">
            <v>3597901.8249850469</v>
          </cell>
          <cell r="AE914">
            <v>3766531.2158853491</v>
          </cell>
          <cell r="AF914">
            <v>3934263.4950118251</v>
          </cell>
          <cell r="AG914">
            <v>4101069.7479937472</v>
          </cell>
          <cell r="AH914">
            <v>4266920.1930292668</v>
          </cell>
          <cell r="AI914">
            <v>4434996.5991938375</v>
          </cell>
          <cell r="AJ914">
            <v>4602079.2633419987</v>
          </cell>
        </row>
        <row r="916">
          <cell r="A916" t="str">
            <v>Долгосрочные пассивы (кредиты)</v>
          </cell>
          <cell r="B916" t="str">
            <v>Long-term liabilities (loans)</v>
          </cell>
          <cell r="D916" t="str">
            <v>тыс.руб.</v>
          </cell>
          <cell r="E916" t="str">
            <v>on_end</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row>
        <row r="918">
          <cell r="A918" t="str">
            <v>Краткосрочные пассивы</v>
          </cell>
          <cell r="B918" t="str">
            <v>Current liabilities</v>
          </cell>
        </row>
        <row r="919">
          <cell r="A919" t="str">
            <v xml:space="preserve"> - счета к оплате</v>
          </cell>
          <cell r="B919" t="str">
            <v xml:space="preserve"> - accounts payable</v>
          </cell>
          <cell r="D919" t="str">
            <v>тыс.руб.</v>
          </cell>
          <cell r="E919" t="str">
            <v>on_end</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row>
        <row r="920">
          <cell r="A920" t="str">
            <v xml:space="preserve"> - расчеты с бюджетом</v>
          </cell>
          <cell r="B920" t="str">
            <v xml:space="preserve"> - deferred taxes</v>
          </cell>
          <cell r="D920" t="str">
            <v>тыс.руб.</v>
          </cell>
          <cell r="E920" t="str">
            <v>on_end</v>
          </cell>
          <cell r="F920">
            <v>0</v>
          </cell>
          <cell r="G920">
            <v>0</v>
          </cell>
          <cell r="H920">
            <v>2054.454306715942</v>
          </cell>
          <cell r="I920">
            <v>2339.7242344100409</v>
          </cell>
          <cell r="J920">
            <v>2796.9568566136254</v>
          </cell>
          <cell r="K920">
            <v>3265.3145549043065</v>
          </cell>
          <cell r="L920">
            <v>3733.1412531949882</v>
          </cell>
          <cell r="M920">
            <v>4150.5407053842555</v>
          </cell>
          <cell r="N920">
            <v>4566.6522601412962</v>
          </cell>
          <cell r="O920">
            <v>4982.0933881043347</v>
          </cell>
          <cell r="P920">
            <v>5396.8439764695568</v>
          </cell>
          <cell r="Q920">
            <v>5810.883309049017</v>
          </cell>
          <cell r="R920">
            <v>6251.2182591823248</v>
          </cell>
          <cell r="S920">
            <v>6691.057345397192</v>
          </cell>
          <cell r="T920">
            <v>7130.1192232110561</v>
          </cell>
          <cell r="U920">
            <v>7568.3805763718883</v>
          </cell>
          <cell r="V920">
            <v>7534.2686923179162</v>
          </cell>
          <cell r="W920">
            <v>7496.7726225968545</v>
          </cell>
          <cell r="X920">
            <v>7458.4017979732607</v>
          </cell>
          <cell r="Y920">
            <v>7419.1299758000623</v>
          </cell>
          <cell r="Z920">
            <v>7378.9301261507653</v>
          </cell>
          <cell r="AA920">
            <v>7337.7744082010922</v>
          </cell>
          <cell r="AB920">
            <v>7295.6341459020277</v>
          </cell>
          <cell r="AC920">
            <v>7252.4798029230888</v>
          </cell>
          <cell r="AD920">
            <v>7208.2809568438852</v>
          </cell>
          <cell r="AE920">
            <v>7163.0062725714024</v>
          </cell>
          <cell r="AF920">
            <v>7116.6234749598461</v>
          </cell>
          <cell r="AG920">
            <v>7069.0993206090434</v>
          </cell>
          <cell r="AH920">
            <v>7020.3995688168179</v>
          </cell>
          <cell r="AI920">
            <v>7102.6329602399228</v>
          </cell>
          <cell r="AJ920">
            <v>7063.258051822424</v>
          </cell>
        </row>
        <row r="921">
          <cell r="A921" t="str">
            <v xml:space="preserve"> - расчеты с персоналом</v>
          </cell>
          <cell r="B921" t="str">
            <v xml:space="preserve"> - deferred wages &amp; salaries</v>
          </cell>
          <cell r="D921" t="str">
            <v>тыс.руб.</v>
          </cell>
          <cell r="E921" t="str">
            <v>on_end</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row>
        <row r="922">
          <cell r="A922" t="str">
            <v xml:space="preserve"> - авансы покупателей</v>
          </cell>
          <cell r="B922" t="str">
            <v xml:space="preserve"> - buyers advances</v>
          </cell>
          <cell r="D922" t="str">
            <v>тыс.руб.</v>
          </cell>
          <cell r="E922" t="str">
            <v>on_end</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row>
        <row r="923">
          <cell r="A923" t="str">
            <v xml:space="preserve"> = Итого краткосрочные пассивы</v>
          </cell>
          <cell r="B923" t="str">
            <v xml:space="preserve"> = Total current liabilities</v>
          </cell>
          <cell r="D923" t="str">
            <v>тыс.руб.</v>
          </cell>
          <cell r="E923" t="str">
            <v>on_end</v>
          </cell>
          <cell r="F923">
            <v>0</v>
          </cell>
          <cell r="G923">
            <v>0</v>
          </cell>
          <cell r="H923">
            <v>2054.454306715942</v>
          </cell>
          <cell r="I923">
            <v>2339.7242344100409</v>
          </cell>
          <cell r="J923">
            <v>2796.9568566136254</v>
          </cell>
          <cell r="K923">
            <v>3265.3145549043065</v>
          </cell>
          <cell r="L923">
            <v>3733.1412531949882</v>
          </cell>
          <cell r="M923">
            <v>4150.5407053842555</v>
          </cell>
          <cell r="N923">
            <v>4566.6522601412962</v>
          </cell>
          <cell r="O923">
            <v>4982.0933881043347</v>
          </cell>
          <cell r="P923">
            <v>5396.8439764695568</v>
          </cell>
          <cell r="Q923">
            <v>5810.883309049017</v>
          </cell>
          <cell r="R923">
            <v>6251.2182591823248</v>
          </cell>
          <cell r="S923">
            <v>6691.057345397192</v>
          </cell>
          <cell r="T923">
            <v>7130.1192232110561</v>
          </cell>
          <cell r="U923">
            <v>7568.3805763718883</v>
          </cell>
          <cell r="V923">
            <v>7534.2686923179162</v>
          </cell>
          <cell r="W923">
            <v>7496.7726225968545</v>
          </cell>
          <cell r="X923">
            <v>7458.4017979732607</v>
          </cell>
          <cell r="Y923">
            <v>7419.1299758000623</v>
          </cell>
          <cell r="Z923">
            <v>7378.9301261507653</v>
          </cell>
          <cell r="AA923">
            <v>7337.7744082010922</v>
          </cell>
          <cell r="AB923">
            <v>7295.6341459020277</v>
          </cell>
          <cell r="AC923">
            <v>7252.4798029230888</v>
          </cell>
          <cell r="AD923">
            <v>7208.2809568438852</v>
          </cell>
          <cell r="AE923">
            <v>7163.0062725714024</v>
          </cell>
          <cell r="AF923">
            <v>7116.6234749598461</v>
          </cell>
          <cell r="AG923">
            <v>7069.0993206090434</v>
          </cell>
          <cell r="AH923">
            <v>7020.3995688168179</v>
          </cell>
          <cell r="AI923">
            <v>7102.6329602399228</v>
          </cell>
          <cell r="AJ923">
            <v>7063.258051822424</v>
          </cell>
        </row>
        <row r="925">
          <cell r="A925" t="str">
            <v xml:space="preserve"> = Итого пассивы</v>
          </cell>
          <cell r="B925" t="str">
            <v xml:space="preserve"> = Total equities &amp; liabilities</v>
          </cell>
          <cell r="D925" t="str">
            <v>тыс.руб.</v>
          </cell>
          <cell r="E925" t="str">
            <v>on_end</v>
          </cell>
          <cell r="F925">
            <v>539186.75639218895</v>
          </cell>
          <cell r="G925">
            <v>539186.75639218895</v>
          </cell>
          <cell r="H925">
            <v>582762.78767820552</v>
          </cell>
          <cell r="I925">
            <v>631074.6367366754</v>
          </cell>
          <cell r="J925">
            <v>690705.71424016438</v>
          </cell>
          <cell r="K925">
            <v>761760.18196155317</v>
          </cell>
          <cell r="L925">
            <v>844212.93182475469</v>
          </cell>
          <cell r="M925">
            <v>936871.11580113205</v>
          </cell>
          <cell r="N925">
            <v>1039772.4797588123</v>
          </cell>
          <cell r="O925">
            <v>1152900.6570229856</v>
          </cell>
          <cell r="P925">
            <v>1276238.1338110368</v>
          </cell>
          <cell r="Q925">
            <v>1409766.8709268719</v>
          </cell>
          <cell r="R925">
            <v>1554125.0777522302</v>
          </cell>
          <cell r="S925">
            <v>1709264.7773415498</v>
          </cell>
          <cell r="T925">
            <v>1875165.9990708563</v>
          </cell>
          <cell r="U925">
            <v>2051808.4396660214</v>
          </cell>
          <cell r="V925">
            <v>2227307.7614248474</v>
          </cell>
          <cell r="W925">
            <v>2402131.7176640732</v>
          </cell>
          <cell r="X925">
            <v>2576260.6573569318</v>
          </cell>
          <cell r="Y925">
            <v>2749671.7289895201</v>
          </cell>
          <cell r="Z925">
            <v>2922341.3955025165</v>
          </cell>
          <cell r="AA925">
            <v>3094245.4137248211</v>
          </cell>
          <cell r="AB925">
            <v>3265358.8131901994</v>
          </cell>
          <cell r="AC925">
            <v>3435655.8743184321</v>
          </cell>
          <cell r="AD925">
            <v>3605110.1059418907</v>
          </cell>
          <cell r="AE925">
            <v>3773694.2221579207</v>
          </cell>
          <cell r="AF925">
            <v>3941380.1184867849</v>
          </cell>
          <cell r="AG925">
            <v>4108138.8473143564</v>
          </cell>
          <cell r="AH925">
            <v>4273940.5925980834</v>
          </cell>
          <cell r="AI925">
            <v>4442099.2321540779</v>
          </cell>
          <cell r="AJ925">
            <v>4609142.5213938206</v>
          </cell>
        </row>
        <row r="927">
          <cell r="A927" t="str">
            <v>Сальдо баланса</v>
          </cell>
          <cell r="B927" t="str">
            <v>Balance</v>
          </cell>
          <cell r="D927" t="str">
            <v>тыс.руб.</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row>
        <row r="929">
          <cell r="A929" t="str">
            <v>Арендованные основные средства</v>
          </cell>
          <cell r="B929" t="str">
            <v>Rented fixed assets (free from deprecation)</v>
          </cell>
          <cell r="D929" t="str">
            <v>тыс.долл.</v>
          </cell>
          <cell r="E929" t="str">
            <v>,on_end</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row>
        <row r="932">
          <cell r="A932" t="str">
            <v>Цт=максимальные Постоянные цены</v>
          </cell>
          <cell r="B932" t="str">
            <v>Цт=максимальные Постоянные цены</v>
          </cell>
          <cell r="AK932" t="str">
            <v>АЛЬТ-Инвест™ 3.0</v>
          </cell>
        </row>
        <row r="933">
          <cell r="A933" t="str">
            <v>ПОКАЗАТЕЛИ ФИНАНСОВОЙ СОСТОЯТЕЛЬНОСТИ ПРОЕКТА</v>
          </cell>
          <cell r="B933" t="str">
            <v>FINANCIAL RATIOS</v>
          </cell>
          <cell r="F933" t="str">
            <v>"0"</v>
          </cell>
          <cell r="G933" t="str">
            <v>1 год</v>
          </cell>
          <cell r="H933" t="str">
            <v>2 год</v>
          </cell>
          <cell r="I933" t="str">
            <v>3 год</v>
          </cell>
          <cell r="J933" t="str">
            <v>4 год</v>
          </cell>
          <cell r="K933" t="str">
            <v>5 год</v>
          </cell>
          <cell r="L933" t="str">
            <v>6 год</v>
          </cell>
          <cell r="M933" t="str">
            <v>7 год</v>
          </cell>
          <cell r="N933" t="str">
            <v>8 год</v>
          </cell>
          <cell r="O933" t="str">
            <v>9 год</v>
          </cell>
          <cell r="P933" t="str">
            <v>10 год</v>
          </cell>
          <cell r="Q933" t="str">
            <v>11 год</v>
          </cell>
          <cell r="R933" t="str">
            <v>12 год</v>
          </cell>
          <cell r="S933" t="str">
            <v>13 год</v>
          </cell>
          <cell r="T933" t="str">
            <v>14 год</v>
          </cell>
          <cell r="U933" t="str">
            <v>15 год</v>
          </cell>
          <cell r="V933" t="str">
            <v>16 год</v>
          </cell>
          <cell r="W933" t="str">
            <v>17 год</v>
          </cell>
          <cell r="X933" t="str">
            <v>18 год</v>
          </cell>
          <cell r="Y933" t="str">
            <v>19 год</v>
          </cell>
          <cell r="Z933" t="str">
            <v>20 год</v>
          </cell>
          <cell r="AA933" t="str">
            <v>21 год</v>
          </cell>
          <cell r="AB933" t="str">
            <v>22 год</v>
          </cell>
          <cell r="AC933" t="str">
            <v>23 год</v>
          </cell>
          <cell r="AD933" t="str">
            <v>24 год</v>
          </cell>
          <cell r="AE933" t="str">
            <v>25 год</v>
          </cell>
          <cell r="AF933" t="str">
            <v>26 год</v>
          </cell>
          <cell r="AG933" t="str">
            <v>27 год</v>
          </cell>
          <cell r="AH933" t="str">
            <v>28 год</v>
          </cell>
          <cell r="AI933" t="str">
            <v>29 год</v>
          </cell>
          <cell r="AJ933" t="str">
            <v>30 год</v>
          </cell>
        </row>
        <row r="935">
          <cell r="A935" t="str">
            <v>Рентабельность активов</v>
          </cell>
          <cell r="B935" t="str">
            <v>Return on assets (ROA)</v>
          </cell>
          <cell r="D935" t="str">
            <v>%</v>
          </cell>
          <cell r="E935" t="str">
            <v>on_end</v>
          </cell>
          <cell r="F935" t="str">
            <v>-</v>
          </cell>
          <cell r="G935">
            <v>0</v>
          </cell>
          <cell r="H935">
            <v>7.4016834711945548E-2</v>
          </cell>
          <cell r="I935">
            <v>7.9131814796246827E-2</v>
          </cell>
          <cell r="J935">
            <v>8.9536578203109063E-2</v>
          </cell>
          <cell r="K935">
            <v>9.7194860420041398E-2</v>
          </cell>
          <cell r="L935">
            <v>0.10209999465261274</v>
          </cell>
          <cell r="M935">
            <v>0.10357825016415297</v>
          </cell>
          <cell r="N935">
            <v>0.10369623804021297</v>
          </cell>
          <cell r="O935">
            <v>0.10280851645917419</v>
          </cell>
          <cell r="P935">
            <v>0.10120683648337901</v>
          </cell>
          <cell r="Q935">
            <v>9.9117237345761805E-2</v>
          </cell>
          <cell r="R935">
            <v>9.7114115067091999E-2</v>
          </cell>
          <cell r="S935">
            <v>9.4809304050287466E-2</v>
          </cell>
          <cell r="T935">
            <v>9.2322697896875541E-2</v>
          </cell>
          <cell r="U935">
            <v>8.9740425862654946E-2</v>
          </cell>
          <cell r="V935">
            <v>8.2041910242181257E-2</v>
          </cell>
          <cell r="W935">
            <v>7.5543250148875363E-2</v>
          </cell>
          <cell r="X935">
            <v>6.9969298278441783E-2</v>
          </cell>
          <cell r="Y935">
            <v>6.5134264152289387E-2</v>
          </cell>
          <cell r="Z935">
            <v>6.0898965701216744E-2</v>
          </cell>
          <cell r="AA935">
            <v>5.7157049135084508E-2</v>
          </cell>
          <cell r="AB935">
            <v>5.3825846269903381E-2</v>
          </cell>
          <cell r="AC935">
            <v>5.0840125985320637E-2</v>
          </cell>
          <cell r="AD935">
            <v>4.8147724535866826E-2</v>
          </cell>
          <cell r="AE935">
            <v>4.5706427058414052E-2</v>
          </cell>
          <cell r="AF935">
            <v>4.348170133444481E-2</v>
          </cell>
          <cell r="AG935">
            <v>4.1445023905306265E-2</v>
          </cell>
          <cell r="AH935">
            <v>3.9572625438456042E-2</v>
          </cell>
          <cell r="AI935">
            <v>3.8567149656030947E-2</v>
          </cell>
          <cell r="AJ935">
            <v>3.6919279961264602E-2</v>
          </cell>
        </row>
        <row r="936">
          <cell r="A936" t="str">
            <v>Рентабельность собственного капитала</v>
          </cell>
          <cell r="B936" t="str">
            <v>Return on invested capital (ROIC)</v>
          </cell>
          <cell r="D936" t="str">
            <v>%</v>
          </cell>
          <cell r="E936" t="str">
            <v>on_end</v>
          </cell>
          <cell r="F936" t="str">
            <v>-</v>
          </cell>
          <cell r="G936">
            <v>0</v>
          </cell>
          <cell r="H936">
            <v>7.4152619042311282E-2</v>
          </cell>
          <cell r="I936">
            <v>7.9419318425445098E-2</v>
          </cell>
          <cell r="J936">
            <v>8.9885891277504321E-2</v>
          </cell>
          <cell r="K936">
            <v>9.7602230543824359E-2</v>
          </cell>
          <cell r="L936">
            <v>0.10254686996550041</v>
          </cell>
          <cell r="M936">
            <v>0.10403876099977589</v>
          </cell>
          <cell r="N936">
            <v>0.10415557438307818</v>
          </cell>
          <cell r="O936">
            <v>0.10325818958734273</v>
          </cell>
          <cell r="P936">
            <v>0.10164111664361111</v>
          </cell>
          <cell r="Q936">
            <v>9.9532550676169923E-2</v>
          </cell>
          <cell r="R936">
            <v>9.751095376726121E-2</v>
          </cell>
          <cell r="S936">
            <v>9.5186805336768765E-2</v>
          </cell>
          <cell r="T936">
            <v>9.2680062171306102E-2</v>
          </cell>
          <cell r="U936">
            <v>9.0077582456960764E-2</v>
          </cell>
          <cell r="V936">
            <v>8.2332493323276648E-2</v>
          </cell>
          <cell r="W936">
            <v>7.5789325833193949E-2</v>
          </cell>
          <cell r="X936">
            <v>7.0180120540827298E-2</v>
          </cell>
          <cell r="Y936">
            <v>6.5316720766092323E-2</v>
          </cell>
          <cell r="Z936">
            <v>6.1058264321533627E-2</v>
          </cell>
          <cell r="AA936">
            <v>5.7297199353183823E-2</v>
          </cell>
          <cell r="AB936">
            <v>5.3949984839139757E-2</v>
          </cell>
          <cell r="AC936">
            <v>5.095074165024175E-2</v>
          </cell>
          <cell r="AD936">
            <v>4.8246816833153884E-2</v>
          </cell>
          <cell r="AE936">
            <v>4.5795620644375312E-2</v>
          </cell>
          <cell r="AF936">
            <v>4.3562329713613263E-2</v>
          </cell>
          <cell r="AG936">
            <v>4.1518191700915516E-2</v>
          </cell>
          <cell r="AH936">
            <v>3.9639255353895279E-2</v>
          </cell>
          <cell r="AI936">
            <v>3.8629743349139108E-2</v>
          </cell>
          <cell r="AJ936">
            <v>3.6977152054420669E-2</v>
          </cell>
        </row>
        <row r="937">
          <cell r="A937" t="str">
            <v>Рентабельность постоянных активов</v>
          </cell>
          <cell r="B937" t="str">
            <v>Return on invested capital (ROIC)</v>
          </cell>
          <cell r="D937" t="str">
            <v>%</v>
          </cell>
          <cell r="E937" t="str">
            <v>,on_end</v>
          </cell>
          <cell r="F937" t="str">
            <v>-</v>
          </cell>
          <cell r="G937">
            <v>0</v>
          </cell>
          <cell r="H937">
            <v>0.35669679963894801</v>
          </cell>
          <cell r="I937">
            <v>0.42874134735310637</v>
          </cell>
          <cell r="J937">
            <v>0.54979252690904623</v>
          </cell>
          <cell r="K937">
            <v>0.68370089817990798</v>
          </cell>
          <cell r="L937">
            <v>0.8293618742580976</v>
          </cell>
          <cell r="M937">
            <v>0.97645646477099468</v>
          </cell>
          <cell r="N937">
            <v>1.1377563655808793</v>
          </cell>
          <cell r="O937">
            <v>1.3153787401147672</v>
          </cell>
          <cell r="P937">
            <v>1.5119603475579773</v>
          </cell>
          <cell r="Q937">
            <v>1.7307395068098868</v>
          </cell>
          <cell r="R937">
            <v>1.9844215937450327</v>
          </cell>
          <cell r="S937">
            <v>2.270468945670856</v>
          </cell>
          <cell r="T937">
            <v>2.5955888366507347</v>
          </cell>
          <cell r="U937">
            <v>2.9684367540092853</v>
          </cell>
          <cell r="V937">
            <v>3.1931975464850906</v>
          </cell>
          <cell r="W937">
            <v>3.4569310922675016</v>
          </cell>
          <cell r="X937">
            <v>3.7702909071887722</v>
          </cell>
          <cell r="Y937">
            <v>4.1488880844621336</v>
          </cell>
          <cell r="Z937">
            <v>4.6156562961599494</v>
          </cell>
          <cell r="AA937">
            <v>5.2057159657234937</v>
          </cell>
          <cell r="AB937">
            <v>5.9757098530848332</v>
          </cell>
          <cell r="AC937">
            <v>7.0232731128506662</v>
          </cell>
          <cell r="AD937">
            <v>8.5323084435682048</v>
          </cell>
          <cell r="AE937">
            <v>10.895281029877225</v>
          </cell>
          <cell r="AF937">
            <v>15.125882222495399</v>
          </cell>
          <cell r="AG937">
            <v>24.893132807252893</v>
          </cell>
          <cell r="AH937">
            <v>71.712969635406594</v>
          </cell>
          <cell r="AI937">
            <v>2834.3431345973572</v>
          </cell>
          <cell r="AJ937" t="str">
            <v>-</v>
          </cell>
        </row>
        <row r="938">
          <cell r="A938" t="str">
            <v>Себестоимость к выручке от реализации</v>
          </cell>
          <cell r="B938" t="str">
            <v>Cost price to sales revenues</v>
          </cell>
          <cell r="D938" t="str">
            <v>%</v>
          </cell>
          <cell r="E938" t="str">
            <v>on_end</v>
          </cell>
          <cell r="F938" t="str">
            <v>-</v>
          </cell>
          <cell r="G938" t="str">
            <v>-</v>
          </cell>
          <cell r="H938">
            <v>0.64628183347725243</v>
          </cell>
          <cell r="I938">
            <v>0.64985140848159773</v>
          </cell>
          <cell r="J938">
            <v>0.63559964825493698</v>
          </cell>
          <cell r="K938">
            <v>0.62366548969339874</v>
          </cell>
          <cell r="L938">
            <v>0.6145058659920476</v>
          </cell>
          <cell r="M938">
            <v>0.60354243059019186</v>
          </cell>
          <cell r="N938">
            <v>0.59430888447357033</v>
          </cell>
          <cell r="O938">
            <v>0.58644004711003217</v>
          </cell>
          <cell r="P938">
            <v>0.57966723818874877</v>
          </cell>
          <cell r="Q938">
            <v>0.5737883926681081</v>
          </cell>
          <cell r="R938">
            <v>0.56948763016234072</v>
          </cell>
          <cell r="S938">
            <v>0.5657577946228135</v>
          </cell>
          <cell r="T938">
            <v>0.56250274993051486</v>
          </cell>
          <cell r="U938">
            <v>0.5596471295733042</v>
          </cell>
          <cell r="V938">
            <v>0.56136242576077977</v>
          </cell>
          <cell r="W938">
            <v>0.56312918083387975</v>
          </cell>
          <cell r="X938">
            <v>0.56494893855917272</v>
          </cell>
          <cell r="Y938">
            <v>0.56682328901622459</v>
          </cell>
          <cell r="Z938">
            <v>0.56875386998698785</v>
          </cell>
          <cell r="AA938">
            <v>0.57074236838687398</v>
          </cell>
          <cell r="AB938">
            <v>0.57279052173875677</v>
          </cell>
          <cell r="AC938">
            <v>0.57490011969119614</v>
          </cell>
          <cell r="AD938">
            <v>0.57707300558220864</v>
          </cell>
          <cell r="AE938">
            <v>0.57931107804995152</v>
          </cell>
          <cell r="AF938">
            <v>0.58161629269172654</v>
          </cell>
          <cell r="AG938">
            <v>0.58399066377275499</v>
          </cell>
          <cell r="AH938">
            <v>0.58643626598621423</v>
          </cell>
          <cell r="AI938">
            <v>0.58119420746799799</v>
          </cell>
          <cell r="AJ938">
            <v>0.58357316272297677</v>
          </cell>
        </row>
        <row r="940">
          <cell r="A940" t="str">
            <v xml:space="preserve">Рентабельность по балансовой прибыли </v>
          </cell>
          <cell r="B940" t="str">
            <v>Gross profit to cost price</v>
          </cell>
          <cell r="D940" t="str">
            <v>%</v>
          </cell>
          <cell r="E940" t="str">
            <v>,on_end</v>
          </cell>
          <cell r="F940" t="str">
            <v>-</v>
          </cell>
          <cell r="G940" t="str">
            <v>-</v>
          </cell>
          <cell r="H940">
            <v>0.5473125627245371</v>
          </cell>
          <cell r="I940">
            <v>0.5388133147799703</v>
          </cell>
          <cell r="J940">
            <v>0.5733174219739392</v>
          </cell>
          <cell r="K940">
            <v>0.60342365663300002</v>
          </cell>
          <cell r="L940">
            <v>0.62732376587751093</v>
          </cell>
          <cell r="M940">
            <v>0.6568843370666092</v>
          </cell>
          <cell r="N940">
            <v>0.68262670494280875</v>
          </cell>
          <cell r="O940">
            <v>0.70520414649031071</v>
          </cell>
          <cell r="P940">
            <v>0.72512768381501014</v>
          </cell>
          <cell r="Q940">
            <v>0.74280276976328119</v>
          </cell>
          <cell r="R940">
            <v>0.75596439156182471</v>
          </cell>
          <cell r="S940">
            <v>0.76754082666539769</v>
          </cell>
          <cell r="T940">
            <v>0.77776908668184919</v>
          </cell>
          <cell r="U940">
            <v>0.78684021976926299</v>
          </cell>
          <cell r="V940">
            <v>0.78138035983573695</v>
          </cell>
          <cell r="W940">
            <v>0.77579147739991627</v>
          </cell>
          <cell r="X940">
            <v>0.77007147327396908</v>
          </cell>
          <cell r="Y940">
            <v>0.76421826586482466</v>
          </cell>
          <cell r="Z940">
            <v>0.75822979459089801</v>
          </cell>
          <cell r="AA940">
            <v>0.75210402344294947</v>
          </cell>
          <cell r="AB940">
            <v>0.74583894468855849</v>
          </cell>
          <cell r="AC940">
            <v>0.73943258271914003</v>
          </cell>
          <cell r="AD940">
            <v>0.73288299803783163</v>
          </cell>
          <cell r="AE940">
            <v>0.72618829138595264</v>
          </cell>
          <cell r="AF940">
            <v>0.71934660800506289</v>
          </cell>
          <cell r="AG940">
            <v>0.71235614203093567</v>
          </cell>
          <cell r="AH940">
            <v>0.70521514101501315</v>
          </cell>
          <cell r="AI940">
            <v>0.72059526256558992</v>
          </cell>
          <cell r="AJ940">
            <v>0.7135811992003851</v>
          </cell>
        </row>
        <row r="941">
          <cell r="A941" t="str">
            <v xml:space="preserve">Рентабельность по чистой прибыли </v>
          </cell>
          <cell r="B941" t="str">
            <v>Net profit to cost price</v>
          </cell>
          <cell r="D941" t="str">
            <v>%</v>
          </cell>
          <cell r="E941" t="str">
            <v>,on_end</v>
          </cell>
          <cell r="F941" t="str">
            <v>-</v>
          </cell>
          <cell r="G941" t="str">
            <v>-</v>
          </cell>
          <cell r="H941">
            <v>0.3810192309473111</v>
          </cell>
          <cell r="I941">
            <v>0.37663580872079189</v>
          </cell>
          <cell r="J941">
            <v>0.40459357681406338</v>
          </cell>
          <cell r="K941">
            <v>0.42872632719459408</v>
          </cell>
          <cell r="L941">
            <v>0.44789366814676979</v>
          </cell>
          <cell r="M941">
            <v>0.47082906143375958</v>
          </cell>
          <cell r="N941">
            <v>0.49083208648383841</v>
          </cell>
          <cell r="O941">
            <v>0.50838152550312854</v>
          </cell>
          <cell r="P941">
            <v>0.52387368429543324</v>
          </cell>
          <cell r="Q941">
            <v>0.53762300147694364</v>
          </cell>
          <cell r="R941">
            <v>0.5479861042377433</v>
          </cell>
          <cell r="S941">
            <v>0.55710037919502198</v>
          </cell>
          <cell r="T941">
            <v>0.56515981176405605</v>
          </cell>
          <cell r="U941">
            <v>0.57231403399026437</v>
          </cell>
          <cell r="V941">
            <v>0.56839333842837747</v>
          </cell>
          <cell r="W941">
            <v>0.56444095728931432</v>
          </cell>
          <cell r="X941">
            <v>0.56038941034242995</v>
          </cell>
          <cell r="Y941">
            <v>0.55623709687223011</v>
          </cell>
          <cell r="Z941">
            <v>0.5519824308323612</v>
          </cell>
          <cell r="AA941">
            <v>0.54762384351587523</v>
          </cell>
          <cell r="AB941">
            <v>0.54315978633528439</v>
          </cell>
          <cell r="AC941">
            <v>0.53858873371172777</v>
          </cell>
          <cell r="AD941">
            <v>0.53390918607212046</v>
          </cell>
          <cell r="AE941">
            <v>0.52911967295269113</v>
          </cell>
          <cell r="AF941">
            <v>0.52421875620680314</v>
          </cell>
          <cell r="AG941">
            <v>0.51920503331442069</v>
          </cell>
          <cell r="AH941">
            <v>0.51407714079002509</v>
          </cell>
          <cell r="AI941">
            <v>0.52567575540079658</v>
          </cell>
          <cell r="AJ941">
            <v>0.52043746335728847</v>
          </cell>
        </row>
        <row r="943">
          <cell r="A943" t="str">
            <v>Оборачиваемость активов</v>
          </cell>
          <cell r="B943" t="str">
            <v>Assets turnover rate</v>
          </cell>
          <cell r="D943" t="str">
            <v>разы</v>
          </cell>
          <cell r="E943" t="str">
            <v>on_end</v>
          </cell>
          <cell r="F943" t="str">
            <v>-</v>
          </cell>
          <cell r="G943">
            <v>0</v>
          </cell>
          <cell r="H943">
            <v>0.3005810964400803</v>
          </cell>
          <cell r="I943">
            <v>0.32330725706815971</v>
          </cell>
          <cell r="J943">
            <v>0.34817522191070788</v>
          </cell>
          <cell r="K943">
            <v>0.3635058745293725</v>
          </cell>
          <cell r="L943">
            <v>0.37095801885664981</v>
          </cell>
          <cell r="M943">
            <v>0.36449997337706103</v>
          </cell>
          <cell r="N943">
            <v>0.3554821783932291</v>
          </cell>
          <cell r="O943">
            <v>0.34483847222261493</v>
          </cell>
          <cell r="P943">
            <v>0.33327636154053347</v>
          </cell>
          <cell r="Q943">
            <v>0.3213065573885911</v>
          </cell>
          <cell r="R943">
            <v>0.31119206610733219</v>
          </cell>
          <cell r="S943">
            <v>0.30080632129304707</v>
          </cell>
          <cell r="T943">
            <v>0.29041066775047575</v>
          </cell>
          <cell r="U943">
            <v>0.28018149607937337</v>
          </cell>
          <cell r="V943">
            <v>0.25712449057360648</v>
          </cell>
          <cell r="W943">
            <v>0.23766712542212332</v>
          </cell>
          <cell r="X943">
            <v>0.22100820715364236</v>
          </cell>
          <cell r="Y943">
            <v>0.20658647040495562</v>
          </cell>
          <cell r="Z943">
            <v>0.19398149284241853</v>
          </cell>
          <cell r="AA943">
            <v>0.18287205157969857</v>
          </cell>
          <cell r="AB943">
            <v>0.17300849770717314</v>
          </cell>
          <cell r="AC943">
            <v>0.16419387579641664</v>
          </cell>
          <cell r="AD943">
            <v>0.15627072059993038</v>
          </cell>
          <cell r="AE943">
            <v>0.14911163440406558</v>
          </cell>
          <cell r="AF943">
            <v>0.14261243958652675</v>
          </cell>
          <cell r="AG943">
            <v>0.13668712105472383</v>
          </cell>
          <cell r="AH943">
            <v>0.13126403551745022</v>
          </cell>
          <cell r="AI943">
            <v>0.12623457389285642</v>
          </cell>
          <cell r="AJ943">
            <v>0.12155962720578914</v>
          </cell>
        </row>
        <row r="944">
          <cell r="A944" t="str">
            <v>Оборачиваемость собственного капитала</v>
          </cell>
          <cell r="B944" t="str">
            <v>Invested capital turnover rate</v>
          </cell>
          <cell r="D944" t="str">
            <v>разы</v>
          </cell>
          <cell r="E944" t="str">
            <v>on_end</v>
          </cell>
          <cell r="F944" t="str">
            <v>-</v>
          </cell>
          <cell r="G944">
            <v>0</v>
          </cell>
          <cell r="H944">
            <v>0.30113251427711091</v>
          </cell>
          <cell r="I944">
            <v>0.32448190483773975</v>
          </cell>
          <cell r="J944">
            <v>0.34953357354346726</v>
          </cell>
          <cell r="K944">
            <v>0.36502942662320659</v>
          </cell>
          <cell r="L944">
            <v>0.37258164265123261</v>
          </cell>
          <cell r="M944">
            <v>0.36612054706949532</v>
          </cell>
          <cell r="N944">
            <v>0.35705683420392093</v>
          </cell>
          <cell r="O944">
            <v>0.34634675772130497</v>
          </cell>
          <cell r="P944">
            <v>0.33470645575867619</v>
          </cell>
          <cell r="Q944">
            <v>0.32265287110762186</v>
          </cell>
          <cell r="R944">
            <v>0.31246369438641075</v>
          </cell>
          <cell r="S944">
            <v>0.30200403890533545</v>
          </cell>
          <cell r="T944">
            <v>0.29153479431882484</v>
          </cell>
          <cell r="U944">
            <v>0.28123414362475285</v>
          </cell>
          <cell r="V944">
            <v>0.25803519616877613</v>
          </cell>
          <cell r="W944">
            <v>0.23844130578122918</v>
          </cell>
          <cell r="X944">
            <v>0.22167411993802499</v>
          </cell>
          <cell r="Y944">
            <v>0.20716516839652976</v>
          </cell>
          <cell r="Z944">
            <v>0.19448890678321373</v>
          </cell>
          <cell r="AA944">
            <v>0.18332045747715126</v>
          </cell>
          <cell r="AB944">
            <v>0.17340750726966861</v>
          </cell>
          <cell r="AC944">
            <v>0.16455112146399109</v>
          </cell>
          <cell r="AD944">
            <v>0.15659233963493618</v>
          </cell>
          <cell r="AE944">
            <v>0.14940261758164025</v>
          </cell>
          <cell r="AF944">
            <v>0.14287688668726639</v>
          </cell>
          <cell r="AG944">
            <v>0.13692843097310145</v>
          </cell>
          <cell r="AH944">
            <v>0.13148504970313632</v>
          </cell>
          <cell r="AI944">
            <v>0.12643945001796184</v>
          </cell>
          <cell r="AJ944">
            <v>0.12175017561510404</v>
          </cell>
        </row>
        <row r="945">
          <cell r="A945" t="str">
            <v>Оборачиваемость постоянных активов</v>
          </cell>
          <cell r="B945" t="str">
            <v>Statutory equity turnover rate</v>
          </cell>
          <cell r="D945" t="str">
            <v>разы</v>
          </cell>
          <cell r="E945" t="str">
            <v>on_end</v>
          </cell>
          <cell r="F945" t="str">
            <v>-</v>
          </cell>
          <cell r="G945">
            <v>0</v>
          </cell>
          <cell r="H945">
            <v>1.4485395862900772</v>
          </cell>
          <cell r="I945">
            <v>1.7516998613181605</v>
          </cell>
          <cell r="J945">
            <v>2.1379433847379148</v>
          </cell>
          <cell r="K945">
            <v>2.5570209354213822</v>
          </cell>
          <cell r="L945">
            <v>3.013305131276506</v>
          </cell>
          <cell r="M945">
            <v>3.4362267642948194</v>
          </cell>
          <cell r="N945">
            <v>3.9003547183708758</v>
          </cell>
          <cell r="O945">
            <v>4.4120196532104297</v>
          </cell>
          <cell r="P945">
            <v>4.978919023029019</v>
          </cell>
          <cell r="Q945">
            <v>5.6105069870905879</v>
          </cell>
          <cell r="R945">
            <v>6.358872295328978</v>
          </cell>
          <cell r="S945">
            <v>7.2036327868739649</v>
          </cell>
          <cell r="T945">
            <v>8.1646951879525904</v>
          </cell>
          <cell r="U945">
            <v>9.2678527292506292</v>
          </cell>
          <cell r="V945">
            <v>10.007681318209146</v>
          </cell>
          <cell r="W945">
            <v>10.875874070316387</v>
          </cell>
          <cell r="X945">
            <v>11.909012300359276</v>
          </cell>
          <cell r="Y945">
            <v>13.159036286496276</v>
          </cell>
          <cell r="Z945">
            <v>14.7022513185101</v>
          </cell>
          <cell r="AA945">
            <v>16.655512714506052</v>
          </cell>
          <cell r="AB945">
            <v>19.207288989606351</v>
          </cell>
          <cell r="AC945">
            <v>22.68244641070871</v>
          </cell>
          <cell r="AD945">
            <v>27.692897259641363</v>
          </cell>
          <cell r="AE945">
            <v>35.54452330260478</v>
          </cell>
          <cell r="AF945">
            <v>49.610270491870743</v>
          </cell>
          <cell r="AG945">
            <v>82.098412229909641</v>
          </cell>
          <cell r="AH945">
            <v>237.87488671742551</v>
          </cell>
          <cell r="AI945">
            <v>9277.1205819741081</v>
          </cell>
          <cell r="AJ945" t="str">
            <v>-</v>
          </cell>
        </row>
        <row r="947">
          <cell r="A947" t="str">
            <v>Коэффициент общей ликвидности</v>
          </cell>
          <cell r="B947" t="str">
            <v>Current assets ratio</v>
          </cell>
          <cell r="D947" t="str">
            <v>разы</v>
          </cell>
          <cell r="E947" t="str">
            <v>on_end</v>
          </cell>
          <cell r="F947" t="str">
            <v>-</v>
          </cell>
          <cell r="G947" t="str">
            <v>-</v>
          </cell>
          <cell r="H947">
            <v>228.06595524978465</v>
          </cell>
          <cell r="I947">
            <v>222.78314754820164</v>
          </cell>
          <cell r="J947">
            <v>209.25256739525534</v>
          </cell>
          <cell r="K947">
            <v>202.34285428005754</v>
          </cell>
          <cell r="L947">
            <v>200.24798490680331</v>
          </cell>
          <cell r="M947">
            <v>203.49165411279571</v>
          </cell>
          <cell r="N947">
            <v>208.44371316973454</v>
          </cell>
          <cell r="O947">
            <v>214.64999632009912</v>
          </cell>
          <cell r="P947">
            <v>221.82075407971351</v>
          </cell>
          <cell r="Q947">
            <v>229.74974077484273</v>
          </cell>
          <cell r="R947">
            <v>237.36098717601234</v>
          </cell>
          <cell r="S947">
            <v>245.59993258345025</v>
          </cell>
          <cell r="T947">
            <v>254.35937243053482</v>
          </cell>
          <cell r="U947">
            <v>263.54954904001517</v>
          </cell>
          <cell r="V947">
            <v>288.61869608420534</v>
          </cell>
          <cell r="W947">
            <v>313.96750001052396</v>
          </cell>
          <cell r="X947">
            <v>339.51778987625022</v>
          </cell>
          <cell r="Y947">
            <v>365.2799413447766</v>
          </cell>
          <cell r="Z947">
            <v>391.2650175356232</v>
          </cell>
          <cell r="AA947">
            <v>417.48482159672153</v>
          </cell>
          <cell r="AB947">
            <v>443.95195410250989</v>
          </cell>
          <cell r="AC947">
            <v>470.67987580504456</v>
          </cell>
          <cell r="AD947">
            <v>497.6829763323538</v>
          </cell>
          <cell r="AE947">
            <v>524.97664950501235</v>
          </cell>
          <cell r="AF947">
            <v>552.57737602999634</v>
          </cell>
          <cell r="AG947">
            <v>580.50281443220786</v>
          </cell>
          <cell r="AH947">
            <v>608.77190120082764</v>
          </cell>
          <cell r="AI947">
            <v>625.41585029392081</v>
          </cell>
          <cell r="AJ947">
            <v>652.55190842200591</v>
          </cell>
        </row>
        <row r="948">
          <cell r="A948" t="str">
            <v>Коэффициент срочной ликвидности</v>
          </cell>
          <cell r="B948" t="str">
            <v>Acid-test ratio / Quick (assets) ratio</v>
          </cell>
          <cell r="D948" t="str">
            <v>разы</v>
          </cell>
          <cell r="E948" t="str">
            <v>on_end</v>
          </cell>
          <cell r="F948" t="str">
            <v>-</v>
          </cell>
          <cell r="G948" t="str">
            <v>-</v>
          </cell>
          <cell r="H948">
            <v>214.02114569662211</v>
          </cell>
          <cell r="I948">
            <v>206.9237866570852</v>
          </cell>
          <cell r="J948">
            <v>192.71275030272074</v>
          </cell>
          <cell r="K948">
            <v>185.11789853209643</v>
          </cell>
          <cell r="L948">
            <v>182.28430656387795</v>
          </cell>
          <cell r="M948">
            <v>184.74529586897827</v>
          </cell>
          <cell r="N948">
            <v>189.0474344239035</v>
          </cell>
          <cell r="O948">
            <v>194.70444831169976</v>
          </cell>
          <cell r="P948">
            <v>201.40229567475049</v>
          </cell>
          <cell r="Q948">
            <v>208.91740333833849</v>
          </cell>
          <cell r="R948">
            <v>216.2046844443141</v>
          </cell>
          <cell r="S948">
            <v>224.11434435000359</v>
          </cell>
          <cell r="T948">
            <v>232.53857934317841</v>
          </cell>
          <cell r="U948">
            <v>241.38785576185182</v>
          </cell>
          <cell r="V948">
            <v>264.75325559543813</v>
          </cell>
          <cell r="W948">
            <v>288.34792824154545</v>
          </cell>
          <cell r="X948">
            <v>312.09907841138062</v>
          </cell>
          <cell r="Y948">
            <v>336.01491488770091</v>
          </cell>
          <cell r="Z948">
            <v>360.10420249848818</v>
          </cell>
          <cell r="AA948">
            <v>384.3763047644332</v>
          </cell>
          <cell r="AB948">
            <v>408.84123045721157</v>
          </cell>
          <cell r="AC948">
            <v>433.50968449560065</v>
          </cell>
          <cell r="AD948">
            <v>458.39312366077479</v>
          </cell>
          <cell r="AE948">
            <v>483.50381767428809</v>
          </cell>
          <cell r="AF948">
            <v>508.85491625360464</v>
          </cell>
          <cell r="AG948">
            <v>534.46052284211305</v>
          </cell>
          <cell r="AH948">
            <v>560.33577580515737</v>
          </cell>
          <cell r="AI948">
            <v>575.45496737365875</v>
          </cell>
          <cell r="AJ948">
            <v>600.17896772518543</v>
          </cell>
        </row>
        <row r="949">
          <cell r="A949" t="str">
            <v>Коэффициент абсолютной ликвидности</v>
          </cell>
          <cell r="B949" t="str">
            <v>Liquid assets ratio</v>
          </cell>
          <cell r="D949" t="str">
            <v>разы</v>
          </cell>
          <cell r="E949" t="str">
            <v>on_end</v>
          </cell>
          <cell r="F949" t="str">
            <v>-</v>
          </cell>
          <cell r="G949" t="str">
            <v>-</v>
          </cell>
          <cell r="H949">
            <v>207.18159989029147</v>
          </cell>
          <cell r="I949">
            <v>199.93502771057754</v>
          </cell>
          <cell r="J949">
            <v>185.85691867017385</v>
          </cell>
          <cell r="K949">
            <v>178.38067259585523</v>
          </cell>
          <cell r="L949">
            <v>175.63498449365372</v>
          </cell>
          <cell r="M949">
            <v>178.22802163468626</v>
          </cell>
          <cell r="N949">
            <v>182.63626847536634</v>
          </cell>
          <cell r="O949">
            <v>188.38081756328808</v>
          </cell>
          <cell r="P949">
            <v>195.15192554009471</v>
          </cell>
          <cell r="Q949">
            <v>202.72907981317476</v>
          </cell>
          <cell r="R949">
            <v>210.05695170788894</v>
          </cell>
          <cell r="S949">
            <v>218.00140729472704</v>
          </cell>
          <cell r="T949">
            <v>226.45548251422099</v>
          </cell>
          <cell r="U949">
            <v>235.33049667091603</v>
          </cell>
          <cell r="V949">
            <v>258.66847142326071</v>
          </cell>
          <cell r="W949">
            <v>282.23271024096698</v>
          </cell>
          <cell r="X949">
            <v>305.9523997891045</v>
          </cell>
          <cell r="Y949">
            <v>329.83569993426505</v>
          </cell>
          <cell r="Z949">
            <v>353.89132365234263</v>
          </cell>
          <cell r="AA949">
            <v>378.12857945460223</v>
          </cell>
          <cell r="AB949">
            <v>402.5574177041147</v>
          </cell>
          <cell r="AC949">
            <v>427.18848124737229</v>
          </cell>
          <cell r="AD949">
            <v>452.03316083989984</v>
          </cell>
          <cell r="AE949">
            <v>477.10365590652646</v>
          </cell>
          <cell r="AF949">
            <v>502.41304124795715</v>
          </cell>
          <cell r="AG949">
            <v>527.97534038693175</v>
          </cell>
          <cell r="AH949">
            <v>553.80560634135929</v>
          </cell>
          <cell r="AI949">
            <v>569.00040339089605</v>
          </cell>
          <cell r="AJ949">
            <v>593.68842206600209</v>
          </cell>
        </row>
        <row r="951">
          <cell r="A951" t="str">
            <v>Коэффициент общей платежеспособности</v>
          </cell>
          <cell r="B951" t="str">
            <v>Solvency ratio</v>
          </cell>
          <cell r="D951" t="str">
            <v>%</v>
          </cell>
          <cell r="E951" t="str">
            <v>on_end</v>
          </cell>
          <cell r="F951">
            <v>1</v>
          </cell>
          <cell r="G951">
            <v>1</v>
          </cell>
          <cell r="H951">
            <v>0.99647463024380611</v>
          </cell>
          <cell r="I951">
            <v>0.99629247620137462</v>
          </cell>
          <cell r="J951">
            <v>0.99595058097978739</v>
          </cell>
          <cell r="K951">
            <v>0.99571346122805204</v>
          </cell>
          <cell r="L951">
            <v>0.99557796248734798</v>
          </cell>
          <cell r="M951">
            <v>0.99556978474906332</v>
          </cell>
          <cell r="N951">
            <v>0.99560802738191279</v>
          </cell>
          <cell r="O951">
            <v>0.99567864467961265</v>
          </cell>
          <cell r="P951">
            <v>0.99577128763551859</v>
          </cell>
          <cell r="Q951">
            <v>0.99587812465388081</v>
          </cell>
          <cell r="R951">
            <v>0.99597766077604022</v>
          </cell>
          <cell r="S951">
            <v>0.99608541787434246</v>
          </cell>
          <cell r="T951">
            <v>0.99619760638431798</v>
          </cell>
          <cell r="U951">
            <v>0.99631136102666396</v>
          </cell>
          <cell r="V951">
            <v>0.99661732032599837</v>
          </cell>
          <cell r="W951">
            <v>0.99687911675805729</v>
          </cell>
          <cell r="X951">
            <v>0.99710495062808402</v>
          </cell>
          <cell r="Y951">
            <v>0.99730181246816452</v>
          </cell>
          <cell r="Z951">
            <v>0.99747499380547844</v>
          </cell>
          <cell r="AA951">
            <v>0.99762857387599124</v>
          </cell>
          <cell r="AB951">
            <v>0.99776574809591156</v>
          </cell>
          <cell r="AC951">
            <v>0.99788905522897808</v>
          </cell>
          <cell r="AD951">
            <v>0.99800053791839438</v>
          </cell>
          <cell r="AE951">
            <v>0.99810185832479148</v>
          </cell>
          <cell r="AF951">
            <v>0.99819438286564144</v>
          </cell>
          <cell r="AG951">
            <v>0.99827924527788769</v>
          </cell>
          <cell r="AH951">
            <v>0.99835739420876013</v>
          </cell>
          <cell r="AI951">
            <v>0.99840106386889604</v>
          </cell>
          <cell r="AJ951">
            <v>0.99846755486101002</v>
          </cell>
        </row>
        <row r="952">
          <cell r="A952" t="str">
            <v>Коэффициент автономии</v>
          </cell>
          <cell r="B952" t="str">
            <v>Capital dearing (capital leverage)</v>
          </cell>
          <cell r="D952" t="str">
            <v>%</v>
          </cell>
          <cell r="E952" t="str">
            <v>,on_end</v>
          </cell>
          <cell r="F952" t="str">
            <v>-</v>
          </cell>
          <cell r="G952" t="str">
            <v>-</v>
          </cell>
          <cell r="H952" t="str">
            <v>-</v>
          </cell>
          <cell r="I952" t="str">
            <v>-</v>
          </cell>
          <cell r="J952" t="str">
            <v>-</v>
          </cell>
          <cell r="K952" t="str">
            <v>-</v>
          </cell>
          <cell r="L952" t="str">
            <v>-</v>
          </cell>
          <cell r="M952" t="str">
            <v>-</v>
          </cell>
          <cell r="N952" t="str">
            <v>-</v>
          </cell>
          <cell r="O952" t="str">
            <v>-</v>
          </cell>
          <cell r="P952" t="str">
            <v>-</v>
          </cell>
          <cell r="Q952" t="str">
            <v>-</v>
          </cell>
          <cell r="R952" t="str">
            <v>-</v>
          </cell>
          <cell r="S952" t="str">
            <v>-</v>
          </cell>
          <cell r="T952" t="str">
            <v>-</v>
          </cell>
          <cell r="U952" t="str">
            <v>-</v>
          </cell>
          <cell r="V952" t="str">
            <v>-</v>
          </cell>
          <cell r="W952" t="str">
            <v>-</v>
          </cell>
          <cell r="X952" t="str">
            <v>-</v>
          </cell>
          <cell r="Y952" t="str">
            <v>-</v>
          </cell>
          <cell r="Z952" t="str">
            <v>-</v>
          </cell>
          <cell r="AA952" t="str">
            <v>-</v>
          </cell>
          <cell r="AB952" t="str">
            <v>-</v>
          </cell>
          <cell r="AC952" t="str">
            <v>-</v>
          </cell>
          <cell r="AD952" t="str">
            <v>-</v>
          </cell>
          <cell r="AE952" t="str">
            <v>-</v>
          </cell>
          <cell r="AF952" t="str">
            <v>-</v>
          </cell>
          <cell r="AG952" t="str">
            <v>-</v>
          </cell>
          <cell r="AH952" t="str">
            <v>-</v>
          </cell>
          <cell r="AI952" t="str">
            <v>-</v>
          </cell>
          <cell r="AJ952" t="str">
            <v>-</v>
          </cell>
        </row>
        <row r="953">
          <cell r="A953" t="str">
            <v>Доля долгосрочных кредитов в валюте баланса</v>
          </cell>
          <cell r="B953" t="str">
            <v>Long-term loans in total liabilities</v>
          </cell>
          <cell r="D953" t="str">
            <v>%</v>
          </cell>
          <cell r="E953" t="str">
            <v>,on_end</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row>
        <row r="954">
          <cell r="A954" t="str">
            <v>Общий коэффициент покрытия долга</v>
          </cell>
          <cell r="B954" t="str">
            <v>Debt-service coverage</v>
          </cell>
          <cell r="D954" t="str">
            <v>разы</v>
          </cell>
          <cell r="E954" t="str">
            <v>,on_end</v>
          </cell>
          <cell r="F954" t="str">
            <v>-</v>
          </cell>
          <cell r="G954" t="str">
            <v>-</v>
          </cell>
          <cell r="H954" t="str">
            <v>-</v>
          </cell>
          <cell r="I954" t="str">
            <v>-</v>
          </cell>
          <cell r="J954" t="str">
            <v>-</v>
          </cell>
          <cell r="K954" t="str">
            <v>-</v>
          </cell>
          <cell r="L954" t="str">
            <v>-</v>
          </cell>
          <cell r="M954" t="str">
            <v>-</v>
          </cell>
          <cell r="N954" t="str">
            <v>-</v>
          </cell>
          <cell r="O954" t="str">
            <v>-</v>
          </cell>
          <cell r="P954" t="str">
            <v>-</v>
          </cell>
          <cell r="Q954" t="str">
            <v>-</v>
          </cell>
          <cell r="R954" t="str">
            <v>-</v>
          </cell>
          <cell r="S954" t="str">
            <v>-</v>
          </cell>
          <cell r="T954" t="str">
            <v>-</v>
          </cell>
          <cell r="U954" t="str">
            <v>-</v>
          </cell>
          <cell r="V954" t="str">
            <v>-</v>
          </cell>
          <cell r="W954" t="str">
            <v>-</v>
          </cell>
          <cell r="X954" t="str">
            <v>-</v>
          </cell>
          <cell r="Y954" t="str">
            <v>-</v>
          </cell>
          <cell r="Z954" t="str">
            <v>-</v>
          </cell>
          <cell r="AA954" t="str">
            <v>-</v>
          </cell>
          <cell r="AB954" t="str">
            <v>-</v>
          </cell>
          <cell r="AC954" t="str">
            <v>-</v>
          </cell>
          <cell r="AD954" t="str">
            <v>-</v>
          </cell>
          <cell r="AE954" t="str">
            <v>-</v>
          </cell>
          <cell r="AF954" t="str">
            <v>-</v>
          </cell>
          <cell r="AG954" t="str">
            <v>-</v>
          </cell>
          <cell r="AH954" t="str">
            <v>-</v>
          </cell>
          <cell r="AI954" t="str">
            <v>-</v>
          </cell>
          <cell r="AJ954" t="str">
            <v>-</v>
          </cell>
        </row>
        <row r="958">
          <cell r="A958" t="str">
            <v>Цт=максимальные Постоянные цены</v>
          </cell>
          <cell r="B958" t="str">
            <v>Цт=максимальные Постоянные цены</v>
          </cell>
          <cell r="AL958" t="str">
            <v>АЛЬТ-Инвест™ 3.0</v>
          </cell>
        </row>
        <row r="959">
          <cell r="A959" t="str">
            <v>ЭФФЕКТИВНОСТЬ ПОЛНЫХ ИНВЕСТИЦИОННЫХ ЗАТРАТ</v>
          </cell>
          <cell r="B959" t="str">
            <v>EFFICIENCY OF TOTAL INVESTMENT COSTS</v>
          </cell>
          <cell r="F959" t="str">
            <v>"0"</v>
          </cell>
          <cell r="G959" t="str">
            <v>1 год</v>
          </cell>
          <cell r="H959" t="str">
            <v>2 год</v>
          </cell>
          <cell r="I959" t="str">
            <v>3 год</v>
          </cell>
          <cell r="J959" t="str">
            <v>4 год</v>
          </cell>
          <cell r="K959" t="str">
            <v>5 год</v>
          </cell>
          <cell r="L959" t="str">
            <v>6 год</v>
          </cell>
          <cell r="M959" t="str">
            <v>7 год</v>
          </cell>
          <cell r="N959" t="str">
            <v>8 год</v>
          </cell>
          <cell r="O959" t="str">
            <v>9 год</v>
          </cell>
          <cell r="P959" t="str">
            <v>10 год</v>
          </cell>
          <cell r="Q959" t="str">
            <v>11 год</v>
          </cell>
          <cell r="R959" t="str">
            <v>12 год</v>
          </cell>
          <cell r="S959" t="str">
            <v>13 год</v>
          </cell>
          <cell r="T959" t="str">
            <v>14 год</v>
          </cell>
          <cell r="U959" t="str">
            <v>15 год</v>
          </cell>
          <cell r="V959" t="str">
            <v>16 год</v>
          </cell>
          <cell r="W959" t="str">
            <v>17 год</v>
          </cell>
          <cell r="X959" t="str">
            <v>18 год</v>
          </cell>
          <cell r="Y959" t="str">
            <v>19 год</v>
          </cell>
          <cell r="Z959" t="str">
            <v>20 год</v>
          </cell>
          <cell r="AA959" t="str">
            <v>21 год</v>
          </cell>
          <cell r="AB959" t="str">
            <v>22 год</v>
          </cell>
          <cell r="AC959" t="str">
            <v>23 год</v>
          </cell>
          <cell r="AD959" t="str">
            <v>24 год</v>
          </cell>
          <cell r="AE959" t="str">
            <v>25 год</v>
          </cell>
          <cell r="AF959" t="str">
            <v>26 год</v>
          </cell>
          <cell r="AG959" t="str">
            <v>27 год</v>
          </cell>
          <cell r="AH959" t="str">
            <v>28 год</v>
          </cell>
          <cell r="AI959" t="str">
            <v>29 год</v>
          </cell>
          <cell r="AJ959" t="str">
            <v>30 год</v>
          </cell>
          <cell r="AL959" t="str">
            <v>ВСЕГО</v>
          </cell>
        </row>
        <row r="961">
          <cell r="A961" t="str">
            <v xml:space="preserve"> - выручка от реализации</v>
          </cell>
          <cell r="B961" t="str">
            <v xml:space="preserve"> - sales revenues</v>
          </cell>
          <cell r="D961" t="str">
            <v>тыс.руб.</v>
          </cell>
          <cell r="F961">
            <v>0</v>
          </cell>
          <cell r="G961">
            <v>0</v>
          </cell>
          <cell r="H961">
            <v>168618.41205356369</v>
          </cell>
          <cell r="I961">
            <v>196221.2241071274</v>
          </cell>
          <cell r="J961">
            <v>230105.58350928724</v>
          </cell>
          <cell r="K961">
            <v>263989.94291144708</v>
          </cell>
          <cell r="L961">
            <v>297874.3023136069</v>
          </cell>
          <cell r="M961">
            <v>324602.54397097189</v>
          </cell>
          <cell r="N961">
            <v>351330.78562833695</v>
          </cell>
          <cell r="O961">
            <v>378059.02728570194</v>
          </cell>
          <cell r="P961">
            <v>404787.26894306706</v>
          </cell>
          <cell r="Q961">
            <v>431515.51060043194</v>
          </cell>
          <cell r="R961">
            <v>461169.82961416838</v>
          </cell>
          <cell r="S961">
            <v>490824.14862790494</v>
          </cell>
          <cell r="T961">
            <v>520478.4676416415</v>
          </cell>
          <cell r="U961">
            <v>550132.78665537795</v>
          </cell>
          <cell r="V961">
            <v>550132.78665537795</v>
          </cell>
          <cell r="W961">
            <v>550132.78665537795</v>
          </cell>
          <cell r="X961">
            <v>550132.78665537795</v>
          </cell>
          <cell r="Y961">
            <v>550132.78665537795</v>
          </cell>
          <cell r="Z961">
            <v>550132.78665537795</v>
          </cell>
          <cell r="AA961">
            <v>550132.78665537795</v>
          </cell>
          <cell r="AB961">
            <v>550132.78665537795</v>
          </cell>
          <cell r="AC961">
            <v>550132.78665537795</v>
          </cell>
          <cell r="AD961">
            <v>550132.78665537795</v>
          </cell>
          <cell r="AE961">
            <v>550132.78665537795</v>
          </cell>
          <cell r="AF961">
            <v>550132.78665537795</v>
          </cell>
          <cell r="AG961">
            <v>550132.78665537795</v>
          </cell>
          <cell r="AH961">
            <v>550132.78665537795</v>
          </cell>
          <cell r="AI961">
            <v>550132.78665537795</v>
          </cell>
          <cell r="AJ961">
            <v>550132.78665537795</v>
          </cell>
          <cell r="AL961">
            <v>13321701.633693298</v>
          </cell>
        </row>
        <row r="962">
          <cell r="A962" t="str">
            <v xml:space="preserve"> - внереализационные поступления</v>
          </cell>
          <cell r="B962" t="str">
            <v xml:space="preserve"> - gain on disposal of fixed assets</v>
          </cell>
          <cell r="D962" t="str">
            <v>тыс.руб.</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L962">
            <v>0</v>
          </cell>
        </row>
        <row r="963">
          <cell r="A963" t="str">
            <v xml:space="preserve"> = Итого приток средств</v>
          </cell>
          <cell r="B963" t="str">
            <v xml:space="preserve"> = Cash inflows</v>
          </cell>
          <cell r="D963" t="str">
            <v>тыс.руб.</v>
          </cell>
          <cell r="F963">
            <v>0</v>
          </cell>
          <cell r="G963">
            <v>0</v>
          </cell>
          <cell r="H963">
            <v>168618.41205356369</v>
          </cell>
          <cell r="I963">
            <v>196221.2241071274</v>
          </cell>
          <cell r="J963">
            <v>230105.58350928724</v>
          </cell>
          <cell r="K963">
            <v>263989.94291144708</v>
          </cell>
          <cell r="L963">
            <v>297874.3023136069</v>
          </cell>
          <cell r="M963">
            <v>324602.54397097189</v>
          </cell>
          <cell r="N963">
            <v>351330.78562833695</v>
          </cell>
          <cell r="O963">
            <v>378059.02728570194</v>
          </cell>
          <cell r="P963">
            <v>404787.26894306706</v>
          </cell>
          <cell r="Q963">
            <v>431515.51060043194</v>
          </cell>
          <cell r="R963">
            <v>461169.82961416838</v>
          </cell>
          <cell r="S963">
            <v>490824.14862790494</v>
          </cell>
          <cell r="T963">
            <v>520478.4676416415</v>
          </cell>
          <cell r="U963">
            <v>550132.78665537795</v>
          </cell>
          <cell r="V963">
            <v>550132.78665537795</v>
          </cell>
          <cell r="W963">
            <v>550132.78665537795</v>
          </cell>
          <cell r="X963">
            <v>550132.78665537795</v>
          </cell>
          <cell r="Y963">
            <v>550132.78665537795</v>
          </cell>
          <cell r="Z963">
            <v>550132.78665537795</v>
          </cell>
          <cell r="AA963">
            <v>550132.78665537795</v>
          </cell>
          <cell r="AB963">
            <v>550132.78665537795</v>
          </cell>
          <cell r="AC963">
            <v>550132.78665537795</v>
          </cell>
          <cell r="AD963">
            <v>550132.78665537795</v>
          </cell>
          <cell r="AE963">
            <v>550132.78665537795</v>
          </cell>
          <cell r="AF963">
            <v>550132.78665537795</v>
          </cell>
          <cell r="AG963">
            <v>550132.78665537795</v>
          </cell>
          <cell r="AH963">
            <v>550132.78665537795</v>
          </cell>
          <cell r="AI963">
            <v>550132.78665537795</v>
          </cell>
          <cell r="AJ963">
            <v>550132.78665537795</v>
          </cell>
          <cell r="AL963">
            <v>13321701.633693298</v>
          </cell>
        </row>
        <row r="965">
          <cell r="A965" t="str">
            <v xml:space="preserve"> - полные инвестиционные затраты вкл. существующие ПА</v>
          </cell>
          <cell r="B965" t="str">
            <v xml:space="preserve"> - total investment costs incl. existing Fixed Assets</v>
          </cell>
          <cell r="D965" t="str">
            <v>тыс.руб.</v>
          </cell>
          <cell r="F965">
            <v>0</v>
          </cell>
          <cell r="G965">
            <v>-141344.30252550001</v>
          </cell>
          <cell r="H965">
            <v>-20289.810539981027</v>
          </cell>
          <cell r="I965">
            <v>-10438.614632602876</v>
          </cell>
          <cell r="J965">
            <v>-11644.66329954307</v>
          </cell>
          <cell r="K965">
            <v>-12427.84830585598</v>
          </cell>
          <cell r="L965">
            <v>-13174.892688215969</v>
          </cell>
          <cell r="M965">
            <v>-12627.645136837826</v>
          </cell>
          <cell r="N965">
            <v>-12653.029455890046</v>
          </cell>
          <cell r="O965">
            <v>-12681.882870215026</v>
          </cell>
          <cell r="P965">
            <v>-12714.965560232198</v>
          </cell>
          <cell r="Q965">
            <v>-12786.01521859226</v>
          </cell>
          <cell r="R965">
            <v>-13311.686233198539</v>
          </cell>
          <cell r="S965">
            <v>-13624.908415515005</v>
          </cell>
          <cell r="T965">
            <v>-13943.149392227609</v>
          </cell>
          <cell r="U965">
            <v>-14033.677406563136</v>
          </cell>
          <cell r="V965">
            <v>-12207.415373688942</v>
          </cell>
          <cell r="W965">
            <v>-12388.534279843501</v>
          </cell>
          <cell r="X965">
            <v>-12572.475796848161</v>
          </cell>
          <cell r="Y965">
            <v>-12761.935559362835</v>
          </cell>
          <cell r="Z965">
            <v>-12957.079114753134</v>
          </cell>
          <cell r="AA965">
            <v>-13158.076976804936</v>
          </cell>
          <cell r="AB965">
            <v>-13365.104774718428</v>
          </cell>
          <cell r="AC965">
            <v>-13578.343406569307</v>
          </cell>
          <cell r="AD965">
            <v>-13797.97919737562</v>
          </cell>
          <cell r="AE965">
            <v>-14024.204061906212</v>
          </cell>
          <cell r="AF965">
            <v>-14257.215672372753</v>
          </cell>
          <cell r="AG965">
            <v>-14497.21763115318</v>
          </cell>
          <cell r="AH965">
            <v>-14744.419648697116</v>
          </cell>
          <cell r="AI965">
            <v>-14866.893718187253</v>
          </cell>
          <cell r="AJ965">
            <v>-15249.511447114557</v>
          </cell>
          <cell r="AL965">
            <v>-532123.49834036641</v>
          </cell>
        </row>
        <row r="966">
          <cell r="A966" t="str">
            <v xml:space="preserve"> - эксплуатационные расходы</v>
          </cell>
          <cell r="B966" t="str">
            <v xml:space="preserve"> - operating costs</v>
          </cell>
          <cell r="D966" t="str">
            <v>тыс.руб.</v>
          </cell>
          <cell r="F966">
            <v>0</v>
          </cell>
          <cell r="G966">
            <v>0</v>
          </cell>
          <cell r="H966">
            <v>-104586.82019999999</v>
          </cell>
          <cell r="I966">
            <v>-123126.44256</v>
          </cell>
          <cell r="J966">
            <v>-141866.83163999999</v>
          </cell>
          <cell r="K966">
            <v>-160253.22072000001</v>
          </cell>
          <cell r="L966">
            <v>-178657.30979999999</v>
          </cell>
          <cell r="M966">
            <v>-191523.21206399999</v>
          </cell>
          <cell r="N966">
            <v>-204410.81098799998</v>
          </cell>
          <cell r="O966">
            <v>-217320.75747179997</v>
          </cell>
          <cell r="P966">
            <v>-230253.72194219395</v>
          </cell>
          <cell r="Q966">
            <v>-243210.39493877979</v>
          </cell>
          <cell r="R966">
            <v>-258242.31706934317</v>
          </cell>
          <cell r="S966">
            <v>-273299.3915753435</v>
          </cell>
          <cell r="T966">
            <v>-288382.37302804383</v>
          </cell>
          <cell r="U966">
            <v>-303492.03863584518</v>
          </cell>
          <cell r="V966">
            <v>-304435.67930740048</v>
          </cell>
          <cell r="W966">
            <v>-305407.62919910252</v>
          </cell>
          <cell r="X966">
            <v>-306408.7375875556</v>
          </cell>
          <cell r="Y966">
            <v>-307439.87922766228</v>
          </cell>
          <cell r="Z966">
            <v>-308501.95511697215</v>
          </cell>
          <cell r="AA966">
            <v>-309595.89328296127</v>
          </cell>
          <cell r="AB966">
            <v>-310722.64959393011</v>
          </cell>
          <cell r="AC966">
            <v>-311883.20859422802</v>
          </cell>
          <cell r="AD966">
            <v>-313078.58436453488</v>
          </cell>
          <cell r="AE966">
            <v>-314309.82140795095</v>
          </cell>
          <cell r="AF966">
            <v>-315577.99556266947</v>
          </cell>
          <cell r="AG966">
            <v>-316884.21494202956</v>
          </cell>
          <cell r="AH966">
            <v>-318229.62090277043</v>
          </cell>
          <cell r="AI966">
            <v>-319615.38904233353</v>
          </cell>
          <cell r="AJ966">
            <v>-321042.73022608354</v>
          </cell>
          <cell r="AL966">
            <v>-7601759.6309915343</v>
          </cell>
        </row>
        <row r="967">
          <cell r="A967" t="str">
            <v xml:space="preserve"> - лизинговые платежи (начисленные)</v>
          </cell>
          <cell r="B967" t="str">
            <v xml:space="preserve"> - leasing payments (charged)</v>
          </cell>
          <cell r="D967" t="str">
            <v>тыс.руб.</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L967">
            <v>0</v>
          </cell>
        </row>
        <row r="968">
          <cell r="A968" t="str">
            <v xml:space="preserve"> - коммерческие расходы</v>
          </cell>
          <cell r="B968" t="str">
            <v xml:space="preserve"> - marketing costs</v>
          </cell>
          <cell r="D968" t="str">
            <v>тыс.руб.</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L968">
            <v>0</v>
          </cell>
        </row>
        <row r="969">
          <cell r="A969" t="str">
            <v xml:space="preserve"> - прочие текущие затраты</v>
          </cell>
          <cell r="B969" t="str">
            <v xml:space="preserve"> - other current expenditures</v>
          </cell>
          <cell r="D969" t="str">
            <v>тыс.руб.</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L969">
            <v>0</v>
          </cell>
        </row>
        <row r="970">
          <cell r="A970" t="str">
            <v xml:space="preserve"> - налоговые выплаты</v>
          </cell>
          <cell r="B970" t="str">
            <v xml:space="preserve"> - tax payments</v>
          </cell>
          <cell r="D970" t="str">
            <v>тыс.руб.</v>
          </cell>
          <cell r="F970">
            <v>0</v>
          </cell>
          <cell r="G970">
            <v>0</v>
          </cell>
          <cell r="H970">
            <v>-18121.818574263172</v>
          </cell>
          <cell r="I970">
            <v>-20680.0061163516</v>
          </cell>
          <cell r="J970">
            <v>-24676.710688001876</v>
          </cell>
          <cell r="K970">
            <v>-28762.415868348922</v>
          </cell>
          <cell r="L970">
            <v>-32843.873048695976</v>
          </cell>
          <cell r="M970">
            <v>-36450.351082783767</v>
          </cell>
          <cell r="N970">
            <v>-40046.525937413739</v>
          </cell>
          <cell r="O970">
            <v>-43637.3373776917</v>
          </cell>
          <cell r="P970">
            <v>-47222.624501187129</v>
          </cell>
          <cell r="Q970">
            <v>-50802.221578396449</v>
          </cell>
          <cell r="R970">
            <v>-54621.444369600285</v>
          </cell>
          <cell r="S970">
            <v>-58436.700249456575</v>
          </cell>
          <cell r="T970">
            <v>-62245.738462104862</v>
          </cell>
          <cell r="U970">
            <v>-66048.372477528887</v>
          </cell>
          <cell r="V970">
            <v>-65775.477405097103</v>
          </cell>
          <cell r="W970">
            <v>-65475.508847328616</v>
          </cell>
          <cell r="X970">
            <v>-65168.542250339873</v>
          </cell>
          <cell r="Y970">
            <v>-64854.367672954279</v>
          </cell>
          <cell r="Z970">
            <v>-64532.76887575991</v>
          </cell>
          <cell r="AA970">
            <v>-64203.523132162518</v>
          </cell>
          <cell r="AB970">
            <v>-63866.401033770002</v>
          </cell>
          <cell r="AC970">
            <v>-63521.166289938497</v>
          </cell>
          <cell r="AD970">
            <v>-63167.575521304854</v>
          </cell>
          <cell r="AE970">
            <v>-62805.378047124999</v>
          </cell>
          <cell r="AF970">
            <v>-62434.315666232549</v>
          </cell>
          <cell r="AG970">
            <v>-62054.122431426134</v>
          </cell>
          <cell r="AH970">
            <v>-61664.524417088323</v>
          </cell>
          <cell r="AI970">
            <v>-62322.391548473155</v>
          </cell>
          <cell r="AJ970">
            <v>-62007.392281133172</v>
          </cell>
          <cell r="AL970">
            <v>-1538449.5957519587</v>
          </cell>
        </row>
        <row r="971">
          <cell r="A971" t="str">
            <v xml:space="preserve"> = Итого отток средств</v>
          </cell>
          <cell r="B971" t="str">
            <v xml:space="preserve"> = Cash outflows</v>
          </cell>
          <cell r="D971" t="str">
            <v>тыс.руб.</v>
          </cell>
          <cell r="F971">
            <v>0</v>
          </cell>
          <cell r="G971">
            <v>-141344.30252550001</v>
          </cell>
          <cell r="H971">
            <v>-142998.44931424418</v>
          </cell>
          <cell r="I971">
            <v>-154245.06330895447</v>
          </cell>
          <cell r="J971">
            <v>-178188.20562754496</v>
          </cell>
          <cell r="K971">
            <v>-201443.48489420488</v>
          </cell>
          <cell r="L971">
            <v>-224676.07553691193</v>
          </cell>
          <cell r="M971">
            <v>-240601.20828362158</v>
          </cell>
          <cell r="N971">
            <v>-257110.36638130376</v>
          </cell>
          <cell r="O971">
            <v>-273639.97771970672</v>
          </cell>
          <cell r="P971">
            <v>-290191.31200361328</v>
          </cell>
          <cell r="Q971">
            <v>-306798.63173576852</v>
          </cell>
          <cell r="R971">
            <v>-326175.44767214201</v>
          </cell>
          <cell r="S971">
            <v>-345361.0002403151</v>
          </cell>
          <cell r="T971">
            <v>-364571.26088237629</v>
          </cell>
          <cell r="U971">
            <v>-383574.08851993718</v>
          </cell>
          <cell r="V971">
            <v>-382418.5720861865</v>
          </cell>
          <cell r="W971">
            <v>-383271.67232627462</v>
          </cell>
          <cell r="X971">
            <v>-384149.75563474366</v>
          </cell>
          <cell r="Y971">
            <v>-385056.18245997938</v>
          </cell>
          <cell r="Z971">
            <v>-385991.80310748518</v>
          </cell>
          <cell r="AA971">
            <v>-386957.49339192873</v>
          </cell>
          <cell r="AB971">
            <v>-387954.15540241852</v>
          </cell>
          <cell r="AC971">
            <v>-388982.71829073585</v>
          </cell>
          <cell r="AD971">
            <v>-390044.13908321533</v>
          </cell>
          <cell r="AE971">
            <v>-391139.40351698216</v>
          </cell>
          <cell r="AF971">
            <v>-392269.52690127474</v>
          </cell>
          <cell r="AG971">
            <v>-393435.55500460888</v>
          </cell>
          <cell r="AH971">
            <v>-394638.56496855587</v>
          </cell>
          <cell r="AI971">
            <v>-396804.67430899391</v>
          </cell>
          <cell r="AJ971">
            <v>-398299.63395433128</v>
          </cell>
          <cell r="AL971">
            <v>-9672332.7250838615</v>
          </cell>
        </row>
        <row r="973">
          <cell r="A973" t="str">
            <v xml:space="preserve"> = Чистый поток денежных средств (ЧПДС)</v>
          </cell>
          <cell r="B973" t="str">
            <v xml:space="preserve"> = Net cash flow (NCF)</v>
          </cell>
          <cell r="D973" t="str">
            <v>тыс.руб.</v>
          </cell>
          <cell r="F973">
            <v>0</v>
          </cell>
          <cell r="G973">
            <v>-141344.30252550001</v>
          </cell>
          <cell r="H973">
            <v>25619.962739319511</v>
          </cell>
          <cell r="I973">
            <v>41976.160798172932</v>
          </cell>
          <cell r="J973">
            <v>51917.377881742286</v>
          </cell>
          <cell r="K973">
            <v>62546.458017242199</v>
          </cell>
          <cell r="L973">
            <v>73198.226776694966</v>
          </cell>
          <cell r="M973">
            <v>84001.335687350307</v>
          </cell>
          <cell r="N973">
            <v>94220.419247033191</v>
          </cell>
          <cell r="O973">
            <v>104419.04956599523</v>
          </cell>
          <cell r="P973">
            <v>114595.95693945378</v>
          </cell>
          <cell r="Q973">
            <v>124716.87886466342</v>
          </cell>
          <cell r="R973">
            <v>134994.38194202638</v>
          </cell>
          <cell r="S973">
            <v>145463.14838758984</v>
          </cell>
          <cell r="T973">
            <v>155907.20675926522</v>
          </cell>
          <cell r="U973">
            <v>166558.69813544076</v>
          </cell>
          <cell r="V973">
            <v>167714.21456919145</v>
          </cell>
          <cell r="W973">
            <v>166861.11432910332</v>
          </cell>
          <cell r="X973">
            <v>165983.03102063428</v>
          </cell>
          <cell r="Y973">
            <v>165076.60419539857</v>
          </cell>
          <cell r="Z973">
            <v>164140.98354789277</v>
          </cell>
          <cell r="AA973">
            <v>163175.29326344922</v>
          </cell>
          <cell r="AB973">
            <v>162178.63125295943</v>
          </cell>
          <cell r="AC973">
            <v>161150.06836464209</v>
          </cell>
          <cell r="AD973">
            <v>160088.64757216262</v>
          </cell>
          <cell r="AE973">
            <v>158993.38313839579</v>
          </cell>
          <cell r="AF973">
            <v>157863.2597541032</v>
          </cell>
          <cell r="AG973">
            <v>156697.23165076907</v>
          </cell>
          <cell r="AH973">
            <v>155494.22168682207</v>
          </cell>
          <cell r="AI973">
            <v>153328.11234638403</v>
          </cell>
          <cell r="AJ973">
            <v>151833.15270104667</v>
          </cell>
          <cell r="AK973">
            <v>413523.5983403665</v>
          </cell>
          <cell r="AL973">
            <v>4062892.5069498112</v>
          </cell>
        </row>
        <row r="974">
          <cell r="A974" t="str">
            <v xml:space="preserve"> = То же, нарастающим итогом</v>
          </cell>
          <cell r="B974" t="str">
            <v xml:space="preserve"> = Accumulated net cash flow</v>
          </cell>
          <cell r="D974" t="str">
            <v>тыс.руб.</v>
          </cell>
          <cell r="E974" t="str">
            <v>on_end</v>
          </cell>
          <cell r="F974">
            <v>-9.9999999999999998E-13</v>
          </cell>
          <cell r="G974">
            <v>-141344.30252550001</v>
          </cell>
          <cell r="H974">
            <v>-115724.3397861805</v>
          </cell>
          <cell r="I974">
            <v>-73748.178988007567</v>
          </cell>
          <cell r="J974">
            <v>-21830.80110626528</v>
          </cell>
          <cell r="K974">
            <v>40715.656910976919</v>
          </cell>
          <cell r="L974">
            <v>113913.88368767189</v>
          </cell>
          <cell r="M974">
            <v>197915.21937502219</v>
          </cell>
          <cell r="N974">
            <v>292135.63862205541</v>
          </cell>
          <cell r="O974">
            <v>396554.68818805064</v>
          </cell>
          <cell r="P974">
            <v>511150.64512750442</v>
          </cell>
          <cell r="Q974">
            <v>635867.52399216779</v>
          </cell>
          <cell r="R974">
            <v>770861.9059341941</v>
          </cell>
          <cell r="S974">
            <v>916325.05432178394</v>
          </cell>
          <cell r="T974">
            <v>1072232.2610810492</v>
          </cell>
          <cell r="U974">
            <v>1238790.9592164899</v>
          </cell>
          <cell r="V974">
            <v>1406505.1737856814</v>
          </cell>
          <cell r="W974">
            <v>1573366.2881147848</v>
          </cell>
          <cell r="X974">
            <v>1739349.3191354191</v>
          </cell>
          <cell r="Y974">
            <v>1904425.9233308176</v>
          </cell>
          <cell r="Z974">
            <v>2068566.9068787103</v>
          </cell>
          <cell r="AA974">
            <v>2231742.2001421596</v>
          </cell>
          <cell r="AB974">
            <v>2393920.831395119</v>
          </cell>
          <cell r="AC974">
            <v>2555070.8997597611</v>
          </cell>
          <cell r="AD974">
            <v>2715159.5473319236</v>
          </cell>
          <cell r="AE974">
            <v>2874152.9304703195</v>
          </cell>
          <cell r="AF974">
            <v>3032016.1902244226</v>
          </cell>
          <cell r="AG974">
            <v>3188713.4218751919</v>
          </cell>
          <cell r="AH974">
            <v>3344207.6435620137</v>
          </cell>
          <cell r="AI974">
            <v>3497535.755908398</v>
          </cell>
          <cell r="AJ974">
            <v>3649368.9086094447</v>
          </cell>
          <cell r="AK974">
            <v>4062892.5069498112</v>
          </cell>
          <cell r="AL974">
            <v>4062892.5069498112</v>
          </cell>
        </row>
        <row r="976">
          <cell r="A976" t="str">
            <v>Период начисления процентов</v>
          </cell>
          <cell r="B976" t="str">
            <v>Period of interest accretion</v>
          </cell>
          <cell r="D976" t="str">
            <v>дни</v>
          </cell>
          <cell r="E976" t="str">
            <v>on_end</v>
          </cell>
          <cell r="F976">
            <v>360</v>
          </cell>
        </row>
        <row r="977">
          <cell r="A977" t="str">
            <v>Включение в ЧПДС существующих основных фондов</v>
          </cell>
          <cell r="B977" t="str">
            <v>Actuation in NCF of existing Fixed Assets</v>
          </cell>
          <cell r="D977" t="str">
            <v>Да</v>
          </cell>
          <cell r="F977">
            <v>1</v>
          </cell>
        </row>
        <row r="979">
          <cell r="A979" t="str">
            <v xml:space="preserve">Ставка сравнения </v>
          </cell>
          <cell r="B979" t="str">
            <v>Rate of discount</v>
          </cell>
        </row>
        <row r="980">
          <cell r="A980" t="str">
            <v xml:space="preserve"> - номинальная годовая банковская</v>
          </cell>
          <cell r="B980" t="str">
            <v xml:space="preserve"> - nominal "banking" per year</v>
          </cell>
          <cell r="D980" t="str">
            <v>%</v>
          </cell>
          <cell r="E980" t="str">
            <v>on_end</v>
          </cell>
          <cell r="F980">
            <v>0.15</v>
          </cell>
          <cell r="G980">
            <v>0.15</v>
          </cell>
          <cell r="H980">
            <v>0.15</v>
          </cell>
          <cell r="I980">
            <v>0.15</v>
          </cell>
          <cell r="J980">
            <v>0.15</v>
          </cell>
          <cell r="K980">
            <v>0.15</v>
          </cell>
          <cell r="L980">
            <v>0.15</v>
          </cell>
          <cell r="M980">
            <v>0.15</v>
          </cell>
          <cell r="N980">
            <v>0.15</v>
          </cell>
          <cell r="O980">
            <v>0.15</v>
          </cell>
          <cell r="P980">
            <v>0.15</v>
          </cell>
          <cell r="Q980">
            <v>0.15</v>
          </cell>
          <cell r="R980">
            <v>0.15</v>
          </cell>
          <cell r="S980">
            <v>0.15</v>
          </cell>
          <cell r="T980">
            <v>0.15</v>
          </cell>
          <cell r="U980">
            <v>0.15</v>
          </cell>
          <cell r="V980">
            <v>0.15</v>
          </cell>
          <cell r="W980">
            <v>0.15</v>
          </cell>
          <cell r="X980">
            <v>0.15</v>
          </cell>
          <cell r="Y980">
            <v>0.15</v>
          </cell>
          <cell r="Z980">
            <v>0.15</v>
          </cell>
          <cell r="AA980">
            <v>0.15</v>
          </cell>
          <cell r="AB980">
            <v>0.15</v>
          </cell>
          <cell r="AC980">
            <v>0.15</v>
          </cell>
          <cell r="AD980">
            <v>0.15</v>
          </cell>
          <cell r="AE980">
            <v>0.15</v>
          </cell>
          <cell r="AF980">
            <v>0.15</v>
          </cell>
          <cell r="AG980">
            <v>0.15</v>
          </cell>
          <cell r="AH980">
            <v>0.15</v>
          </cell>
          <cell r="AI980">
            <v>0.15</v>
          </cell>
          <cell r="AJ980">
            <v>0.15</v>
          </cell>
          <cell r="AK980">
            <v>0.15</v>
          </cell>
        </row>
        <row r="981">
          <cell r="A981" t="str">
            <v xml:space="preserve"> - реальная годовая банковская</v>
          </cell>
          <cell r="B981" t="str">
            <v xml:space="preserve"> - real "banking" per year</v>
          </cell>
          <cell r="D981" t="str">
            <v>%</v>
          </cell>
          <cell r="E981" t="str">
            <v>on_end</v>
          </cell>
          <cell r="F981">
            <v>0.14999999999999991</v>
          </cell>
          <cell r="G981">
            <v>0.14999999999999991</v>
          </cell>
          <cell r="H981">
            <v>0.14999999999999991</v>
          </cell>
          <cell r="I981">
            <v>0.14999999999999991</v>
          </cell>
          <cell r="J981">
            <v>0.14999999999999991</v>
          </cell>
          <cell r="K981">
            <v>0.14999999999999991</v>
          </cell>
          <cell r="L981">
            <v>0.14999999999999991</v>
          </cell>
          <cell r="M981">
            <v>0.14999999999999991</v>
          </cell>
          <cell r="N981">
            <v>0.14999999999999991</v>
          </cell>
          <cell r="O981">
            <v>0.14999999999999991</v>
          </cell>
          <cell r="P981">
            <v>0.14999999999999991</v>
          </cell>
          <cell r="Q981">
            <v>0.14999999999999991</v>
          </cell>
          <cell r="R981">
            <v>0.14999999999999991</v>
          </cell>
          <cell r="S981">
            <v>0.14999999999999991</v>
          </cell>
          <cell r="T981">
            <v>0.14999999999999991</v>
          </cell>
          <cell r="U981">
            <v>0.14999999999999991</v>
          </cell>
          <cell r="V981">
            <v>0.14999999999999991</v>
          </cell>
          <cell r="W981">
            <v>0.14999999999999991</v>
          </cell>
          <cell r="X981">
            <v>0.14999999999999991</v>
          </cell>
          <cell r="Y981">
            <v>0.14999999999999991</v>
          </cell>
          <cell r="Z981">
            <v>0.14999999999999991</v>
          </cell>
          <cell r="AA981">
            <v>0.14999999999999991</v>
          </cell>
          <cell r="AB981">
            <v>0.14999999999999991</v>
          </cell>
          <cell r="AC981">
            <v>0.14999999999999991</v>
          </cell>
          <cell r="AD981">
            <v>0.14999999999999991</v>
          </cell>
          <cell r="AE981">
            <v>0.14999999999999991</v>
          </cell>
          <cell r="AF981">
            <v>0.14999999999999991</v>
          </cell>
          <cell r="AG981">
            <v>0.14999999999999991</v>
          </cell>
          <cell r="AH981">
            <v>0.14999999999999991</v>
          </cell>
          <cell r="AI981">
            <v>0.14999999999999991</v>
          </cell>
          <cell r="AJ981">
            <v>0.14999999999999991</v>
          </cell>
          <cell r="AK981">
            <v>0.14999999999999991</v>
          </cell>
        </row>
        <row r="982">
          <cell r="A982" t="str">
            <v xml:space="preserve"> - номинальная годовая эффективная</v>
          </cell>
          <cell r="B982" t="str">
            <v xml:space="preserve"> - nominal "effective" per year</v>
          </cell>
          <cell r="D982" t="str">
            <v>%</v>
          </cell>
          <cell r="E982" t="str">
            <v>on_end</v>
          </cell>
          <cell r="F982">
            <v>0.14999999999999991</v>
          </cell>
          <cell r="G982">
            <v>0.14999999999999991</v>
          </cell>
          <cell r="H982">
            <v>0.14999999999999991</v>
          </cell>
          <cell r="I982">
            <v>0.14999999999999991</v>
          </cell>
          <cell r="J982">
            <v>0.14999999999999991</v>
          </cell>
          <cell r="K982">
            <v>0.14999999999999991</v>
          </cell>
          <cell r="L982">
            <v>0.14999999999999991</v>
          </cell>
          <cell r="M982">
            <v>0.14999999999999991</v>
          </cell>
          <cell r="N982">
            <v>0.14999999999999991</v>
          </cell>
          <cell r="O982">
            <v>0.14999999999999991</v>
          </cell>
          <cell r="P982">
            <v>0.14999999999999991</v>
          </cell>
          <cell r="Q982">
            <v>0.14999999999999991</v>
          </cell>
          <cell r="R982">
            <v>0.14999999999999991</v>
          </cell>
          <cell r="S982">
            <v>0.14999999999999991</v>
          </cell>
          <cell r="T982">
            <v>0.14999999999999991</v>
          </cell>
          <cell r="U982">
            <v>0.14999999999999991</v>
          </cell>
          <cell r="V982">
            <v>0.14999999999999991</v>
          </cell>
          <cell r="W982">
            <v>0.14999999999999991</v>
          </cell>
          <cell r="X982">
            <v>0.14999999999999991</v>
          </cell>
          <cell r="Y982">
            <v>0.14999999999999991</v>
          </cell>
          <cell r="Z982">
            <v>0.14999999999999991</v>
          </cell>
          <cell r="AA982">
            <v>0.14999999999999991</v>
          </cell>
          <cell r="AB982">
            <v>0.14999999999999991</v>
          </cell>
          <cell r="AC982">
            <v>0.14999999999999991</v>
          </cell>
          <cell r="AD982">
            <v>0.14999999999999991</v>
          </cell>
          <cell r="AE982">
            <v>0.14999999999999991</v>
          </cell>
          <cell r="AF982">
            <v>0.14999999999999991</v>
          </cell>
          <cell r="AG982">
            <v>0.14999999999999991</v>
          </cell>
          <cell r="AH982">
            <v>0.14999999999999991</v>
          </cell>
          <cell r="AI982">
            <v>0.14999999999999991</v>
          </cell>
          <cell r="AJ982">
            <v>0.14999999999999991</v>
          </cell>
          <cell r="AK982">
            <v>0.14999999999999991</v>
          </cell>
        </row>
        <row r="983">
          <cell r="A983" t="str">
            <v xml:space="preserve"> - реальная годовая эффективная</v>
          </cell>
          <cell r="B983" t="str">
            <v xml:space="preserve"> - real "effective" per year</v>
          </cell>
          <cell r="D983" t="str">
            <v>%</v>
          </cell>
          <cell r="E983" t="str">
            <v>on_end</v>
          </cell>
          <cell r="F983">
            <v>0.14999999999999991</v>
          </cell>
          <cell r="G983">
            <v>0.14999999999999991</v>
          </cell>
          <cell r="H983">
            <v>0.14999999999999991</v>
          </cell>
          <cell r="I983">
            <v>0.14999999999999991</v>
          </cell>
          <cell r="J983">
            <v>0.14999999999999991</v>
          </cell>
          <cell r="K983">
            <v>0.14999999999999991</v>
          </cell>
          <cell r="L983">
            <v>0.14999999999999991</v>
          </cell>
          <cell r="M983">
            <v>0.14999999999999991</v>
          </cell>
          <cell r="N983">
            <v>0.14999999999999991</v>
          </cell>
          <cell r="O983">
            <v>0.14999999999999991</v>
          </cell>
          <cell r="P983">
            <v>0.14999999999999991</v>
          </cell>
          <cell r="Q983">
            <v>0.14999999999999991</v>
          </cell>
          <cell r="R983">
            <v>0.14999999999999991</v>
          </cell>
          <cell r="S983">
            <v>0.14999999999999991</v>
          </cell>
          <cell r="T983">
            <v>0.14999999999999991</v>
          </cell>
          <cell r="U983">
            <v>0.14999999999999991</v>
          </cell>
          <cell r="V983">
            <v>0.14999999999999991</v>
          </cell>
          <cell r="W983">
            <v>0.14999999999999991</v>
          </cell>
          <cell r="X983">
            <v>0.14999999999999991</v>
          </cell>
          <cell r="Y983">
            <v>0.14999999999999991</v>
          </cell>
          <cell r="Z983">
            <v>0.14999999999999991</v>
          </cell>
          <cell r="AA983">
            <v>0.14999999999999991</v>
          </cell>
          <cell r="AB983">
            <v>0.14999999999999991</v>
          </cell>
          <cell r="AC983">
            <v>0.14999999999999991</v>
          </cell>
          <cell r="AD983">
            <v>0.14999999999999991</v>
          </cell>
          <cell r="AE983">
            <v>0.14999999999999991</v>
          </cell>
          <cell r="AF983">
            <v>0.14999999999999991</v>
          </cell>
          <cell r="AG983">
            <v>0.14999999999999991</v>
          </cell>
          <cell r="AH983">
            <v>0.14999999999999991</v>
          </cell>
          <cell r="AI983">
            <v>0.14999999999999991</v>
          </cell>
          <cell r="AJ983">
            <v>0.14999999999999991</v>
          </cell>
          <cell r="AK983">
            <v>0.14999999999999991</v>
          </cell>
        </row>
        <row r="984">
          <cell r="A984" t="str">
            <v xml:space="preserve"> - расчетная на ИП (номинальная)</v>
          </cell>
          <cell r="B984" t="str">
            <v xml:space="preserve"> - calculated per PI (nominal)</v>
          </cell>
          <cell r="D984" t="str">
            <v>%</v>
          </cell>
          <cell r="E984" t="str">
            <v>on_end</v>
          </cell>
          <cell r="F984">
            <v>0.14999999999999991</v>
          </cell>
          <cell r="G984">
            <v>0.14999999999999991</v>
          </cell>
          <cell r="H984">
            <v>0.14999999999999991</v>
          </cell>
          <cell r="I984">
            <v>0.14999999999999991</v>
          </cell>
          <cell r="J984">
            <v>0.14999999999999991</v>
          </cell>
          <cell r="K984">
            <v>0.14999999999999991</v>
          </cell>
          <cell r="L984">
            <v>0.14999999999999991</v>
          </cell>
          <cell r="M984">
            <v>0.14999999999999991</v>
          </cell>
          <cell r="N984">
            <v>0.14999999999999991</v>
          </cell>
          <cell r="O984">
            <v>0.14999999999999991</v>
          </cell>
          <cell r="P984">
            <v>0.14999999999999991</v>
          </cell>
          <cell r="Q984">
            <v>0.14999999999999991</v>
          </cell>
          <cell r="R984">
            <v>0.14999999999999991</v>
          </cell>
          <cell r="S984">
            <v>0.14999999999999991</v>
          </cell>
          <cell r="T984">
            <v>0.14999999999999991</v>
          </cell>
          <cell r="U984">
            <v>0.14999999999999991</v>
          </cell>
          <cell r="V984">
            <v>0.14999999999999991</v>
          </cell>
          <cell r="W984">
            <v>0.14999999999999991</v>
          </cell>
          <cell r="X984">
            <v>0.14999999999999991</v>
          </cell>
          <cell r="Y984">
            <v>0.14999999999999991</v>
          </cell>
          <cell r="Z984">
            <v>0.14999999999999991</v>
          </cell>
          <cell r="AA984">
            <v>0.14999999999999991</v>
          </cell>
          <cell r="AB984">
            <v>0.14999999999999991</v>
          </cell>
          <cell r="AC984">
            <v>0.14999999999999991</v>
          </cell>
          <cell r="AD984">
            <v>0.14999999999999991</v>
          </cell>
          <cell r="AE984">
            <v>0.14999999999999991</v>
          </cell>
          <cell r="AF984">
            <v>0.14999999999999991</v>
          </cell>
          <cell r="AG984">
            <v>0.14999999999999991</v>
          </cell>
          <cell r="AH984">
            <v>0.14999999999999991</v>
          </cell>
          <cell r="AI984">
            <v>0.14999999999999991</v>
          </cell>
          <cell r="AJ984">
            <v>0.14999999999999991</v>
          </cell>
          <cell r="AK984">
            <v>0.14999999999999991</v>
          </cell>
        </row>
        <row r="985">
          <cell r="A985" t="str">
            <v xml:space="preserve"> - расчетная на ИП (реальная)</v>
          </cell>
          <cell r="B985" t="str">
            <v xml:space="preserve"> - calculated per PI (real)</v>
          </cell>
          <cell r="D985" t="str">
            <v>%</v>
          </cell>
          <cell r="E985" t="str">
            <v>on_end</v>
          </cell>
          <cell r="F985">
            <v>0.14999999999999991</v>
          </cell>
          <cell r="G985">
            <v>0.14999999999999991</v>
          </cell>
          <cell r="H985">
            <v>0.14999999999999991</v>
          </cell>
          <cell r="I985">
            <v>0.14999999999999991</v>
          </cell>
          <cell r="J985">
            <v>0.14999999999999991</v>
          </cell>
          <cell r="K985">
            <v>0.14999999999999991</v>
          </cell>
          <cell r="L985">
            <v>0.14999999999999991</v>
          </cell>
          <cell r="M985">
            <v>0.14999999999999991</v>
          </cell>
          <cell r="N985">
            <v>0.14999999999999991</v>
          </cell>
          <cell r="O985">
            <v>0.14999999999999991</v>
          </cell>
          <cell r="P985">
            <v>0.14999999999999991</v>
          </cell>
          <cell r="Q985">
            <v>0.14999999999999991</v>
          </cell>
          <cell r="R985">
            <v>0.14999999999999991</v>
          </cell>
          <cell r="S985">
            <v>0.14999999999999991</v>
          </cell>
          <cell r="T985">
            <v>0.14999999999999991</v>
          </cell>
          <cell r="U985">
            <v>0.14999999999999991</v>
          </cell>
          <cell r="V985">
            <v>0.14999999999999991</v>
          </cell>
          <cell r="W985">
            <v>0.14999999999999991</v>
          </cell>
          <cell r="X985">
            <v>0.14999999999999991</v>
          </cell>
          <cell r="Y985">
            <v>0.14999999999999991</v>
          </cell>
          <cell r="Z985">
            <v>0.14999999999999991</v>
          </cell>
          <cell r="AA985">
            <v>0.14999999999999991</v>
          </cell>
          <cell r="AB985">
            <v>0.14999999999999991</v>
          </cell>
          <cell r="AC985">
            <v>0.14999999999999991</v>
          </cell>
          <cell r="AD985">
            <v>0.14999999999999991</v>
          </cell>
          <cell r="AE985">
            <v>0.14999999999999991</v>
          </cell>
          <cell r="AF985">
            <v>0.14999999999999991</v>
          </cell>
          <cell r="AG985">
            <v>0.14999999999999991</v>
          </cell>
          <cell r="AH985">
            <v>0.14999999999999991</v>
          </cell>
          <cell r="AI985">
            <v>0.14999999999999991</v>
          </cell>
          <cell r="AJ985">
            <v>0.14999999999999991</v>
          </cell>
          <cell r="AK985">
            <v>0.14999999999999991</v>
          </cell>
        </row>
        <row r="986">
          <cell r="A986" t="str">
            <v xml:space="preserve"> - расчетная на интервал планирования</v>
          </cell>
          <cell r="B986" t="str">
            <v xml:space="preserve"> - used in calculations per PI</v>
          </cell>
          <cell r="D986" t="str">
            <v>%</v>
          </cell>
          <cell r="E986" t="str">
            <v>on_end</v>
          </cell>
          <cell r="F986">
            <v>0.14999999999999991</v>
          </cell>
          <cell r="G986">
            <v>0.14999999999999991</v>
          </cell>
          <cell r="H986">
            <v>0.14999999999999991</v>
          </cell>
          <cell r="I986">
            <v>0.14999999999999991</v>
          </cell>
          <cell r="J986">
            <v>0.14999999999999991</v>
          </cell>
          <cell r="K986">
            <v>0.14999999999999991</v>
          </cell>
          <cell r="L986">
            <v>0.14999999999999991</v>
          </cell>
          <cell r="M986">
            <v>0.14999999999999991</v>
          </cell>
          <cell r="N986">
            <v>0.14999999999999991</v>
          </cell>
          <cell r="O986">
            <v>0.14999999999999991</v>
          </cell>
          <cell r="P986">
            <v>0.14999999999999991</v>
          </cell>
          <cell r="Q986">
            <v>0.14999999999999991</v>
          </cell>
          <cell r="R986">
            <v>0.14999999999999991</v>
          </cell>
          <cell r="S986">
            <v>0.14999999999999991</v>
          </cell>
          <cell r="T986">
            <v>0.14999999999999991</v>
          </cell>
          <cell r="U986">
            <v>0.14999999999999991</v>
          </cell>
          <cell r="V986">
            <v>0.14999999999999991</v>
          </cell>
          <cell r="W986">
            <v>0.14999999999999991</v>
          </cell>
          <cell r="X986">
            <v>0.14999999999999991</v>
          </cell>
          <cell r="Y986">
            <v>0.14999999999999991</v>
          </cell>
          <cell r="Z986">
            <v>0.14999999999999991</v>
          </cell>
          <cell r="AA986">
            <v>0.14999999999999991</v>
          </cell>
          <cell r="AB986">
            <v>0.14999999999999991</v>
          </cell>
          <cell r="AC986">
            <v>0.14999999999999991</v>
          </cell>
          <cell r="AD986">
            <v>0.14999999999999991</v>
          </cell>
          <cell r="AE986">
            <v>0.14999999999999991</v>
          </cell>
          <cell r="AF986">
            <v>0.14999999999999991</v>
          </cell>
          <cell r="AG986">
            <v>0.14999999999999991</v>
          </cell>
          <cell r="AH986">
            <v>0.14999999999999991</v>
          </cell>
          <cell r="AI986">
            <v>0.14999999999999991</v>
          </cell>
          <cell r="AJ986">
            <v>0.14999999999999991</v>
          </cell>
          <cell r="AK986">
            <v>0.14999999999999991</v>
          </cell>
        </row>
        <row r="988">
          <cell r="A988" t="str">
            <v>Коэффициент дисконтирования</v>
          </cell>
          <cell r="B988" t="str">
            <v>Factor of discount</v>
          </cell>
          <cell r="F988">
            <v>1</v>
          </cell>
          <cell r="G988">
            <v>0.86956521739130443</v>
          </cell>
          <cell r="H988">
            <v>0.7561436672967865</v>
          </cell>
          <cell r="I988">
            <v>0.65751623243198831</v>
          </cell>
          <cell r="J988">
            <v>0.57175324559303331</v>
          </cell>
          <cell r="K988">
            <v>0.49717673529828987</v>
          </cell>
          <cell r="L988">
            <v>0.43232759591155645</v>
          </cell>
          <cell r="M988">
            <v>0.37593703992309258</v>
          </cell>
          <cell r="N988">
            <v>0.32690177384616748</v>
          </cell>
          <cell r="O988">
            <v>0.28426241204014563</v>
          </cell>
          <cell r="P988">
            <v>0.24718470612186577</v>
          </cell>
          <cell r="Q988">
            <v>0.2149432227146659</v>
          </cell>
          <cell r="R988">
            <v>0.18690715018666601</v>
          </cell>
          <cell r="S988">
            <v>0.16252795668405742</v>
          </cell>
          <cell r="T988">
            <v>0.14132865798613689</v>
          </cell>
          <cell r="U988">
            <v>0.12289448520533644</v>
          </cell>
          <cell r="V988">
            <v>0.10686476974377082</v>
          </cell>
          <cell r="W988">
            <v>9.292588673371377E-2</v>
          </cell>
          <cell r="X988">
            <v>8.0805118898881548E-2</v>
          </cell>
          <cell r="Y988">
            <v>7.0265320781636137E-2</v>
          </cell>
          <cell r="Z988">
            <v>6.1100278940553164E-2</v>
          </cell>
          <cell r="AA988">
            <v>5.3130677339611451E-2</v>
          </cell>
          <cell r="AB988">
            <v>4.6200588990966483E-2</v>
          </cell>
          <cell r="AC988">
            <v>4.0174425209536076E-2</v>
          </cell>
          <cell r="AD988">
            <v>3.4934282790900939E-2</v>
          </cell>
          <cell r="AE988">
            <v>3.0377637209479079E-2</v>
          </cell>
          <cell r="AF988">
            <v>2.6415336703894853E-2</v>
          </cell>
          <cell r="AG988">
            <v>2.2969858003386832E-2</v>
          </cell>
          <cell r="AH988">
            <v>1.9973789568162464E-2</v>
          </cell>
          <cell r="AI988">
            <v>1.7368512667967361E-2</v>
          </cell>
          <cell r="AJ988">
            <v>1.5103054493884664E-2</v>
          </cell>
          <cell r="AK988">
            <v>1.3133090864247535E-2</v>
          </cell>
        </row>
        <row r="989">
          <cell r="A989" t="str">
            <v>Дисконтированный ЧПДС</v>
          </cell>
          <cell r="B989" t="str">
            <v xml:space="preserve">Present value of net cash flow </v>
          </cell>
          <cell r="D989" t="str">
            <v>тыс.руб.</v>
          </cell>
          <cell r="F989">
            <v>0</v>
          </cell>
          <cell r="G989">
            <v>-122908.08915260872</v>
          </cell>
          <cell r="H989">
            <v>19372.372581716081</v>
          </cell>
          <cell r="I989">
            <v>27600.007099973991</v>
          </cell>
          <cell r="J989">
            <v>29683.929306566111</v>
          </cell>
          <cell r="K989">
            <v>31096.643801484024</v>
          </cell>
          <cell r="L989">
            <v>31645.613407357454</v>
          </cell>
          <cell r="M989">
            <v>31579.213487888512</v>
          </cell>
          <cell r="N989">
            <v>30800.822184384728</v>
          </cell>
          <cell r="O989">
            <v>29682.410892569325</v>
          </cell>
          <cell r="P989">
            <v>28326.367938832867</v>
          </cell>
          <cell r="Q989">
            <v>26807.047870085356</v>
          </cell>
          <cell r="R989">
            <v>25231.415219994477</v>
          </cell>
          <cell r="S989">
            <v>23641.828280264817</v>
          </cell>
          <cell r="T989">
            <v>22034.156301654122</v>
          </cell>
          <cell r="U989">
            <v>20469.145463826022</v>
          </cell>
          <cell r="V989">
            <v>17922.740922694018</v>
          </cell>
          <cell r="W989">
            <v>15505.717010407519</v>
          </cell>
          <cell r="X989">
            <v>13412.278556819098</v>
          </cell>
          <cell r="Y989">
            <v>11599.160547332862</v>
          </cell>
          <cell r="Z989">
            <v>10029.059880352996</v>
          </cell>
          <cell r="AA989">
            <v>8669.6138561767948</v>
          </cell>
          <cell r="AB989">
            <v>7492.74828563549</v>
          </cell>
          <cell r="AC989">
            <v>6474.1113690269394</v>
          </cell>
          <cell r="AD989">
            <v>5592.5820858988063</v>
          </cell>
          <cell r="AE989">
            <v>4829.8433116858951</v>
          </cell>
          <cell r="AF989">
            <v>4170.0111595790495</v>
          </cell>
          <cell r="AG989">
            <v>3599.3131605419785</v>
          </cell>
          <cell r="AH989">
            <v>3105.8088630377883</v>
          </cell>
          <cell r="AI989">
            <v>2663.0812616436938</v>
          </cell>
          <cell r="AJ989">
            <v>2293.1443792222194</v>
          </cell>
          <cell r="AK989">
            <v>6245.469440241829</v>
          </cell>
          <cell r="AL989">
            <v>378667.56877428608</v>
          </cell>
        </row>
        <row r="990">
          <cell r="A990" t="str">
            <v>То же, нарастающим итогом</v>
          </cell>
          <cell r="B990" t="str">
            <v xml:space="preserve">The same, accumulated </v>
          </cell>
          <cell r="D990" t="str">
            <v>тыс.руб.</v>
          </cell>
          <cell r="E990" t="str">
            <v>on_end</v>
          </cell>
          <cell r="F990">
            <v>0</v>
          </cell>
          <cell r="G990">
            <v>-122908.08915260872</v>
          </cell>
          <cell r="H990">
            <v>-103535.71657089263</v>
          </cell>
          <cell r="I990">
            <v>-75935.709470918635</v>
          </cell>
          <cell r="J990">
            <v>-46251.780164352524</v>
          </cell>
          <cell r="K990">
            <v>-15155.136362868499</v>
          </cell>
          <cell r="L990">
            <v>16490.477044488955</v>
          </cell>
          <cell r="M990">
            <v>48069.69053237747</v>
          </cell>
          <cell r="N990">
            <v>78870.512716762198</v>
          </cell>
          <cell r="O990">
            <v>108552.92360933153</v>
          </cell>
          <cell r="P990">
            <v>136879.29154816439</v>
          </cell>
          <cell r="Q990">
            <v>163686.33941824973</v>
          </cell>
          <cell r="R990">
            <v>188917.75463824419</v>
          </cell>
          <cell r="S990">
            <v>212559.58291850903</v>
          </cell>
          <cell r="T990">
            <v>234593.73922016314</v>
          </cell>
          <cell r="U990">
            <v>255062.88468398916</v>
          </cell>
          <cell r="V990">
            <v>272985.6256066832</v>
          </cell>
          <cell r="W990">
            <v>288491.34261709073</v>
          </cell>
          <cell r="X990">
            <v>301903.62117390981</v>
          </cell>
          <cell r="Y990">
            <v>313502.78172124265</v>
          </cell>
          <cell r="Z990">
            <v>323531.84160159563</v>
          </cell>
          <cell r="AA990">
            <v>332201.45545777242</v>
          </cell>
          <cell r="AB990">
            <v>339694.20374340791</v>
          </cell>
          <cell r="AC990">
            <v>346168.31511243485</v>
          </cell>
          <cell r="AD990">
            <v>351760.89719833364</v>
          </cell>
          <cell r="AE990">
            <v>356590.74051001953</v>
          </cell>
          <cell r="AF990">
            <v>360760.75166959857</v>
          </cell>
          <cell r="AG990">
            <v>364360.06483014056</v>
          </cell>
          <cell r="AH990">
            <v>367465.87369317835</v>
          </cell>
          <cell r="AI990">
            <v>370128.95495482202</v>
          </cell>
          <cell r="AJ990">
            <v>372422.09933404427</v>
          </cell>
          <cell r="AK990">
            <v>378667.56877428608</v>
          </cell>
          <cell r="AL990">
            <v>378667.56877428608</v>
          </cell>
        </row>
        <row r="992">
          <cell r="A992" t="str">
            <v>Дисконтированная остаточная стоимость проекта</v>
          </cell>
          <cell r="B992" t="str">
            <v>Present salvage value of the project</v>
          </cell>
          <cell r="D992" t="str">
            <v>тыс.руб.</v>
          </cell>
          <cell r="E992" t="str">
            <v>on_end</v>
          </cell>
          <cell r="F992">
            <v>0</v>
          </cell>
          <cell r="G992">
            <v>122908.08915260872</v>
          </cell>
          <cell r="H992">
            <v>118900.50417049607</v>
          </cell>
          <cell r="I992">
            <v>107369.9910236436</v>
          </cell>
          <cell r="J992">
            <v>97514.118144304521</v>
          </cell>
          <cell r="K992">
            <v>88792.013280079322</v>
          </cell>
          <cell r="L992">
            <v>81009.177656025946</v>
          </cell>
          <cell r="M992">
            <v>73540.277185471568</v>
          </cell>
          <cell r="N992">
            <v>66649.855737004429</v>
          </cell>
          <cell r="O992">
            <v>60313.979642201622</v>
          </cell>
          <cell r="P992">
            <v>54505.188831840846</v>
          </cell>
          <cell r="Q992">
            <v>49200.870637650194</v>
          </cell>
          <cell r="R992">
            <v>44451.229845003276</v>
          </cell>
          <cell r="S992">
            <v>40154.467290094646</v>
          </cell>
          <cell r="T992">
            <v>36267.316775988191</v>
          </cell>
          <cell r="U992">
            <v>32722.173631660349</v>
          </cell>
          <cell r="V992">
            <v>29289.663073416614</v>
          </cell>
          <cell r="W992">
            <v>26212.710738699945</v>
          </cell>
          <cell r="X992">
            <v>23454.993189757493</v>
          </cell>
          <cell r="Y992">
            <v>20984.02972716395</v>
          </cell>
          <cell r="Z992">
            <v>18770.543501637239</v>
          </cell>
          <cell r="AA992">
            <v>16788.161441100339</v>
          </cell>
          <cell r="AB992">
            <v>15013.139711980722</v>
          </cell>
          <cell r="AC992">
            <v>13424.112974972044</v>
          </cell>
          <cell r="AD992">
            <v>12001.865734104902</v>
          </cell>
          <cell r="AE992">
            <v>10729.124134117086</v>
          </cell>
          <cell r="AF992">
            <v>9590.3666297603013</v>
          </cell>
          <cell r="AG992">
            <v>8571.652027799626</v>
          </cell>
          <cell r="AH992">
            <v>7660.4634848439646</v>
          </cell>
          <cell r="AI992">
            <v>6917.4285235285797</v>
          </cell>
          <cell r="AJ992">
            <v>6245.469440241829</v>
          </cell>
          <cell r="AK992">
            <v>5430.8429915146344</v>
          </cell>
          <cell r="AL992">
            <v>5430.8429915146344</v>
          </cell>
        </row>
        <row r="994">
          <cell r="A994" t="str">
            <v>Дисконтированная стоимость инвестиционных затрат</v>
          </cell>
          <cell r="B994" t="str">
            <v xml:space="preserve">Present value of investment costs (PVI) </v>
          </cell>
          <cell r="D994" t="str">
            <v>тыс.руб.</v>
          </cell>
          <cell r="F994">
            <v>0</v>
          </cell>
          <cell r="G994">
            <v>-122908.08915260872</v>
          </cell>
          <cell r="H994">
            <v>-15342.011750458245</v>
          </cell>
          <cell r="I994">
            <v>-6863.5585650384664</v>
          </cell>
          <cell r="J994">
            <v>-6657.8740353518306</v>
          </cell>
          <cell r="K994">
            <v>-6178.8370474878584</v>
          </cell>
          <cell r="L994">
            <v>-5695.8696822891525</v>
          </cell>
          <cell r="M994">
            <v>-4747.1995339420473</v>
          </cell>
          <cell r="N994">
            <v>-4136.2977736582634</v>
          </cell>
          <cell r="O994">
            <v>-3604.9826138979283</v>
          </cell>
          <cell r="P994">
            <v>-3142.9450253556402</v>
          </cell>
          <cell r="Q994">
            <v>-2748.2673167629837</v>
          </cell>
          <cell r="R994">
            <v>-2488.0493380262137</v>
          </cell>
          <cell r="S994">
            <v>-2214.4285247810722</v>
          </cell>
          <cell r="T994">
            <v>-1970.5665917037484</v>
          </cell>
          <cell r="U994">
            <v>-1724.6615604173376</v>
          </cell>
          <cell r="V994">
            <v>-1304.5426330758369</v>
          </cell>
          <cell r="W994">
            <v>-1151.2155332854675</v>
          </cell>
          <cell r="X994">
            <v>-1015.9204016176261</v>
          </cell>
          <cell r="Y994">
            <v>-896.72149587319859</v>
          </cell>
          <cell r="Z994">
            <v>-791.68114816623222</v>
          </cell>
          <cell r="AA994">
            <v>-699.09754226439316</v>
          </cell>
          <cell r="AB994">
            <v>-617.47571251796978</v>
          </cell>
          <cell r="AC994">
            <v>-545.50214165661589</v>
          </cell>
          <cell r="AD994">
            <v>-482.02250722408826</v>
          </cell>
          <cell r="AE994">
            <v>-426.02218314428978</v>
          </cell>
          <cell r="AF994">
            <v>-376.60915244577291</v>
          </cell>
          <cell r="AG994">
            <v>-332.99903043178455</v>
          </cell>
          <cell r="AH994">
            <v>-294.50193536775612</v>
          </cell>
          <cell r="AI994">
            <v>-258.2158318776597</v>
          </cell>
          <cell r="AJ994">
            <v>-230.31420239088914</v>
          </cell>
          <cell r="AL994">
            <v>-199846.47996311911</v>
          </cell>
        </row>
        <row r="995">
          <cell r="A995" t="str">
            <v>То же, нарастающим итогом</v>
          </cell>
          <cell r="B995" t="str">
            <v xml:space="preserve">The same, accumulated </v>
          </cell>
          <cell r="D995" t="str">
            <v>тыс.руб.</v>
          </cell>
          <cell r="E995" t="str">
            <v>on_end</v>
          </cell>
          <cell r="F995">
            <v>0</v>
          </cell>
          <cell r="G995">
            <v>-122908.08915260872</v>
          </cell>
          <cell r="H995">
            <v>-138250.10090306698</v>
          </cell>
          <cell r="I995">
            <v>-145113.65946810544</v>
          </cell>
          <cell r="J995">
            <v>-151771.53350345726</v>
          </cell>
          <cell r="K995">
            <v>-157950.37055094511</v>
          </cell>
          <cell r="L995">
            <v>-163646.24023323428</v>
          </cell>
          <cell r="M995">
            <v>-168393.43976717631</v>
          </cell>
          <cell r="N995">
            <v>-172529.73754083458</v>
          </cell>
          <cell r="O995">
            <v>-176134.72015473252</v>
          </cell>
          <cell r="P995">
            <v>-179277.66518008817</v>
          </cell>
          <cell r="Q995">
            <v>-182025.93249685114</v>
          </cell>
          <cell r="R995">
            <v>-184513.98183487734</v>
          </cell>
          <cell r="S995">
            <v>-186728.41035965842</v>
          </cell>
          <cell r="T995">
            <v>-188698.97695136216</v>
          </cell>
          <cell r="U995">
            <v>-190423.63851177949</v>
          </cell>
          <cell r="V995">
            <v>-191728.18114485533</v>
          </cell>
          <cell r="W995">
            <v>-192879.39667814079</v>
          </cell>
          <cell r="X995">
            <v>-193895.31707975842</v>
          </cell>
          <cell r="Y995">
            <v>-194792.03857563162</v>
          </cell>
          <cell r="Z995">
            <v>-195583.71972379787</v>
          </cell>
          <cell r="AA995">
            <v>-196282.81726606225</v>
          </cell>
          <cell r="AB995">
            <v>-196900.29297858023</v>
          </cell>
          <cell r="AC995">
            <v>-197445.79512023684</v>
          </cell>
          <cell r="AD995">
            <v>-197927.81762746093</v>
          </cell>
          <cell r="AE995">
            <v>-198353.83981060522</v>
          </cell>
          <cell r="AF995">
            <v>-198730.44896305099</v>
          </cell>
          <cell r="AG995">
            <v>-199063.44799348278</v>
          </cell>
          <cell r="AH995">
            <v>-199357.94992885055</v>
          </cell>
          <cell r="AI995">
            <v>-199616.16576072821</v>
          </cell>
          <cell r="AJ995">
            <v>-199846.47996311911</v>
          </cell>
          <cell r="AK995">
            <v>-199846.47996311911</v>
          </cell>
          <cell r="AL995">
            <v>-199846.47996311911</v>
          </cell>
        </row>
        <row r="997">
          <cell r="A997" t="str">
            <v>ПОКАЗАТЕЛИ ЭФФЕКТИВНОСТИ ПОЛНЫХ ИНВЕСТИЦИОННЫХ ЗАТРАТ</v>
          </cell>
          <cell r="B997" t="str">
            <v>TOTAL INVESTMENTS' EFFICIENCY INDICATORS</v>
          </cell>
        </row>
        <row r="999">
          <cell r="A999" t="str">
            <v>№ ИП достижения окупаемости 1</v>
          </cell>
          <cell r="B999" t="str">
            <v>№ PI for pay-back achieved 1</v>
          </cell>
          <cell r="C999" t="str">
            <v>год</v>
          </cell>
          <cell r="F999">
            <v>0</v>
          </cell>
          <cell r="G999">
            <v>0</v>
          </cell>
          <cell r="H999">
            <v>0</v>
          </cell>
          <cell r="I999">
            <v>0</v>
          </cell>
          <cell r="J999">
            <v>0</v>
          </cell>
          <cell r="K999">
            <v>6</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6</v>
          </cell>
        </row>
        <row r="1000">
          <cell r="A1000" t="str">
            <v>Простой срок окупаемости</v>
          </cell>
          <cell r="B1000" t="str">
            <v>Simple pay-back period</v>
          </cell>
          <cell r="C1000" t="str">
            <v>лет</v>
          </cell>
          <cell r="D1000">
            <v>4.3490333713261133</v>
          </cell>
          <cell r="F1000" t="str">
            <v/>
          </cell>
        </row>
        <row r="1001">
          <cell r="A1001" t="str">
            <v>№ ИП достижения окупаемости 2</v>
          </cell>
          <cell r="B1001" t="str">
            <v>№ PI for pay-back achieved 2</v>
          </cell>
          <cell r="C1001" t="str">
            <v>год</v>
          </cell>
          <cell r="F1001">
            <v>0</v>
          </cell>
          <cell r="G1001">
            <v>0</v>
          </cell>
          <cell r="H1001">
            <v>0</v>
          </cell>
          <cell r="I1001">
            <v>0</v>
          </cell>
          <cell r="J1001">
            <v>0</v>
          </cell>
          <cell r="K1001">
            <v>0</v>
          </cell>
          <cell r="L1001">
            <v>7</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7</v>
          </cell>
        </row>
        <row r="1002">
          <cell r="A1002" t="str">
            <v>Дисконтированный срок окупаемости</v>
          </cell>
          <cell r="B1002" t="str">
            <v>Discounted pay-back period</v>
          </cell>
          <cell r="C1002" t="str">
            <v>лет</v>
          </cell>
          <cell r="D1002">
            <v>5.4789016464236084</v>
          </cell>
          <cell r="F1002" t="str">
            <v/>
          </cell>
        </row>
        <row r="1004">
          <cell r="A1004" t="str">
            <v>NPV (чистая текущая стоимость проекта)</v>
          </cell>
          <cell r="B1004" t="str">
            <v>Net present value (NPV)</v>
          </cell>
          <cell r="C1004" t="str">
            <v>тыс.руб.</v>
          </cell>
          <cell r="D1004">
            <v>378667.56877428608</v>
          </cell>
          <cell r="E1004" t="str">
            <v>on_end</v>
          </cell>
          <cell r="F1004">
            <v>0</v>
          </cell>
          <cell r="G1004">
            <v>0</v>
          </cell>
          <cell r="H1004">
            <v>15364.787599603442</v>
          </cell>
          <cell r="I1004">
            <v>31434.281552724962</v>
          </cell>
          <cell r="J1004">
            <v>51262.337979951997</v>
          </cell>
          <cell r="K1004">
            <v>73636.876917210815</v>
          </cell>
          <cell r="L1004">
            <v>97499.654700514904</v>
          </cell>
          <cell r="M1004">
            <v>121609.96771784904</v>
          </cell>
          <cell r="N1004">
            <v>145520.36845376663</v>
          </cell>
          <cell r="O1004">
            <v>168866.90325153316</v>
          </cell>
          <cell r="P1004">
            <v>191384.48038000523</v>
          </cell>
          <cell r="Q1004">
            <v>212887.21005589992</v>
          </cell>
          <cell r="R1004">
            <v>233368.98448324748</v>
          </cell>
          <cell r="S1004">
            <v>252714.05020860367</v>
          </cell>
          <cell r="T1004">
            <v>270861.05599615135</v>
          </cell>
          <cell r="U1004">
            <v>287785.05831564951</v>
          </cell>
          <cell r="V1004">
            <v>302275.28868009982</v>
          </cell>
          <cell r="W1004">
            <v>314704.05335579067</v>
          </cell>
          <cell r="X1004">
            <v>325358.61436366732</v>
          </cell>
          <cell r="Y1004">
            <v>334486.8114484066</v>
          </cell>
          <cell r="Z1004">
            <v>342302.38510323287</v>
          </cell>
          <cell r="AA1004">
            <v>348989.61689887277</v>
          </cell>
          <cell r="AB1004">
            <v>354707.34345538862</v>
          </cell>
          <cell r="AC1004">
            <v>359592.42808740691</v>
          </cell>
          <cell r="AD1004">
            <v>363762.76293243852</v>
          </cell>
          <cell r="AE1004">
            <v>367319.86464413663</v>
          </cell>
          <cell r="AF1004">
            <v>370351.11829935887</v>
          </cell>
          <cell r="AG1004">
            <v>372931.71685794019</v>
          </cell>
          <cell r="AH1004">
            <v>375126.33717802231</v>
          </cell>
          <cell r="AI1004">
            <v>377046.38347835059</v>
          </cell>
          <cell r="AJ1004">
            <v>378667.56877428608</v>
          </cell>
          <cell r="AK1004">
            <v>378667.56877428608</v>
          </cell>
          <cell r="AL1004">
            <v>378667.56877428608</v>
          </cell>
        </row>
        <row r="1005">
          <cell r="A1005" t="str">
            <v>NPV на 1 кВт</v>
          </cell>
          <cell r="C1005" t="str">
            <v>руб/кВт</v>
          </cell>
          <cell r="D1005">
            <v>12622.252292476203</v>
          </cell>
        </row>
        <row r="1006">
          <cell r="A1006" t="str">
            <v>IRR (внутренняя норма доходности)</v>
          </cell>
          <cell r="B1006" t="str">
            <v>Internal rate of return (IRR)</v>
          </cell>
        </row>
        <row r="1007">
          <cell r="A1007" t="str">
            <v xml:space="preserve"> - расчетная на интервал планирования</v>
          </cell>
          <cell r="B1007" t="str">
            <v xml:space="preserve"> - calculated per PI</v>
          </cell>
          <cell r="D1007">
            <v>0.39473981488114612</v>
          </cell>
          <cell r="AK1007">
            <v>0.39473981488114612</v>
          </cell>
          <cell r="AL1007">
            <v>0.39473981488114612</v>
          </cell>
        </row>
        <row r="1008">
          <cell r="A1008" t="str">
            <v xml:space="preserve"> - расчетная на ИП (реальная)</v>
          </cell>
          <cell r="B1008" t="str">
            <v xml:space="preserve"> - calculated per PI (real)</v>
          </cell>
          <cell r="D1008">
            <v>0.39473981488114612</v>
          </cell>
          <cell r="AK1008">
            <v>0.39473981488114612</v>
          </cell>
          <cell r="AL1008">
            <v>0.39473981488114612</v>
          </cell>
        </row>
        <row r="1009">
          <cell r="A1009" t="str">
            <v xml:space="preserve"> - расчетная на ИП (номинальная)</v>
          </cell>
          <cell r="B1009" t="str">
            <v xml:space="preserve"> - calculated per PI (nominal)</v>
          </cell>
          <cell r="D1009">
            <v>0.39473981488114612</v>
          </cell>
          <cell r="AK1009">
            <v>0.39473981488114612</v>
          </cell>
          <cell r="AL1009">
            <v>0.39473981488114612</v>
          </cell>
        </row>
        <row r="1010">
          <cell r="A1010" t="str">
            <v xml:space="preserve"> - номинальная годовая эффективная</v>
          </cell>
          <cell r="B1010" t="str">
            <v xml:space="preserve"> - nominal "effective" per year</v>
          </cell>
          <cell r="D1010">
            <v>0.39473981488114607</v>
          </cell>
          <cell r="AK1010">
            <v>0.39473981488114607</v>
          </cell>
          <cell r="AL1010">
            <v>0.39473981488114607</v>
          </cell>
        </row>
        <row r="1011">
          <cell r="A1011" t="str">
            <v xml:space="preserve"> - реальная годовая эффективная</v>
          </cell>
          <cell r="B1011" t="str">
            <v xml:space="preserve"> - real "effective" per year</v>
          </cell>
          <cell r="D1011">
            <v>0.39473981488114607</v>
          </cell>
          <cell r="AK1011">
            <v>0.39473981488114607</v>
          </cell>
          <cell r="AL1011">
            <v>0.39473981488114607</v>
          </cell>
        </row>
        <row r="1012">
          <cell r="A1012" t="str">
            <v xml:space="preserve"> - реальная годовая банковская</v>
          </cell>
          <cell r="B1012" t="str">
            <v xml:space="preserve"> - real "banking" per year</v>
          </cell>
          <cell r="D1012">
            <v>0.39473981488114607</v>
          </cell>
          <cell r="AK1012">
            <v>0.39473981488114607</v>
          </cell>
          <cell r="AL1012">
            <v>0.39473981488114607</v>
          </cell>
        </row>
        <row r="1013">
          <cell r="A1013" t="str">
            <v xml:space="preserve"> - номинальная годовая банковская</v>
          </cell>
          <cell r="B1013" t="str">
            <v xml:space="preserve"> - nominal "banking" per year</v>
          </cell>
          <cell r="D1013">
            <v>0.39473981488114607</v>
          </cell>
          <cell r="AK1013">
            <v>0.39473981488114607</v>
          </cell>
          <cell r="AL1013">
            <v>0.39473981488114607</v>
          </cell>
        </row>
        <row r="1015">
          <cell r="A1015" t="str">
            <v>Максимальная ставка процентов по кредитам</v>
          </cell>
          <cell r="B1015" t="str">
            <v>Maximal rate of interest</v>
          </cell>
        </row>
        <row r="1016">
          <cell r="A1016" t="str">
            <v xml:space="preserve"> в пределах периода планирования</v>
          </cell>
          <cell r="B1016" t="str">
            <v xml:space="preserve"> to be repaid within planning period</v>
          </cell>
        </row>
        <row r="1017">
          <cell r="A1017" t="str">
            <v xml:space="preserve"> - расчетная на интервал планирования</v>
          </cell>
          <cell r="B1017" t="str">
            <v xml:space="preserve"> - calculated per PI</v>
          </cell>
          <cell r="D1017">
            <v>0.39470326403443123</v>
          </cell>
          <cell r="E1017" t="str">
            <v>on_end</v>
          </cell>
          <cell r="F1017">
            <v>0</v>
          </cell>
          <cell r="G1017">
            <v>0</v>
          </cell>
          <cell r="H1017">
            <v>0</v>
          </cell>
          <cell r="I1017">
            <v>0</v>
          </cell>
          <cell r="J1017">
            <v>-7.2089278828498249E-2</v>
          </cell>
          <cell r="K1017">
            <v>9.5312976379266931E-2</v>
          </cell>
          <cell r="L1017">
            <v>0.19667708455786423</v>
          </cell>
          <cell r="M1017">
            <v>0.26061444682127766</v>
          </cell>
          <cell r="N1017">
            <v>0.30210698547871817</v>
          </cell>
          <cell r="O1017">
            <v>0.32984980378088363</v>
          </cell>
          <cell r="P1017">
            <v>0.34883792670261193</v>
          </cell>
          <cell r="Q1017">
            <v>0.36207178449410021</v>
          </cell>
          <cell r="R1017">
            <v>0.37144221704875691</v>
          </cell>
          <cell r="S1017">
            <v>0.37816117422893547</v>
          </cell>
          <cell r="T1017">
            <v>0.38302013774481558</v>
          </cell>
          <cell r="U1017">
            <v>0.38656241039277556</v>
          </cell>
          <cell r="V1017">
            <v>0.38902159333819247</v>
          </cell>
          <cell r="W1017">
            <v>0.39072434853293342</v>
          </cell>
          <cell r="X1017">
            <v>0.39191170071917686</v>
          </cell>
          <cell r="Y1017">
            <v>0.39274402018508514</v>
          </cell>
          <cell r="Z1017">
            <v>0.39332976243471679</v>
          </cell>
          <cell r="AA1017">
            <v>0.3937431847858881</v>
          </cell>
          <cell r="AB1017">
            <v>0.39403561437351442</v>
          </cell>
          <cell r="AC1017">
            <v>0.39424278846982941</v>
          </cell>
          <cell r="AD1017">
            <v>0.3943897291187724</v>
          </cell>
          <cell r="AE1017">
            <v>0.39449403074788514</v>
          </cell>
          <cell r="AF1017">
            <v>0.39456810499971745</v>
          </cell>
          <cell r="AG1017">
            <v>0.39462072865139269</v>
          </cell>
          <cell r="AH1017">
            <v>0.39465811926546862</v>
          </cell>
          <cell r="AI1017">
            <v>0.39468452794241593</v>
          </cell>
          <cell r="AJ1017">
            <v>0.39470326403443123</v>
          </cell>
          <cell r="AK1017">
            <v>0.39470326403443123</v>
          </cell>
          <cell r="AL1017">
            <v>0.39470326403443123</v>
          </cell>
        </row>
        <row r="1018">
          <cell r="A1018" t="str">
            <v xml:space="preserve"> - расчетная на ИП (реальная)</v>
          </cell>
          <cell r="B1018" t="str">
            <v xml:space="preserve"> - calculated per PI (real)</v>
          </cell>
          <cell r="D1018">
            <v>0.39470326403443123</v>
          </cell>
          <cell r="E1018" t="str">
            <v>on_end</v>
          </cell>
          <cell r="F1018">
            <v>0</v>
          </cell>
          <cell r="G1018">
            <v>0</v>
          </cell>
          <cell r="H1018">
            <v>0</v>
          </cell>
          <cell r="I1018">
            <v>0</v>
          </cell>
          <cell r="J1018">
            <v>-7.2089278828498249E-2</v>
          </cell>
          <cell r="K1018">
            <v>9.5312976379266931E-2</v>
          </cell>
          <cell r="L1018">
            <v>0.19667708455786423</v>
          </cell>
          <cell r="M1018">
            <v>0.26061444682127766</v>
          </cell>
          <cell r="N1018">
            <v>0.30210698547871817</v>
          </cell>
          <cell r="O1018">
            <v>0.32984980378088363</v>
          </cell>
          <cell r="P1018">
            <v>0.34883792670261193</v>
          </cell>
          <cell r="Q1018">
            <v>0.36207178449410021</v>
          </cell>
          <cell r="R1018">
            <v>0.37144221704875691</v>
          </cell>
          <cell r="S1018">
            <v>0.37816117422893547</v>
          </cell>
          <cell r="T1018">
            <v>0.38302013774481558</v>
          </cell>
          <cell r="U1018">
            <v>0.38656241039277556</v>
          </cell>
          <cell r="V1018">
            <v>0.38902159333819247</v>
          </cell>
          <cell r="W1018">
            <v>0.39072434853293342</v>
          </cell>
          <cell r="X1018">
            <v>0.39191170071917686</v>
          </cell>
          <cell r="Y1018">
            <v>0.39274402018508514</v>
          </cell>
          <cell r="Z1018">
            <v>0.39332976243471679</v>
          </cell>
          <cell r="AA1018">
            <v>0.3937431847858881</v>
          </cell>
          <cell r="AB1018">
            <v>0.39403561437351442</v>
          </cell>
          <cell r="AC1018">
            <v>0.39424278846982941</v>
          </cell>
          <cell r="AD1018">
            <v>0.3943897291187724</v>
          </cell>
          <cell r="AE1018">
            <v>0.39449403074788514</v>
          </cell>
          <cell r="AF1018">
            <v>0.39456810499971745</v>
          </cell>
          <cell r="AG1018">
            <v>0.39462072865139269</v>
          </cell>
          <cell r="AH1018">
            <v>0.39465811926546862</v>
          </cell>
          <cell r="AI1018">
            <v>0.39468452794241593</v>
          </cell>
          <cell r="AJ1018">
            <v>0.39470326403443123</v>
          </cell>
          <cell r="AK1018">
            <v>0.39470326403443123</v>
          </cell>
          <cell r="AL1018">
            <v>0.39470326403443123</v>
          </cell>
        </row>
        <row r="1019">
          <cell r="A1019" t="str">
            <v xml:space="preserve"> - расчетная на ИП (номинальная)</v>
          </cell>
          <cell r="B1019" t="str">
            <v xml:space="preserve"> - calculated per PI (nominal)</v>
          </cell>
          <cell r="D1019">
            <v>0.39470326403443123</v>
          </cell>
          <cell r="E1019" t="str">
            <v>on_end</v>
          </cell>
          <cell r="F1019">
            <v>0</v>
          </cell>
          <cell r="G1019">
            <v>0</v>
          </cell>
          <cell r="H1019">
            <v>0</v>
          </cell>
          <cell r="I1019">
            <v>0</v>
          </cell>
          <cell r="J1019">
            <v>-7.2089278828498249E-2</v>
          </cell>
          <cell r="K1019">
            <v>9.5312976379266931E-2</v>
          </cell>
          <cell r="L1019">
            <v>0.19667708455786423</v>
          </cell>
          <cell r="M1019">
            <v>0.26061444682127766</v>
          </cell>
          <cell r="N1019">
            <v>0.30210698547871817</v>
          </cell>
          <cell r="O1019">
            <v>0.32984980378088363</v>
          </cell>
          <cell r="P1019">
            <v>0.34883792670261193</v>
          </cell>
          <cell r="Q1019">
            <v>0.36207178449410021</v>
          </cell>
          <cell r="R1019">
            <v>0.37144221704875691</v>
          </cell>
          <cell r="S1019">
            <v>0.37816117422893547</v>
          </cell>
          <cell r="T1019">
            <v>0.38302013774481558</v>
          </cell>
          <cell r="U1019">
            <v>0.38656241039277556</v>
          </cell>
          <cell r="V1019">
            <v>0.38902159333819247</v>
          </cell>
          <cell r="W1019">
            <v>0.39072434853293342</v>
          </cell>
          <cell r="X1019">
            <v>0.39191170071917686</v>
          </cell>
          <cell r="Y1019">
            <v>0.39274402018508514</v>
          </cell>
          <cell r="Z1019">
            <v>0.39332976243471679</v>
          </cell>
          <cell r="AA1019">
            <v>0.3937431847858881</v>
          </cell>
          <cell r="AB1019">
            <v>0.39403561437351442</v>
          </cell>
          <cell r="AC1019">
            <v>0.39424278846982941</v>
          </cell>
          <cell r="AD1019">
            <v>0.3943897291187724</v>
          </cell>
          <cell r="AE1019">
            <v>0.39449403074788514</v>
          </cell>
          <cell r="AF1019">
            <v>0.39456810499971745</v>
          </cell>
          <cell r="AG1019">
            <v>0.39462072865139269</v>
          </cell>
          <cell r="AH1019">
            <v>0.39465811926546862</v>
          </cell>
          <cell r="AI1019">
            <v>0.39468452794241593</v>
          </cell>
          <cell r="AJ1019">
            <v>0.39470326403443123</v>
          </cell>
          <cell r="AK1019">
            <v>0.39470326403443123</v>
          </cell>
          <cell r="AL1019">
            <v>0.39470326403443123</v>
          </cell>
        </row>
        <row r="1020">
          <cell r="A1020" t="str">
            <v xml:space="preserve"> - номинальная годовая эффективная</v>
          </cell>
          <cell r="B1020" t="str">
            <v xml:space="preserve"> - nominal "effective" per year</v>
          </cell>
          <cell r="D1020">
            <v>0.39470326403443123</v>
          </cell>
          <cell r="E1020" t="str">
            <v>on_end</v>
          </cell>
          <cell r="F1020">
            <v>0</v>
          </cell>
          <cell r="G1020">
            <v>0</v>
          </cell>
          <cell r="H1020">
            <v>0</v>
          </cell>
          <cell r="I1020">
            <v>0</v>
          </cell>
          <cell r="J1020">
            <v>-7.2089278828498249E-2</v>
          </cell>
          <cell r="K1020">
            <v>9.5312976379266834E-2</v>
          </cell>
          <cell r="L1020">
            <v>0.19667708455786426</v>
          </cell>
          <cell r="M1020">
            <v>0.26061444682127766</v>
          </cell>
          <cell r="N1020">
            <v>0.30210698547871817</v>
          </cell>
          <cell r="O1020">
            <v>0.32984980378088369</v>
          </cell>
          <cell r="P1020">
            <v>0.34883792670261204</v>
          </cell>
          <cell r="Q1020">
            <v>0.36207178449410016</v>
          </cell>
          <cell r="R1020">
            <v>0.3714422170487568</v>
          </cell>
          <cell r="S1020">
            <v>0.37816117422893547</v>
          </cell>
          <cell r="T1020">
            <v>0.38302013774481569</v>
          </cell>
          <cell r="U1020">
            <v>0.38656241039277561</v>
          </cell>
          <cell r="V1020">
            <v>0.38902159333819242</v>
          </cell>
          <cell r="W1020">
            <v>0.39072434853293347</v>
          </cell>
          <cell r="X1020">
            <v>0.3919117007191768</v>
          </cell>
          <cell r="Y1020">
            <v>0.39274402018508514</v>
          </cell>
          <cell r="Z1020">
            <v>0.39332976243471673</v>
          </cell>
          <cell r="AA1020">
            <v>0.3937431847858881</v>
          </cell>
          <cell r="AB1020">
            <v>0.39403561437351442</v>
          </cell>
          <cell r="AC1020">
            <v>0.39424278846982941</v>
          </cell>
          <cell r="AD1020">
            <v>0.39438972911877235</v>
          </cell>
          <cell r="AE1020">
            <v>0.39449403074788503</v>
          </cell>
          <cell r="AF1020">
            <v>0.3945681049997174</v>
          </cell>
          <cell r="AG1020">
            <v>0.39462072865139275</v>
          </cell>
          <cell r="AH1020">
            <v>0.39465811926546857</v>
          </cell>
          <cell r="AI1020">
            <v>0.39468452794241582</v>
          </cell>
          <cell r="AJ1020">
            <v>0.39470326403443123</v>
          </cell>
          <cell r="AK1020">
            <v>0.39470326403443123</v>
          </cell>
          <cell r="AL1020">
            <v>0.39470326403443123</v>
          </cell>
        </row>
        <row r="1021">
          <cell r="A1021" t="str">
            <v xml:space="preserve"> - реальная годовая эффективная</v>
          </cell>
          <cell r="B1021" t="str">
            <v xml:space="preserve"> - real "effective" per year</v>
          </cell>
          <cell r="D1021">
            <v>0.39470326403443123</v>
          </cell>
          <cell r="E1021" t="str">
            <v>on_end</v>
          </cell>
          <cell r="F1021">
            <v>0</v>
          </cell>
          <cell r="G1021">
            <v>0</v>
          </cell>
          <cell r="H1021">
            <v>0</v>
          </cell>
          <cell r="I1021">
            <v>0</v>
          </cell>
          <cell r="J1021">
            <v>-7.2089278828498249E-2</v>
          </cell>
          <cell r="K1021">
            <v>9.5312976379266834E-2</v>
          </cell>
          <cell r="L1021">
            <v>0.19667708455786426</v>
          </cell>
          <cell r="M1021">
            <v>0.26061444682127766</v>
          </cell>
          <cell r="N1021">
            <v>0.30210698547871817</v>
          </cell>
          <cell r="O1021">
            <v>0.32984980378088369</v>
          </cell>
          <cell r="P1021">
            <v>0.34883792670261204</v>
          </cell>
          <cell r="Q1021">
            <v>0.36207178449410016</v>
          </cell>
          <cell r="R1021">
            <v>0.3714422170487568</v>
          </cell>
          <cell r="S1021">
            <v>0.37816117422893547</v>
          </cell>
          <cell r="T1021">
            <v>0.38302013774481569</v>
          </cell>
          <cell r="U1021">
            <v>0.38656241039277561</v>
          </cell>
          <cell r="V1021">
            <v>0.38902159333819242</v>
          </cell>
          <cell r="W1021">
            <v>0.39072434853293347</v>
          </cell>
          <cell r="X1021">
            <v>0.3919117007191768</v>
          </cell>
          <cell r="Y1021">
            <v>0.39274402018508514</v>
          </cell>
          <cell r="Z1021">
            <v>0.39332976243471673</v>
          </cell>
          <cell r="AA1021">
            <v>0.3937431847858881</v>
          </cell>
          <cell r="AB1021">
            <v>0.39403561437351442</v>
          </cell>
          <cell r="AC1021">
            <v>0.39424278846982941</v>
          </cell>
          <cell r="AD1021">
            <v>0.39438972911877235</v>
          </cell>
          <cell r="AE1021">
            <v>0.39449403074788503</v>
          </cell>
          <cell r="AF1021">
            <v>0.3945681049997174</v>
          </cell>
          <cell r="AG1021">
            <v>0.39462072865139275</v>
          </cell>
          <cell r="AH1021">
            <v>0.39465811926546857</v>
          </cell>
          <cell r="AI1021">
            <v>0.39468452794241582</v>
          </cell>
          <cell r="AJ1021">
            <v>0.39470326403443123</v>
          </cell>
          <cell r="AK1021">
            <v>0.39470326403443123</v>
          </cell>
          <cell r="AL1021">
            <v>0.39470326403443123</v>
          </cell>
        </row>
        <row r="1022">
          <cell r="A1022" t="str">
            <v xml:space="preserve"> - реальная годовая банковская</v>
          </cell>
          <cell r="B1022" t="str">
            <v xml:space="preserve"> - real "banking" per year</v>
          </cell>
          <cell r="D1022">
            <v>0.39470326403443123</v>
          </cell>
          <cell r="E1022" t="str">
            <v>on_end</v>
          </cell>
          <cell r="F1022">
            <v>0</v>
          </cell>
          <cell r="G1022">
            <v>0</v>
          </cell>
          <cell r="H1022">
            <v>0</v>
          </cell>
          <cell r="I1022">
            <v>0</v>
          </cell>
          <cell r="J1022">
            <v>-7.2089278828498249E-2</v>
          </cell>
          <cell r="K1022">
            <v>9.5312976379266834E-2</v>
          </cell>
          <cell r="L1022">
            <v>0.19667708455786428</v>
          </cell>
          <cell r="M1022">
            <v>0.26061444682127766</v>
          </cell>
          <cell r="N1022">
            <v>0.30210698547871817</v>
          </cell>
          <cell r="O1022">
            <v>0.32984980378088369</v>
          </cell>
          <cell r="P1022">
            <v>0.34883792670261204</v>
          </cell>
          <cell r="Q1022">
            <v>0.3620717844941001</v>
          </cell>
          <cell r="R1022">
            <v>0.3714422170487568</v>
          </cell>
          <cell r="S1022">
            <v>0.37816117422893547</v>
          </cell>
          <cell r="T1022">
            <v>0.38302013774481569</v>
          </cell>
          <cell r="U1022">
            <v>0.38656241039277561</v>
          </cell>
          <cell r="V1022">
            <v>0.38902159333819242</v>
          </cell>
          <cell r="W1022">
            <v>0.39072434853293347</v>
          </cell>
          <cell r="X1022">
            <v>0.39191170071917675</v>
          </cell>
          <cell r="Y1022">
            <v>0.39274402018508514</v>
          </cell>
          <cell r="Z1022">
            <v>0.39332976243471673</v>
          </cell>
          <cell r="AA1022">
            <v>0.3937431847858881</v>
          </cell>
          <cell r="AB1022">
            <v>0.39403561437351442</v>
          </cell>
          <cell r="AC1022">
            <v>0.39424278846982941</v>
          </cell>
          <cell r="AD1022">
            <v>0.39438972911877235</v>
          </cell>
          <cell r="AE1022">
            <v>0.39449403074788503</v>
          </cell>
          <cell r="AF1022">
            <v>0.39456810499971745</v>
          </cell>
          <cell r="AG1022">
            <v>0.39462072865139269</v>
          </cell>
          <cell r="AH1022">
            <v>0.39465811926546857</v>
          </cell>
          <cell r="AI1022">
            <v>0.39468452794241582</v>
          </cell>
          <cell r="AJ1022">
            <v>0.39470326403443123</v>
          </cell>
          <cell r="AK1022">
            <v>0.39470326403443123</v>
          </cell>
          <cell r="AL1022">
            <v>0.39470326403443123</v>
          </cell>
        </row>
        <row r="1023">
          <cell r="A1023" t="str">
            <v xml:space="preserve"> - номинальная годовая банковская</v>
          </cell>
          <cell r="B1023" t="str">
            <v xml:space="preserve"> - nominal "banking" per year</v>
          </cell>
          <cell r="D1023">
            <v>0.39470326403443123</v>
          </cell>
          <cell r="E1023" t="str">
            <v>on_end</v>
          </cell>
          <cell r="F1023">
            <v>0</v>
          </cell>
          <cell r="G1023">
            <v>0</v>
          </cell>
          <cell r="H1023">
            <v>0</v>
          </cell>
          <cell r="I1023">
            <v>0</v>
          </cell>
          <cell r="J1023">
            <v>-7.2089278828498249E-2</v>
          </cell>
          <cell r="K1023">
            <v>9.5312976379266834E-2</v>
          </cell>
          <cell r="L1023">
            <v>0.19667708455786428</v>
          </cell>
          <cell r="M1023">
            <v>0.26061444682127766</v>
          </cell>
          <cell r="N1023">
            <v>0.30210698547871817</v>
          </cell>
          <cell r="O1023">
            <v>0.32984980378088369</v>
          </cell>
          <cell r="P1023">
            <v>0.34883792670261204</v>
          </cell>
          <cell r="Q1023">
            <v>0.3620717844941001</v>
          </cell>
          <cell r="R1023">
            <v>0.3714422170487568</v>
          </cell>
          <cell r="S1023">
            <v>0.37816117422893547</v>
          </cell>
          <cell r="T1023">
            <v>0.38302013774481569</v>
          </cell>
          <cell r="U1023">
            <v>0.38656241039277561</v>
          </cell>
          <cell r="V1023">
            <v>0.38902159333819242</v>
          </cell>
          <cell r="W1023">
            <v>0.39072434853293347</v>
          </cell>
          <cell r="X1023">
            <v>0.39191170071917675</v>
          </cell>
          <cell r="Y1023">
            <v>0.39274402018508514</v>
          </cell>
          <cell r="Z1023">
            <v>0.39332976243471673</v>
          </cell>
          <cell r="AA1023">
            <v>0.3937431847858881</v>
          </cell>
          <cell r="AB1023">
            <v>0.39403561437351442</v>
          </cell>
          <cell r="AC1023">
            <v>0.39424278846982941</v>
          </cell>
          <cell r="AD1023">
            <v>0.39438972911877235</v>
          </cell>
          <cell r="AE1023">
            <v>0.39449403074788503</v>
          </cell>
          <cell r="AF1023">
            <v>0.39456810499971745</v>
          </cell>
          <cell r="AG1023">
            <v>0.39462072865139269</v>
          </cell>
          <cell r="AH1023">
            <v>0.39465811926546857</v>
          </cell>
          <cell r="AI1023">
            <v>0.39468452794241582</v>
          </cell>
          <cell r="AJ1023">
            <v>0.39470326403443123</v>
          </cell>
          <cell r="AK1023">
            <v>0.39470326403443123</v>
          </cell>
          <cell r="AL1023">
            <v>0.39470326403443123</v>
          </cell>
        </row>
        <row r="1025">
          <cell r="A1025" t="str">
            <v>Норма доходности полных  инвестиционных затрат</v>
          </cell>
          <cell r="B1025" t="str">
            <v>Net present value ratio (NPVR)</v>
          </cell>
          <cell r="D1025">
            <v>1.894792286780171</v>
          </cell>
          <cell r="E1025" t="str">
            <v>on_end</v>
          </cell>
          <cell r="F1025">
            <v>0</v>
          </cell>
          <cell r="G1025">
            <v>0</v>
          </cell>
          <cell r="H1025">
            <v>0.11113762304142076</v>
          </cell>
          <cell r="I1025">
            <v>0.2166183505256713</v>
          </cell>
          <cell r="J1025">
            <v>0.3377599000064414</v>
          </cell>
          <cell r="K1025">
            <v>0.46620262212971558</v>
          </cell>
          <cell r="L1025">
            <v>0.59579526276653239</v>
          </cell>
          <cell r="M1025">
            <v>0.72217758533817644</v>
          </cell>
          <cell r="N1025">
            <v>0.84345093505590396</v>
          </cell>
          <cell r="O1025">
            <v>0.95873717063384967</v>
          </cell>
          <cell r="P1025">
            <v>1.0675310847436323</v>
          </cell>
          <cell r="Q1025">
            <v>1.16954330152701</v>
          </cell>
          <cell r="R1025">
            <v>1.2647766969339524</v>
          </cell>
          <cell r="S1025">
            <v>1.353377612554244</v>
          </cell>
          <cell r="T1025">
            <v>1.4354134843347177</v>
          </cell>
          <cell r="U1025">
            <v>1.5112885173541484</v>
          </cell>
          <cell r="V1025">
            <v>1.5765824662558263</v>
          </cell>
          <cell r="W1025">
            <v>1.6316105233413787</v>
          </cell>
          <cell r="X1025">
            <v>1.6780117192300821</v>
          </cell>
          <cell r="Y1025">
            <v>1.7171482669120273</v>
          </cell>
          <cell r="Z1025">
            <v>1.7501578637865678</v>
          </cell>
          <cell r="AA1025">
            <v>1.7779937223227023</v>
          </cell>
          <cell r="AB1025">
            <v>1.8014566565118082</v>
          </cell>
          <cell r="AC1025">
            <v>1.8212209982412086</v>
          </cell>
          <cell r="AD1025">
            <v>1.8378556753306479</v>
          </cell>
          <cell r="AE1025">
            <v>1.8518414616771006</v>
          </cell>
          <cell r="AF1025">
            <v>1.86358517394693</v>
          </cell>
          <cell r="AG1025">
            <v>1.8734314140391548</v>
          </cell>
          <cell r="AH1025">
            <v>1.8816723251412961</v>
          </cell>
          <cell r="AI1025">
            <v>1.888856957258165</v>
          </cell>
          <cell r="AJ1025">
            <v>1.894792286780171</v>
          </cell>
          <cell r="AK1025">
            <v>1.894792286780171</v>
          </cell>
          <cell r="AL1025">
            <v>1.894792286780171</v>
          </cell>
        </row>
        <row r="1029">
          <cell r="A1029" t="str">
            <v>Цт=максимальные Постоянные цены</v>
          </cell>
          <cell r="B1029" t="str">
            <v>Цт=максимальные Постоянные цены</v>
          </cell>
          <cell r="AL1029" t="str">
            <v>АЛЬТ-Инвест™ 3.0</v>
          </cell>
        </row>
        <row r="1030">
          <cell r="A1030" t="str">
            <v>ЭФФЕКТИВНОСТЬ ИНВЕСТИРОВАНИЯ СОБСТВЕННЫХ СРЕДСТВ</v>
          </cell>
          <cell r="B1030" t="str">
            <v>EFFICIENCY OF EQUITY INVESTMENTS</v>
          </cell>
          <cell r="F1030" t="str">
            <v>"0"</v>
          </cell>
          <cell r="G1030" t="str">
            <v>1 год</v>
          </cell>
          <cell r="H1030" t="str">
            <v>2 год</v>
          </cell>
          <cell r="I1030" t="str">
            <v>3 год</v>
          </cell>
          <cell r="J1030" t="str">
            <v>4 год</v>
          </cell>
          <cell r="K1030" t="str">
            <v>5 год</v>
          </cell>
          <cell r="L1030" t="str">
            <v>6 год</v>
          </cell>
          <cell r="M1030" t="str">
            <v>7 год</v>
          </cell>
          <cell r="N1030" t="str">
            <v>8 год</v>
          </cell>
          <cell r="O1030" t="str">
            <v>9 год</v>
          </cell>
          <cell r="P1030" t="str">
            <v>10 год</v>
          </cell>
          <cell r="Q1030" t="str">
            <v>11 год</v>
          </cell>
          <cell r="R1030" t="str">
            <v>12 год</v>
          </cell>
          <cell r="S1030" t="str">
            <v>13 год</v>
          </cell>
          <cell r="T1030" t="str">
            <v>14 год</v>
          </cell>
          <cell r="U1030" t="str">
            <v>15 год</v>
          </cell>
          <cell r="V1030" t="str">
            <v>16 год</v>
          </cell>
          <cell r="W1030" t="str">
            <v>17 год</v>
          </cell>
          <cell r="X1030" t="str">
            <v>18 год</v>
          </cell>
          <cell r="Y1030" t="str">
            <v>19 год</v>
          </cell>
          <cell r="Z1030" t="str">
            <v>20 год</v>
          </cell>
          <cell r="AA1030" t="str">
            <v>21 год</v>
          </cell>
          <cell r="AB1030" t="str">
            <v>22 год</v>
          </cell>
          <cell r="AC1030" t="str">
            <v>23 год</v>
          </cell>
          <cell r="AD1030" t="str">
            <v>24 год</v>
          </cell>
          <cell r="AE1030" t="str">
            <v>25 год</v>
          </cell>
          <cell r="AF1030" t="str">
            <v>26 год</v>
          </cell>
          <cell r="AG1030" t="str">
            <v>27 год</v>
          </cell>
          <cell r="AH1030" t="str">
            <v>28 год</v>
          </cell>
          <cell r="AI1030" t="str">
            <v>29 год</v>
          </cell>
          <cell r="AJ1030" t="str">
            <v>30 год</v>
          </cell>
          <cell r="AL1030" t="str">
            <v>ВСЕГО</v>
          </cell>
        </row>
        <row r="1032">
          <cell r="A1032" t="str">
            <v xml:space="preserve"> - выручка от реализации</v>
          </cell>
          <cell r="B1032" t="str">
            <v xml:space="preserve"> - sales revenues</v>
          </cell>
          <cell r="D1032" t="str">
            <v>тыс.руб.</v>
          </cell>
          <cell r="F1032">
            <v>0</v>
          </cell>
          <cell r="G1032">
            <v>0</v>
          </cell>
          <cell r="H1032">
            <v>168618.41205356369</v>
          </cell>
          <cell r="I1032">
            <v>196221.2241071274</v>
          </cell>
          <cell r="J1032">
            <v>230105.58350928724</v>
          </cell>
          <cell r="K1032">
            <v>263989.94291144708</v>
          </cell>
          <cell r="L1032">
            <v>297874.3023136069</v>
          </cell>
          <cell r="M1032">
            <v>324602.54397097189</v>
          </cell>
          <cell r="N1032">
            <v>351330.78562833695</v>
          </cell>
          <cell r="O1032">
            <v>378059.02728570194</v>
          </cell>
          <cell r="P1032">
            <v>404787.26894306706</v>
          </cell>
          <cell r="Q1032">
            <v>431515.51060043194</v>
          </cell>
          <cell r="R1032">
            <v>461169.82961416838</v>
          </cell>
          <cell r="S1032">
            <v>490824.14862790494</v>
          </cell>
          <cell r="T1032">
            <v>520478.4676416415</v>
          </cell>
          <cell r="U1032">
            <v>550132.78665537795</v>
          </cell>
          <cell r="V1032">
            <v>550132.78665537795</v>
          </cell>
          <cell r="W1032">
            <v>550132.78665537795</v>
          </cell>
          <cell r="X1032">
            <v>550132.78665537795</v>
          </cell>
          <cell r="Y1032">
            <v>550132.78665537795</v>
          </cell>
          <cell r="Z1032">
            <v>550132.78665537795</v>
          </cell>
          <cell r="AA1032">
            <v>550132.78665537795</v>
          </cell>
          <cell r="AB1032">
            <v>550132.78665537795</v>
          </cell>
          <cell r="AC1032">
            <v>550132.78665537795</v>
          </cell>
          <cell r="AD1032">
            <v>550132.78665537795</v>
          </cell>
          <cell r="AE1032">
            <v>550132.78665537795</v>
          </cell>
          <cell r="AF1032">
            <v>550132.78665537795</v>
          </cell>
          <cell r="AG1032">
            <v>550132.78665537795</v>
          </cell>
          <cell r="AH1032">
            <v>550132.78665537795</v>
          </cell>
          <cell r="AI1032">
            <v>550132.78665537795</v>
          </cell>
          <cell r="AJ1032">
            <v>550132.78665537795</v>
          </cell>
          <cell r="AL1032">
            <v>13321701.633693298</v>
          </cell>
        </row>
        <row r="1033">
          <cell r="A1033" t="str">
            <v xml:space="preserve"> - внереализационные поступления</v>
          </cell>
          <cell r="B1033" t="str">
            <v xml:space="preserve"> - gain on disposal of fixed assets</v>
          </cell>
          <cell r="D1033" t="str">
            <v>тыс.руб.</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L1033">
            <v>0</v>
          </cell>
        </row>
        <row r="1034">
          <cell r="A1034" t="str">
            <v xml:space="preserve"> - целевые финансирование и поступления</v>
          </cell>
          <cell r="B1034" t="str">
            <v xml:space="preserve"> - target financing (financing from a public finance)</v>
          </cell>
          <cell r="D1034" t="str">
            <v>тыс.руб.</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L1034">
            <v>0</v>
          </cell>
        </row>
        <row r="1035">
          <cell r="A1035" t="str">
            <v xml:space="preserve"> - привлечение кредитов</v>
          </cell>
          <cell r="B1035" t="str">
            <v xml:space="preserve"> - loans obtained</v>
          </cell>
          <cell r="D1035" t="str">
            <v>тыс.руб.</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L1035">
            <v>0</v>
          </cell>
        </row>
        <row r="1036">
          <cell r="A1036" t="str">
            <v xml:space="preserve"> = Итого приток средств</v>
          </cell>
          <cell r="B1036" t="str">
            <v xml:space="preserve"> = Cash inflows</v>
          </cell>
          <cell r="D1036" t="str">
            <v>тыс.руб.</v>
          </cell>
          <cell r="F1036">
            <v>0</v>
          </cell>
          <cell r="G1036">
            <v>0</v>
          </cell>
          <cell r="H1036">
            <v>168618.41205356369</v>
          </cell>
          <cell r="I1036">
            <v>196221.2241071274</v>
          </cell>
          <cell r="J1036">
            <v>230105.58350928724</v>
          </cell>
          <cell r="K1036">
            <v>263989.94291144708</v>
          </cell>
          <cell r="L1036">
            <v>297874.3023136069</v>
          </cell>
          <cell r="M1036">
            <v>324602.54397097189</v>
          </cell>
          <cell r="N1036">
            <v>351330.78562833695</v>
          </cell>
          <cell r="O1036">
            <v>378059.02728570194</v>
          </cell>
          <cell r="P1036">
            <v>404787.26894306706</v>
          </cell>
          <cell r="Q1036">
            <v>431515.51060043194</v>
          </cell>
          <cell r="R1036">
            <v>461169.82961416838</v>
          </cell>
          <cell r="S1036">
            <v>490824.14862790494</v>
          </cell>
          <cell r="T1036">
            <v>520478.4676416415</v>
          </cell>
          <cell r="U1036">
            <v>550132.78665537795</v>
          </cell>
          <cell r="V1036">
            <v>550132.78665537795</v>
          </cell>
          <cell r="W1036">
            <v>550132.78665537795</v>
          </cell>
          <cell r="X1036">
            <v>550132.78665537795</v>
          </cell>
          <cell r="Y1036">
            <v>550132.78665537795</v>
          </cell>
          <cell r="Z1036">
            <v>550132.78665537795</v>
          </cell>
          <cell r="AA1036">
            <v>550132.78665537795</v>
          </cell>
          <cell r="AB1036">
            <v>550132.78665537795</v>
          </cell>
          <cell r="AC1036">
            <v>550132.78665537795</v>
          </cell>
          <cell r="AD1036">
            <v>550132.78665537795</v>
          </cell>
          <cell r="AE1036">
            <v>550132.78665537795</v>
          </cell>
          <cell r="AF1036">
            <v>550132.78665537795</v>
          </cell>
          <cell r="AG1036">
            <v>550132.78665537795</v>
          </cell>
          <cell r="AH1036">
            <v>550132.78665537795</v>
          </cell>
          <cell r="AI1036">
            <v>550132.78665537795</v>
          </cell>
          <cell r="AJ1036">
            <v>550132.78665537795</v>
          </cell>
          <cell r="AL1036">
            <v>13321701.633693298</v>
          </cell>
        </row>
        <row r="1038">
          <cell r="A1038" t="str">
            <v xml:space="preserve"> - полные инвестиционные затраты вкл. существующие ПА</v>
          </cell>
          <cell r="B1038" t="str">
            <v xml:space="preserve"> - total investment costs incl. existing Fixed Assets</v>
          </cell>
          <cell r="D1038" t="str">
            <v>тыс.руб.</v>
          </cell>
          <cell r="F1038">
            <v>0</v>
          </cell>
          <cell r="G1038">
            <v>-141344.30252550001</v>
          </cell>
          <cell r="H1038">
            <v>-20289.810539981027</v>
          </cell>
          <cell r="I1038">
            <v>-10438.614632602876</v>
          </cell>
          <cell r="J1038">
            <v>-11644.66329954307</v>
          </cell>
          <cell r="K1038">
            <v>-12427.84830585598</v>
          </cell>
          <cell r="L1038">
            <v>-13174.892688215969</v>
          </cell>
          <cell r="M1038">
            <v>-12627.645136837826</v>
          </cell>
          <cell r="N1038">
            <v>-12653.029455890046</v>
          </cell>
          <cell r="O1038">
            <v>-12681.882870215026</v>
          </cell>
          <cell r="P1038">
            <v>-12714.965560232198</v>
          </cell>
          <cell r="Q1038">
            <v>-12786.01521859226</v>
          </cell>
          <cell r="R1038">
            <v>-13311.686233198539</v>
          </cell>
          <cell r="S1038">
            <v>-13624.908415515005</v>
          </cell>
          <cell r="T1038">
            <v>-13943.149392227609</v>
          </cell>
          <cell r="U1038">
            <v>-14033.677406563136</v>
          </cell>
          <cell r="V1038">
            <v>-12207.415373688942</v>
          </cell>
          <cell r="W1038">
            <v>-12388.534279843501</v>
          </cell>
          <cell r="X1038">
            <v>-12572.475796848161</v>
          </cell>
          <cell r="Y1038">
            <v>-12761.935559362835</v>
          </cell>
          <cell r="Z1038">
            <v>-12957.079114753134</v>
          </cell>
          <cell r="AA1038">
            <v>-13158.076976804936</v>
          </cell>
          <cell r="AB1038">
            <v>-13365.104774718428</v>
          </cell>
          <cell r="AC1038">
            <v>-13578.343406569307</v>
          </cell>
          <cell r="AD1038">
            <v>-13797.97919737562</v>
          </cell>
          <cell r="AE1038">
            <v>-14024.204061906212</v>
          </cell>
          <cell r="AF1038">
            <v>-14257.215672372753</v>
          </cell>
          <cell r="AG1038">
            <v>-14497.21763115318</v>
          </cell>
          <cell r="AH1038">
            <v>-14744.419648697116</v>
          </cell>
          <cell r="AI1038">
            <v>-14866.893718187253</v>
          </cell>
          <cell r="AJ1038">
            <v>-15249.511447114557</v>
          </cell>
          <cell r="AL1038">
            <v>-532123.49834036641</v>
          </cell>
        </row>
        <row r="1039">
          <cell r="A1039" t="str">
            <v xml:space="preserve"> - общая сумма выплат по кредитам</v>
          </cell>
          <cell r="B1039" t="str">
            <v xml:space="preserve"> - total debt service payments</v>
          </cell>
          <cell r="D1039" t="str">
            <v>тыс.руб.</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L1039">
            <v>0</v>
          </cell>
        </row>
        <row r="1040">
          <cell r="A1040" t="str">
            <v xml:space="preserve"> - эксплуатационные расходы</v>
          </cell>
          <cell r="B1040" t="str">
            <v xml:space="preserve"> - operating costs</v>
          </cell>
          <cell r="D1040" t="str">
            <v>тыс.руб.</v>
          </cell>
          <cell r="F1040">
            <v>0</v>
          </cell>
          <cell r="G1040">
            <v>0</v>
          </cell>
          <cell r="H1040">
            <v>-104586.82019999999</v>
          </cell>
          <cell r="I1040">
            <v>-123126.44256</v>
          </cell>
          <cell r="J1040">
            <v>-141866.83163999999</v>
          </cell>
          <cell r="K1040">
            <v>-160253.22072000001</v>
          </cell>
          <cell r="L1040">
            <v>-178657.30979999999</v>
          </cell>
          <cell r="M1040">
            <v>-191523.21206399999</v>
          </cell>
          <cell r="N1040">
            <v>-204410.81098799998</v>
          </cell>
          <cell r="O1040">
            <v>-217320.75747179997</v>
          </cell>
          <cell r="P1040">
            <v>-230253.72194219395</v>
          </cell>
          <cell r="Q1040">
            <v>-243210.39493877979</v>
          </cell>
          <cell r="R1040">
            <v>-258242.31706934317</v>
          </cell>
          <cell r="S1040">
            <v>-273299.3915753435</v>
          </cell>
          <cell r="T1040">
            <v>-288382.37302804383</v>
          </cell>
          <cell r="U1040">
            <v>-303492.03863584518</v>
          </cell>
          <cell r="V1040">
            <v>-304435.67930740048</v>
          </cell>
          <cell r="W1040">
            <v>-305407.62919910252</v>
          </cell>
          <cell r="X1040">
            <v>-306408.7375875556</v>
          </cell>
          <cell r="Y1040">
            <v>-307439.87922766228</v>
          </cell>
          <cell r="Z1040">
            <v>-308501.95511697215</v>
          </cell>
          <cell r="AA1040">
            <v>-309595.89328296127</v>
          </cell>
          <cell r="AB1040">
            <v>-310722.64959393011</v>
          </cell>
          <cell r="AC1040">
            <v>-311883.20859422802</v>
          </cell>
          <cell r="AD1040">
            <v>-313078.58436453488</v>
          </cell>
          <cell r="AE1040">
            <v>-314309.82140795095</v>
          </cell>
          <cell r="AF1040">
            <v>-315577.99556266947</v>
          </cell>
          <cell r="AG1040">
            <v>-316884.21494202956</v>
          </cell>
          <cell r="AH1040">
            <v>-318229.62090277043</v>
          </cell>
          <cell r="AI1040">
            <v>-319615.38904233353</v>
          </cell>
          <cell r="AJ1040">
            <v>-321042.73022608354</v>
          </cell>
          <cell r="AL1040">
            <v>-7601759.6309915343</v>
          </cell>
        </row>
        <row r="1041">
          <cell r="A1041" t="str">
            <v xml:space="preserve"> - лизинговые платежи (начисленные)</v>
          </cell>
          <cell r="B1041" t="str">
            <v xml:space="preserve"> - leasing payments (charged)</v>
          </cell>
          <cell r="D1041" t="str">
            <v>тыс.руб.</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row>
        <row r="1042">
          <cell r="A1042" t="str">
            <v xml:space="preserve"> - коммерческие расходы</v>
          </cell>
          <cell r="B1042" t="str">
            <v xml:space="preserve"> - marketing costs</v>
          </cell>
          <cell r="D1042" t="str">
            <v>тыс.руб.</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row>
        <row r="1043">
          <cell r="A1043" t="str">
            <v xml:space="preserve"> - прочие текущие затраты</v>
          </cell>
          <cell r="B1043" t="str">
            <v xml:space="preserve"> - other current expenditures</v>
          </cell>
          <cell r="D1043" t="str">
            <v>тыс.руб.</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L1043">
            <v>0</v>
          </cell>
        </row>
        <row r="1044">
          <cell r="A1044" t="str">
            <v xml:space="preserve"> - налоговые выплаты</v>
          </cell>
          <cell r="B1044" t="str">
            <v xml:space="preserve"> - tax payments</v>
          </cell>
          <cell r="D1044" t="str">
            <v>тыс.руб.</v>
          </cell>
          <cell r="F1044">
            <v>0</v>
          </cell>
          <cell r="G1044">
            <v>0</v>
          </cell>
          <cell r="H1044">
            <v>-18121.818574263172</v>
          </cell>
          <cell r="I1044">
            <v>-20680.0061163516</v>
          </cell>
          <cell r="J1044">
            <v>-24676.710688001876</v>
          </cell>
          <cell r="K1044">
            <v>-28762.415868348922</v>
          </cell>
          <cell r="L1044">
            <v>-32843.873048695976</v>
          </cell>
          <cell r="M1044">
            <v>-36450.351082783767</v>
          </cell>
          <cell r="N1044">
            <v>-40046.525937413739</v>
          </cell>
          <cell r="O1044">
            <v>-43637.3373776917</v>
          </cell>
          <cell r="P1044">
            <v>-47222.624501187129</v>
          </cell>
          <cell r="Q1044">
            <v>-50802.221578396449</v>
          </cell>
          <cell r="R1044">
            <v>-54621.444369600285</v>
          </cell>
          <cell r="S1044">
            <v>-58436.700249456575</v>
          </cell>
          <cell r="T1044">
            <v>-62245.738462104862</v>
          </cell>
          <cell r="U1044">
            <v>-66048.372477528887</v>
          </cell>
          <cell r="V1044">
            <v>-65775.477405097103</v>
          </cell>
          <cell r="W1044">
            <v>-65475.508847328616</v>
          </cell>
          <cell r="X1044">
            <v>-65168.542250339873</v>
          </cell>
          <cell r="Y1044">
            <v>-64854.367672954279</v>
          </cell>
          <cell r="Z1044">
            <v>-64532.76887575991</v>
          </cell>
          <cell r="AA1044">
            <v>-64203.523132162518</v>
          </cell>
          <cell r="AB1044">
            <v>-63866.401033770002</v>
          </cell>
          <cell r="AC1044">
            <v>-63521.166289938497</v>
          </cell>
          <cell r="AD1044">
            <v>-63167.575521304854</v>
          </cell>
          <cell r="AE1044">
            <v>-62805.378047124999</v>
          </cell>
          <cell r="AF1044">
            <v>-62434.315666232549</v>
          </cell>
          <cell r="AG1044">
            <v>-62054.122431426134</v>
          </cell>
          <cell r="AH1044">
            <v>-61664.524417088323</v>
          </cell>
          <cell r="AI1044">
            <v>-62322.391548473155</v>
          </cell>
          <cell r="AJ1044">
            <v>-62007.392281133172</v>
          </cell>
          <cell r="AL1044">
            <v>-1538449.5957519587</v>
          </cell>
        </row>
        <row r="1045">
          <cell r="A1045" t="str">
            <v xml:space="preserve"> = Итого отток средств</v>
          </cell>
          <cell r="B1045" t="str">
            <v xml:space="preserve"> = Cash outflows</v>
          </cell>
          <cell r="D1045" t="str">
            <v>тыс.руб.</v>
          </cell>
          <cell r="F1045">
            <v>0</v>
          </cell>
          <cell r="G1045">
            <v>-141344.30252550001</v>
          </cell>
          <cell r="H1045">
            <v>-142998.44931424418</v>
          </cell>
          <cell r="I1045">
            <v>-154245.06330895447</v>
          </cell>
          <cell r="J1045">
            <v>-178188.20562754496</v>
          </cell>
          <cell r="K1045">
            <v>-201443.48489420488</v>
          </cell>
          <cell r="L1045">
            <v>-224676.07553691193</v>
          </cell>
          <cell r="M1045">
            <v>-240601.20828362158</v>
          </cell>
          <cell r="N1045">
            <v>-257110.36638130376</v>
          </cell>
          <cell r="O1045">
            <v>-273639.97771970672</v>
          </cell>
          <cell r="P1045">
            <v>-290191.31200361328</v>
          </cell>
          <cell r="Q1045">
            <v>-306798.63173576852</v>
          </cell>
          <cell r="R1045">
            <v>-326175.44767214201</v>
          </cell>
          <cell r="S1045">
            <v>-345361.0002403151</v>
          </cell>
          <cell r="T1045">
            <v>-364571.26088237629</v>
          </cell>
          <cell r="U1045">
            <v>-383574.08851993718</v>
          </cell>
          <cell r="V1045">
            <v>-382418.5720861865</v>
          </cell>
          <cell r="W1045">
            <v>-383271.67232627462</v>
          </cell>
          <cell r="X1045">
            <v>-384149.75563474366</v>
          </cell>
          <cell r="Y1045">
            <v>-385056.18245997938</v>
          </cell>
          <cell r="Z1045">
            <v>-385991.80310748518</v>
          </cell>
          <cell r="AA1045">
            <v>-386957.49339192873</v>
          </cell>
          <cell r="AB1045">
            <v>-387954.15540241852</v>
          </cell>
          <cell r="AC1045">
            <v>-388982.71829073585</v>
          </cell>
          <cell r="AD1045">
            <v>-390044.13908321533</v>
          </cell>
          <cell r="AE1045">
            <v>-391139.40351698216</v>
          </cell>
          <cell r="AF1045">
            <v>-392269.52690127474</v>
          </cell>
          <cell r="AG1045">
            <v>-393435.55500460888</v>
          </cell>
          <cell r="AH1045">
            <v>-394638.56496855587</v>
          </cell>
          <cell r="AI1045">
            <v>-396804.67430899391</v>
          </cell>
          <cell r="AJ1045">
            <v>-398299.63395433128</v>
          </cell>
          <cell r="AL1045">
            <v>-9672332.7250838615</v>
          </cell>
        </row>
        <row r="1047">
          <cell r="A1047" t="str">
            <v xml:space="preserve"> = Чистый поток денежных средств (ЧПДС)</v>
          </cell>
          <cell r="B1047" t="str">
            <v xml:space="preserve"> = Net cash flow (NCF)</v>
          </cell>
          <cell r="D1047" t="str">
            <v>тыс.руб.</v>
          </cell>
          <cell r="F1047">
            <v>0</v>
          </cell>
          <cell r="G1047">
            <v>-141344.30252550001</v>
          </cell>
          <cell r="H1047">
            <v>25619.962739319511</v>
          </cell>
          <cell r="I1047">
            <v>41976.160798172932</v>
          </cell>
          <cell r="J1047">
            <v>51917.377881742286</v>
          </cell>
          <cell r="K1047">
            <v>62546.458017242199</v>
          </cell>
          <cell r="L1047">
            <v>73198.226776694966</v>
          </cell>
          <cell r="M1047">
            <v>84001.335687350307</v>
          </cell>
          <cell r="N1047">
            <v>94220.419247033191</v>
          </cell>
          <cell r="O1047">
            <v>104419.04956599523</v>
          </cell>
          <cell r="P1047">
            <v>114595.95693945378</v>
          </cell>
          <cell r="Q1047">
            <v>124716.87886466342</v>
          </cell>
          <cell r="R1047">
            <v>134994.38194202638</v>
          </cell>
          <cell r="S1047">
            <v>145463.14838758984</v>
          </cell>
          <cell r="T1047">
            <v>155907.20675926522</v>
          </cell>
          <cell r="U1047">
            <v>166558.69813544076</v>
          </cell>
          <cell r="V1047">
            <v>167714.21456919145</v>
          </cell>
          <cell r="W1047">
            <v>166861.11432910332</v>
          </cell>
          <cell r="X1047">
            <v>165983.03102063428</v>
          </cell>
          <cell r="Y1047">
            <v>165076.60419539857</v>
          </cell>
          <cell r="Z1047">
            <v>164140.98354789277</v>
          </cell>
          <cell r="AA1047">
            <v>163175.29326344922</v>
          </cell>
          <cell r="AB1047">
            <v>162178.63125295943</v>
          </cell>
          <cell r="AC1047">
            <v>161150.06836464209</v>
          </cell>
          <cell r="AD1047">
            <v>160088.64757216262</v>
          </cell>
          <cell r="AE1047">
            <v>158993.38313839579</v>
          </cell>
          <cell r="AF1047">
            <v>157863.2597541032</v>
          </cell>
          <cell r="AG1047">
            <v>156697.23165076907</v>
          </cell>
          <cell r="AH1047">
            <v>155494.22168682207</v>
          </cell>
          <cell r="AI1047">
            <v>153328.11234638403</v>
          </cell>
          <cell r="AJ1047">
            <v>151833.15270104667</v>
          </cell>
          <cell r="AK1047">
            <v>413523.5983403665</v>
          </cell>
          <cell r="AL1047">
            <v>4062892.5069498112</v>
          </cell>
        </row>
        <row r="1048">
          <cell r="A1048" t="str">
            <v xml:space="preserve"> = То же, нарастающим итогом</v>
          </cell>
          <cell r="B1048" t="str">
            <v xml:space="preserve"> = Accumulated net cash flow</v>
          </cell>
          <cell r="D1048" t="str">
            <v>тыс.руб.</v>
          </cell>
          <cell r="E1048" t="str">
            <v>on_end</v>
          </cell>
          <cell r="F1048">
            <v>0</v>
          </cell>
          <cell r="G1048">
            <v>-141344.30252550001</v>
          </cell>
          <cell r="H1048">
            <v>-115724.3397861805</v>
          </cell>
          <cell r="I1048">
            <v>-73748.178988007567</v>
          </cell>
          <cell r="J1048">
            <v>-21830.80110626528</v>
          </cell>
          <cell r="K1048">
            <v>40715.656910976919</v>
          </cell>
          <cell r="L1048">
            <v>113913.88368767189</v>
          </cell>
          <cell r="M1048">
            <v>197915.21937502219</v>
          </cell>
          <cell r="N1048">
            <v>292135.63862205541</v>
          </cell>
          <cell r="O1048">
            <v>396554.68818805064</v>
          </cell>
          <cell r="P1048">
            <v>511150.64512750442</v>
          </cell>
          <cell r="Q1048">
            <v>635867.52399216779</v>
          </cell>
          <cell r="R1048">
            <v>770861.9059341941</v>
          </cell>
          <cell r="S1048">
            <v>916325.05432178394</v>
          </cell>
          <cell r="T1048">
            <v>1072232.2610810492</v>
          </cell>
          <cell r="U1048">
            <v>1238790.9592164899</v>
          </cell>
          <cell r="V1048">
            <v>1406505.1737856814</v>
          </cell>
          <cell r="W1048">
            <v>1573366.2881147848</v>
          </cell>
          <cell r="X1048">
            <v>1739349.3191354191</v>
          </cell>
          <cell r="Y1048">
            <v>1904425.9233308176</v>
          </cell>
          <cell r="Z1048">
            <v>2068566.9068787103</v>
          </cell>
          <cell r="AA1048">
            <v>2231742.2001421596</v>
          </cell>
          <cell r="AB1048">
            <v>2393920.831395119</v>
          </cell>
          <cell r="AC1048">
            <v>2555070.8997597611</v>
          </cell>
          <cell r="AD1048">
            <v>2715159.5473319236</v>
          </cell>
          <cell r="AE1048">
            <v>2874152.9304703195</v>
          </cell>
          <cell r="AF1048">
            <v>3032016.1902244226</v>
          </cell>
          <cell r="AG1048">
            <v>3188713.4218751919</v>
          </cell>
          <cell r="AH1048">
            <v>3344207.6435620137</v>
          </cell>
          <cell r="AI1048">
            <v>3497535.755908398</v>
          </cell>
          <cell r="AJ1048">
            <v>3649368.9086094447</v>
          </cell>
          <cell r="AK1048">
            <v>4062892.5069498112</v>
          </cell>
          <cell r="AL1048">
            <v>4062892.5069498112</v>
          </cell>
        </row>
        <row r="1050">
          <cell r="A1050" t="str">
            <v xml:space="preserve">Ставка сравнения </v>
          </cell>
          <cell r="B1050" t="str">
            <v>Rate of discount</v>
          </cell>
        </row>
        <row r="1051">
          <cell r="A1051" t="str">
            <v xml:space="preserve"> - номинальная годовая банковская</v>
          </cell>
          <cell r="B1051" t="str">
            <v xml:space="preserve"> - nominal "banking" per year</v>
          </cell>
          <cell r="D1051" t="str">
            <v>%</v>
          </cell>
          <cell r="E1051" t="str">
            <v>on_end</v>
          </cell>
          <cell r="F1051">
            <v>0.15</v>
          </cell>
          <cell r="G1051">
            <v>0.15</v>
          </cell>
          <cell r="H1051">
            <v>0.15</v>
          </cell>
          <cell r="I1051">
            <v>0.15</v>
          </cell>
          <cell r="J1051">
            <v>0.15</v>
          </cell>
          <cell r="K1051">
            <v>0.15</v>
          </cell>
          <cell r="L1051">
            <v>0.15</v>
          </cell>
          <cell r="M1051">
            <v>0.15</v>
          </cell>
          <cell r="N1051">
            <v>0.15</v>
          </cell>
          <cell r="O1051">
            <v>0.15</v>
          </cell>
          <cell r="P1051">
            <v>0.15</v>
          </cell>
          <cell r="Q1051">
            <v>0.15</v>
          </cell>
          <cell r="R1051">
            <v>0.15</v>
          </cell>
          <cell r="S1051">
            <v>0.15</v>
          </cell>
          <cell r="T1051">
            <v>0.15</v>
          </cell>
          <cell r="U1051">
            <v>0.15</v>
          </cell>
          <cell r="V1051">
            <v>0.15</v>
          </cell>
          <cell r="W1051">
            <v>0.15</v>
          </cell>
          <cell r="X1051">
            <v>0.15</v>
          </cell>
          <cell r="Y1051">
            <v>0.15</v>
          </cell>
          <cell r="Z1051">
            <v>0.15</v>
          </cell>
          <cell r="AA1051">
            <v>0.15</v>
          </cell>
          <cell r="AB1051">
            <v>0.15</v>
          </cell>
          <cell r="AC1051">
            <v>0.15</v>
          </cell>
          <cell r="AD1051">
            <v>0.15</v>
          </cell>
          <cell r="AE1051">
            <v>0.15</v>
          </cell>
          <cell r="AF1051">
            <v>0.15</v>
          </cell>
          <cell r="AG1051">
            <v>0.15</v>
          </cell>
          <cell r="AH1051">
            <v>0.15</v>
          </cell>
          <cell r="AI1051">
            <v>0.15</v>
          </cell>
          <cell r="AJ1051">
            <v>0.15</v>
          </cell>
          <cell r="AK1051">
            <v>0.15</v>
          </cell>
        </row>
        <row r="1052">
          <cell r="A1052" t="str">
            <v xml:space="preserve"> - реальная годовая банковская</v>
          </cell>
          <cell r="B1052" t="str">
            <v xml:space="preserve"> - real "banking" per year</v>
          </cell>
          <cell r="D1052" t="str">
            <v>%</v>
          </cell>
          <cell r="E1052" t="str">
            <v>on_end</v>
          </cell>
          <cell r="F1052">
            <v>0.14999999999999991</v>
          </cell>
          <cell r="G1052">
            <v>0.14999999999999991</v>
          </cell>
          <cell r="H1052">
            <v>0.14999999999999991</v>
          </cell>
          <cell r="I1052">
            <v>0.14999999999999991</v>
          </cell>
          <cell r="J1052">
            <v>0.14999999999999991</v>
          </cell>
          <cell r="K1052">
            <v>0.14999999999999991</v>
          </cell>
          <cell r="L1052">
            <v>0.14999999999999991</v>
          </cell>
          <cell r="M1052">
            <v>0.14999999999999991</v>
          </cell>
          <cell r="N1052">
            <v>0.14999999999999991</v>
          </cell>
          <cell r="O1052">
            <v>0.14999999999999991</v>
          </cell>
          <cell r="P1052">
            <v>0.14999999999999991</v>
          </cell>
          <cell r="Q1052">
            <v>0.14999999999999991</v>
          </cell>
          <cell r="R1052">
            <v>0.14999999999999991</v>
          </cell>
          <cell r="S1052">
            <v>0.14999999999999991</v>
          </cell>
          <cell r="T1052">
            <v>0.14999999999999991</v>
          </cell>
          <cell r="U1052">
            <v>0.14999999999999991</v>
          </cell>
          <cell r="V1052">
            <v>0.14999999999999991</v>
          </cell>
          <cell r="W1052">
            <v>0.14999999999999991</v>
          </cell>
          <cell r="X1052">
            <v>0.14999999999999991</v>
          </cell>
          <cell r="Y1052">
            <v>0.14999999999999991</v>
          </cell>
          <cell r="Z1052">
            <v>0.14999999999999991</v>
          </cell>
          <cell r="AA1052">
            <v>0.14999999999999991</v>
          </cell>
          <cell r="AB1052">
            <v>0.14999999999999991</v>
          </cell>
          <cell r="AC1052">
            <v>0.14999999999999991</v>
          </cell>
          <cell r="AD1052">
            <v>0.14999999999999991</v>
          </cell>
          <cell r="AE1052">
            <v>0.14999999999999991</v>
          </cell>
          <cell r="AF1052">
            <v>0.14999999999999991</v>
          </cell>
          <cell r="AG1052">
            <v>0.14999999999999991</v>
          </cell>
          <cell r="AH1052">
            <v>0.14999999999999991</v>
          </cell>
          <cell r="AI1052">
            <v>0.14999999999999991</v>
          </cell>
          <cell r="AJ1052">
            <v>0.14999999999999991</v>
          </cell>
          <cell r="AK1052">
            <v>0.14999999999999991</v>
          </cell>
        </row>
        <row r="1053">
          <cell r="A1053" t="str">
            <v xml:space="preserve"> - номинальная годовая эффективная</v>
          </cell>
          <cell r="B1053" t="str">
            <v xml:space="preserve"> - nominal "effective" per year</v>
          </cell>
          <cell r="D1053" t="str">
            <v>%</v>
          </cell>
          <cell r="E1053" t="str">
            <v>on_end</v>
          </cell>
          <cell r="F1053">
            <v>0.14999999999999991</v>
          </cell>
          <cell r="G1053">
            <v>0.14999999999999991</v>
          </cell>
          <cell r="H1053">
            <v>0.14999999999999991</v>
          </cell>
          <cell r="I1053">
            <v>0.14999999999999991</v>
          </cell>
          <cell r="J1053">
            <v>0.14999999999999991</v>
          </cell>
          <cell r="K1053">
            <v>0.14999999999999991</v>
          </cell>
          <cell r="L1053">
            <v>0.14999999999999991</v>
          </cell>
          <cell r="M1053">
            <v>0.14999999999999991</v>
          </cell>
          <cell r="N1053">
            <v>0.14999999999999991</v>
          </cell>
          <cell r="O1053">
            <v>0.14999999999999991</v>
          </cell>
          <cell r="P1053">
            <v>0.14999999999999991</v>
          </cell>
          <cell r="Q1053">
            <v>0.14999999999999991</v>
          </cell>
          <cell r="R1053">
            <v>0.14999999999999991</v>
          </cell>
          <cell r="S1053">
            <v>0.14999999999999991</v>
          </cell>
          <cell r="T1053">
            <v>0.14999999999999991</v>
          </cell>
          <cell r="U1053">
            <v>0.14999999999999991</v>
          </cell>
          <cell r="V1053">
            <v>0.14999999999999991</v>
          </cell>
          <cell r="W1053">
            <v>0.14999999999999991</v>
          </cell>
          <cell r="X1053">
            <v>0.14999999999999991</v>
          </cell>
          <cell r="Y1053">
            <v>0.14999999999999991</v>
          </cell>
          <cell r="Z1053">
            <v>0.14999999999999991</v>
          </cell>
          <cell r="AA1053">
            <v>0.14999999999999991</v>
          </cell>
          <cell r="AB1053">
            <v>0.14999999999999991</v>
          </cell>
          <cell r="AC1053">
            <v>0.14999999999999991</v>
          </cell>
          <cell r="AD1053">
            <v>0.14999999999999991</v>
          </cell>
          <cell r="AE1053">
            <v>0.14999999999999991</v>
          </cell>
          <cell r="AF1053">
            <v>0.14999999999999991</v>
          </cell>
          <cell r="AG1053">
            <v>0.14999999999999991</v>
          </cell>
          <cell r="AH1053">
            <v>0.14999999999999991</v>
          </cell>
          <cell r="AI1053">
            <v>0.14999999999999991</v>
          </cell>
          <cell r="AJ1053">
            <v>0.14999999999999991</v>
          </cell>
          <cell r="AK1053">
            <v>0.14999999999999991</v>
          </cell>
        </row>
        <row r="1054">
          <cell r="A1054" t="str">
            <v xml:space="preserve"> - реальная годовая эффективная</v>
          </cell>
          <cell r="B1054" t="str">
            <v xml:space="preserve"> - real "effective" per year</v>
          </cell>
          <cell r="D1054" t="str">
            <v>%</v>
          </cell>
          <cell r="E1054" t="str">
            <v>on_end</v>
          </cell>
          <cell r="F1054">
            <v>0.14999999999999991</v>
          </cell>
          <cell r="G1054">
            <v>0.14999999999999991</v>
          </cell>
          <cell r="H1054">
            <v>0.14999999999999991</v>
          </cell>
          <cell r="I1054">
            <v>0.14999999999999991</v>
          </cell>
          <cell r="J1054">
            <v>0.14999999999999991</v>
          </cell>
          <cell r="K1054">
            <v>0.14999999999999991</v>
          </cell>
          <cell r="L1054">
            <v>0.14999999999999991</v>
          </cell>
          <cell r="M1054">
            <v>0.14999999999999991</v>
          </cell>
          <cell r="N1054">
            <v>0.14999999999999991</v>
          </cell>
          <cell r="O1054">
            <v>0.14999999999999991</v>
          </cell>
          <cell r="P1054">
            <v>0.14999999999999991</v>
          </cell>
          <cell r="Q1054">
            <v>0.14999999999999991</v>
          </cell>
          <cell r="R1054">
            <v>0.14999999999999991</v>
          </cell>
          <cell r="S1054">
            <v>0.14999999999999991</v>
          </cell>
          <cell r="T1054">
            <v>0.14999999999999991</v>
          </cell>
          <cell r="U1054">
            <v>0.14999999999999991</v>
          </cell>
          <cell r="V1054">
            <v>0.14999999999999991</v>
          </cell>
          <cell r="W1054">
            <v>0.14999999999999991</v>
          </cell>
          <cell r="X1054">
            <v>0.14999999999999991</v>
          </cell>
          <cell r="Y1054">
            <v>0.14999999999999991</v>
          </cell>
          <cell r="Z1054">
            <v>0.14999999999999991</v>
          </cell>
          <cell r="AA1054">
            <v>0.14999999999999991</v>
          </cell>
          <cell r="AB1054">
            <v>0.14999999999999991</v>
          </cell>
          <cell r="AC1054">
            <v>0.14999999999999991</v>
          </cell>
          <cell r="AD1054">
            <v>0.14999999999999991</v>
          </cell>
          <cell r="AE1054">
            <v>0.14999999999999991</v>
          </cell>
          <cell r="AF1054">
            <v>0.14999999999999991</v>
          </cell>
          <cell r="AG1054">
            <v>0.14999999999999991</v>
          </cell>
          <cell r="AH1054">
            <v>0.14999999999999991</v>
          </cell>
          <cell r="AI1054">
            <v>0.14999999999999991</v>
          </cell>
          <cell r="AJ1054">
            <v>0.14999999999999991</v>
          </cell>
          <cell r="AK1054">
            <v>0.14999999999999991</v>
          </cell>
        </row>
        <row r="1055">
          <cell r="A1055" t="str">
            <v xml:space="preserve"> - расчетная на ИП (номинальная)</v>
          </cell>
          <cell r="B1055" t="str">
            <v xml:space="preserve"> - calculated per PI (nominal)</v>
          </cell>
          <cell r="D1055" t="str">
            <v>%</v>
          </cell>
          <cell r="E1055" t="str">
            <v>on_end</v>
          </cell>
          <cell r="F1055">
            <v>0.14999999999999991</v>
          </cell>
          <cell r="G1055">
            <v>0.14999999999999991</v>
          </cell>
          <cell r="H1055">
            <v>0.14999999999999991</v>
          </cell>
          <cell r="I1055">
            <v>0.14999999999999991</v>
          </cell>
          <cell r="J1055">
            <v>0.14999999999999991</v>
          </cell>
          <cell r="K1055">
            <v>0.14999999999999991</v>
          </cell>
          <cell r="L1055">
            <v>0.14999999999999991</v>
          </cell>
          <cell r="M1055">
            <v>0.14999999999999991</v>
          </cell>
          <cell r="N1055">
            <v>0.14999999999999991</v>
          </cell>
          <cell r="O1055">
            <v>0.14999999999999991</v>
          </cell>
          <cell r="P1055">
            <v>0.14999999999999991</v>
          </cell>
          <cell r="Q1055">
            <v>0.14999999999999991</v>
          </cell>
          <cell r="R1055">
            <v>0.14999999999999991</v>
          </cell>
          <cell r="S1055">
            <v>0.14999999999999991</v>
          </cell>
          <cell r="T1055">
            <v>0.14999999999999991</v>
          </cell>
          <cell r="U1055">
            <v>0.14999999999999991</v>
          </cell>
          <cell r="V1055">
            <v>0.14999999999999991</v>
          </cell>
          <cell r="W1055">
            <v>0.14999999999999991</v>
          </cell>
          <cell r="X1055">
            <v>0.14999999999999991</v>
          </cell>
          <cell r="Y1055">
            <v>0.14999999999999991</v>
          </cell>
          <cell r="Z1055">
            <v>0.14999999999999991</v>
          </cell>
          <cell r="AA1055">
            <v>0.14999999999999991</v>
          </cell>
          <cell r="AB1055">
            <v>0.14999999999999991</v>
          </cell>
          <cell r="AC1055">
            <v>0.14999999999999991</v>
          </cell>
          <cell r="AD1055">
            <v>0.14999999999999991</v>
          </cell>
          <cell r="AE1055">
            <v>0.14999999999999991</v>
          </cell>
          <cell r="AF1055">
            <v>0.14999999999999991</v>
          </cell>
          <cell r="AG1055">
            <v>0.14999999999999991</v>
          </cell>
          <cell r="AH1055">
            <v>0.14999999999999991</v>
          </cell>
          <cell r="AI1055">
            <v>0.14999999999999991</v>
          </cell>
          <cell r="AJ1055">
            <v>0.14999999999999991</v>
          </cell>
          <cell r="AK1055">
            <v>0.14999999999999991</v>
          </cell>
        </row>
        <row r="1056">
          <cell r="A1056" t="str">
            <v xml:space="preserve"> - расчетная на ИП (реальная)</v>
          </cell>
          <cell r="B1056" t="str">
            <v xml:space="preserve"> - calculated per PI (real)</v>
          </cell>
          <cell r="D1056" t="str">
            <v>%</v>
          </cell>
          <cell r="E1056" t="str">
            <v>on_end</v>
          </cell>
          <cell r="F1056">
            <v>0.14999999999999991</v>
          </cell>
          <cell r="G1056">
            <v>0.14999999999999991</v>
          </cell>
          <cell r="H1056">
            <v>0.14999999999999991</v>
          </cell>
          <cell r="I1056">
            <v>0.14999999999999991</v>
          </cell>
          <cell r="J1056">
            <v>0.14999999999999991</v>
          </cell>
          <cell r="K1056">
            <v>0.14999999999999991</v>
          </cell>
          <cell r="L1056">
            <v>0.14999999999999991</v>
          </cell>
          <cell r="M1056">
            <v>0.14999999999999991</v>
          </cell>
          <cell r="N1056">
            <v>0.14999999999999991</v>
          </cell>
          <cell r="O1056">
            <v>0.14999999999999991</v>
          </cell>
          <cell r="P1056">
            <v>0.14999999999999991</v>
          </cell>
          <cell r="Q1056">
            <v>0.14999999999999991</v>
          </cell>
          <cell r="R1056">
            <v>0.14999999999999991</v>
          </cell>
          <cell r="S1056">
            <v>0.14999999999999991</v>
          </cell>
          <cell r="T1056">
            <v>0.14999999999999991</v>
          </cell>
          <cell r="U1056">
            <v>0.14999999999999991</v>
          </cell>
          <cell r="V1056">
            <v>0.14999999999999991</v>
          </cell>
          <cell r="W1056">
            <v>0.14999999999999991</v>
          </cell>
          <cell r="X1056">
            <v>0.14999999999999991</v>
          </cell>
          <cell r="Y1056">
            <v>0.14999999999999991</v>
          </cell>
          <cell r="Z1056">
            <v>0.14999999999999991</v>
          </cell>
          <cell r="AA1056">
            <v>0.14999999999999991</v>
          </cell>
          <cell r="AB1056">
            <v>0.14999999999999991</v>
          </cell>
          <cell r="AC1056">
            <v>0.14999999999999991</v>
          </cell>
          <cell r="AD1056">
            <v>0.14999999999999991</v>
          </cell>
          <cell r="AE1056">
            <v>0.14999999999999991</v>
          </cell>
          <cell r="AF1056">
            <v>0.14999999999999991</v>
          </cell>
          <cell r="AG1056">
            <v>0.14999999999999991</v>
          </cell>
          <cell r="AH1056">
            <v>0.14999999999999991</v>
          </cell>
          <cell r="AI1056">
            <v>0.14999999999999991</v>
          </cell>
          <cell r="AJ1056">
            <v>0.14999999999999991</v>
          </cell>
          <cell r="AK1056">
            <v>0.14999999999999991</v>
          </cell>
        </row>
        <row r="1057">
          <cell r="A1057" t="str">
            <v xml:space="preserve"> - расчетная на интервал планирования</v>
          </cell>
          <cell r="B1057" t="str">
            <v xml:space="preserve"> - used in calculations per PI</v>
          </cell>
          <cell r="D1057" t="str">
            <v>%</v>
          </cell>
          <cell r="E1057" t="str">
            <v>on_end</v>
          </cell>
          <cell r="F1057">
            <v>0.14999999999999991</v>
          </cell>
          <cell r="G1057">
            <v>0.14999999999999991</v>
          </cell>
          <cell r="H1057">
            <v>0.14999999999999991</v>
          </cell>
          <cell r="I1057">
            <v>0.14999999999999991</v>
          </cell>
          <cell r="J1057">
            <v>0.14999999999999991</v>
          </cell>
          <cell r="K1057">
            <v>0.14999999999999991</v>
          </cell>
          <cell r="L1057">
            <v>0.14999999999999991</v>
          </cell>
          <cell r="M1057">
            <v>0.14999999999999991</v>
          </cell>
          <cell r="N1057">
            <v>0.14999999999999991</v>
          </cell>
          <cell r="O1057">
            <v>0.14999999999999991</v>
          </cell>
          <cell r="P1057">
            <v>0.14999999999999991</v>
          </cell>
          <cell r="Q1057">
            <v>0.14999999999999991</v>
          </cell>
          <cell r="R1057">
            <v>0.14999999999999991</v>
          </cell>
          <cell r="S1057">
            <v>0.14999999999999991</v>
          </cell>
          <cell r="T1057">
            <v>0.14999999999999991</v>
          </cell>
          <cell r="U1057">
            <v>0.14999999999999991</v>
          </cell>
          <cell r="V1057">
            <v>0.14999999999999991</v>
          </cell>
          <cell r="W1057">
            <v>0.14999999999999991</v>
          </cell>
          <cell r="X1057">
            <v>0.14999999999999991</v>
          </cell>
          <cell r="Y1057">
            <v>0.14999999999999991</v>
          </cell>
          <cell r="Z1057">
            <v>0.14999999999999991</v>
          </cell>
          <cell r="AA1057">
            <v>0.14999999999999991</v>
          </cell>
          <cell r="AB1057">
            <v>0.14999999999999991</v>
          </cell>
          <cell r="AC1057">
            <v>0.14999999999999991</v>
          </cell>
          <cell r="AD1057">
            <v>0.14999999999999991</v>
          </cell>
          <cell r="AE1057">
            <v>0.14999999999999991</v>
          </cell>
          <cell r="AF1057">
            <v>0.14999999999999991</v>
          </cell>
          <cell r="AG1057">
            <v>0.14999999999999991</v>
          </cell>
          <cell r="AH1057">
            <v>0.14999999999999991</v>
          </cell>
          <cell r="AI1057">
            <v>0.14999999999999991</v>
          </cell>
          <cell r="AJ1057">
            <v>0.14999999999999991</v>
          </cell>
          <cell r="AK1057">
            <v>0.14999999999999991</v>
          </cell>
        </row>
        <row r="1059">
          <cell r="A1059" t="str">
            <v>Коэффициент дисконтирования</v>
          </cell>
          <cell r="B1059" t="str">
            <v>Factor of discount</v>
          </cell>
          <cell r="F1059">
            <v>1</v>
          </cell>
          <cell r="G1059">
            <v>0.86956521739130443</v>
          </cell>
          <cell r="H1059">
            <v>0.7561436672967865</v>
          </cell>
          <cell r="I1059">
            <v>0.65751623243198831</v>
          </cell>
          <cell r="J1059">
            <v>0.57175324559303331</v>
          </cell>
          <cell r="K1059">
            <v>0.49717673529828987</v>
          </cell>
          <cell r="L1059">
            <v>0.43232759591155645</v>
          </cell>
          <cell r="M1059">
            <v>0.37593703992309258</v>
          </cell>
          <cell r="N1059">
            <v>0.32690177384616748</v>
          </cell>
          <cell r="O1059">
            <v>0.28426241204014563</v>
          </cell>
          <cell r="P1059">
            <v>0.24718470612186577</v>
          </cell>
          <cell r="Q1059">
            <v>0.2149432227146659</v>
          </cell>
          <cell r="R1059">
            <v>0.18690715018666601</v>
          </cell>
          <cell r="S1059">
            <v>0.16252795668405742</v>
          </cell>
          <cell r="T1059">
            <v>0.14132865798613689</v>
          </cell>
          <cell r="U1059">
            <v>0.12289448520533644</v>
          </cell>
          <cell r="V1059">
            <v>0.10686476974377082</v>
          </cell>
          <cell r="W1059">
            <v>9.292588673371377E-2</v>
          </cell>
          <cell r="X1059">
            <v>8.0805118898881548E-2</v>
          </cell>
          <cell r="Y1059">
            <v>7.0265320781636137E-2</v>
          </cell>
          <cell r="Z1059">
            <v>6.1100278940553164E-2</v>
          </cell>
          <cell r="AA1059">
            <v>5.3130677339611451E-2</v>
          </cell>
          <cell r="AB1059">
            <v>4.6200588990966483E-2</v>
          </cell>
          <cell r="AC1059">
            <v>4.0174425209536076E-2</v>
          </cell>
          <cell r="AD1059">
            <v>3.4934282790900939E-2</v>
          </cell>
          <cell r="AE1059">
            <v>3.0377637209479079E-2</v>
          </cell>
          <cell r="AF1059">
            <v>2.6415336703894853E-2</v>
          </cell>
          <cell r="AG1059">
            <v>2.2969858003386832E-2</v>
          </cell>
          <cell r="AH1059">
            <v>1.9973789568162464E-2</v>
          </cell>
          <cell r="AI1059">
            <v>1.7368512667967361E-2</v>
          </cell>
          <cell r="AJ1059">
            <v>1.5103054493884664E-2</v>
          </cell>
          <cell r="AK1059">
            <v>1.3133090864247535E-2</v>
          </cell>
        </row>
        <row r="1060">
          <cell r="A1060" t="str">
            <v>Дисконтированный ЧПДС</v>
          </cell>
          <cell r="B1060" t="str">
            <v xml:space="preserve">Present value of net cash flow </v>
          </cell>
          <cell r="D1060" t="str">
            <v>тыс.руб.</v>
          </cell>
          <cell r="F1060">
            <v>0</v>
          </cell>
          <cell r="G1060">
            <v>-122908.08915260872</v>
          </cell>
          <cell r="H1060">
            <v>19372.372581716081</v>
          </cell>
          <cell r="I1060">
            <v>27600.007099973991</v>
          </cell>
          <cell r="J1060">
            <v>29683.929306566111</v>
          </cell>
          <cell r="K1060">
            <v>31096.643801484024</v>
          </cell>
          <cell r="L1060">
            <v>31645.613407357454</v>
          </cell>
          <cell r="M1060">
            <v>31579.213487888512</v>
          </cell>
          <cell r="N1060">
            <v>30800.822184384728</v>
          </cell>
          <cell r="O1060">
            <v>29682.410892569325</v>
          </cell>
          <cell r="P1060">
            <v>28326.367938832867</v>
          </cell>
          <cell r="Q1060">
            <v>26807.047870085356</v>
          </cell>
          <cell r="R1060">
            <v>25231.415219994477</v>
          </cell>
          <cell r="S1060">
            <v>23641.828280264817</v>
          </cell>
          <cell r="T1060">
            <v>22034.156301654122</v>
          </cell>
          <cell r="U1060">
            <v>20469.145463826022</v>
          </cell>
          <cell r="V1060">
            <v>17922.740922694018</v>
          </cell>
          <cell r="W1060">
            <v>15505.717010407519</v>
          </cell>
          <cell r="X1060">
            <v>13412.278556819098</v>
          </cell>
          <cell r="Y1060">
            <v>11599.160547332862</v>
          </cell>
          <cell r="Z1060">
            <v>10029.059880352996</v>
          </cell>
          <cell r="AA1060">
            <v>8669.6138561767948</v>
          </cell>
          <cell r="AB1060">
            <v>7492.74828563549</v>
          </cell>
          <cell r="AC1060">
            <v>6474.1113690269394</v>
          </cell>
          <cell r="AD1060">
            <v>5592.5820858988063</v>
          </cell>
          <cell r="AE1060">
            <v>4829.8433116858951</v>
          </cell>
          <cell r="AF1060">
            <v>4170.0111595790495</v>
          </cell>
          <cell r="AG1060">
            <v>3599.3131605419785</v>
          </cell>
          <cell r="AH1060">
            <v>3105.8088630377883</v>
          </cell>
          <cell r="AI1060">
            <v>2663.0812616436938</v>
          </cell>
          <cell r="AJ1060">
            <v>2293.1443792222194</v>
          </cell>
          <cell r="AK1060">
            <v>5430.8429915146344</v>
          </cell>
          <cell r="AL1060">
            <v>377852.94232555892</v>
          </cell>
        </row>
        <row r="1061">
          <cell r="A1061" t="str">
            <v>То же, нарастающим итогом</v>
          </cell>
          <cell r="B1061" t="str">
            <v xml:space="preserve">The same, accumulated </v>
          </cell>
          <cell r="D1061" t="str">
            <v>тыс.руб.</v>
          </cell>
          <cell r="E1061" t="str">
            <v>on_end</v>
          </cell>
          <cell r="F1061">
            <v>0</v>
          </cell>
          <cell r="G1061">
            <v>-122908.08915260872</v>
          </cell>
          <cell r="H1061">
            <v>-103535.71657089263</v>
          </cell>
          <cell r="I1061">
            <v>-75935.709470918635</v>
          </cell>
          <cell r="J1061">
            <v>-46251.780164352524</v>
          </cell>
          <cell r="K1061">
            <v>-15155.136362868499</v>
          </cell>
          <cell r="L1061">
            <v>16490.477044488955</v>
          </cell>
          <cell r="M1061">
            <v>48069.69053237747</v>
          </cell>
          <cell r="N1061">
            <v>78870.512716762198</v>
          </cell>
          <cell r="O1061">
            <v>108552.92360933153</v>
          </cell>
          <cell r="P1061">
            <v>136879.29154816439</v>
          </cell>
          <cell r="Q1061">
            <v>163686.33941824973</v>
          </cell>
          <cell r="R1061">
            <v>188917.75463824419</v>
          </cell>
          <cell r="S1061">
            <v>212559.58291850903</v>
          </cell>
          <cell r="T1061">
            <v>234593.73922016314</v>
          </cell>
          <cell r="U1061">
            <v>255062.88468398916</v>
          </cell>
          <cell r="V1061">
            <v>272985.6256066832</v>
          </cell>
          <cell r="W1061">
            <v>288491.34261709073</v>
          </cell>
          <cell r="X1061">
            <v>301903.62117390981</v>
          </cell>
          <cell r="Y1061">
            <v>313502.78172124265</v>
          </cell>
          <cell r="Z1061">
            <v>323531.84160159563</v>
          </cell>
          <cell r="AA1061">
            <v>332201.45545777242</v>
          </cell>
          <cell r="AB1061">
            <v>339694.20374340791</v>
          </cell>
          <cell r="AC1061">
            <v>346168.31511243485</v>
          </cell>
          <cell r="AD1061">
            <v>351760.89719833364</v>
          </cell>
          <cell r="AE1061">
            <v>356590.74051001953</v>
          </cell>
          <cell r="AF1061">
            <v>360760.75166959857</v>
          </cell>
          <cell r="AG1061">
            <v>364360.06483014056</v>
          </cell>
          <cell r="AH1061">
            <v>367465.87369317835</v>
          </cell>
          <cell r="AI1061">
            <v>370128.95495482202</v>
          </cell>
          <cell r="AJ1061">
            <v>372422.09933404427</v>
          </cell>
          <cell r="AK1061">
            <v>377852.94232555892</v>
          </cell>
          <cell r="AL1061">
            <v>377852.94232555892</v>
          </cell>
        </row>
        <row r="1063">
          <cell r="A1063" t="str">
            <v>Дисконтированная остаточная стоимость проекта</v>
          </cell>
          <cell r="B1063" t="str">
            <v>Present salvage value of the project</v>
          </cell>
          <cell r="D1063" t="str">
            <v>тыс.руб.</v>
          </cell>
          <cell r="E1063" t="str">
            <v>on_end</v>
          </cell>
          <cell r="F1063">
            <v>0</v>
          </cell>
          <cell r="G1063">
            <v>122908.08915260872</v>
          </cell>
          <cell r="H1063">
            <v>118900.50417049607</v>
          </cell>
          <cell r="I1063">
            <v>107369.9910236436</v>
          </cell>
          <cell r="J1063">
            <v>97514.118144304521</v>
          </cell>
          <cell r="K1063">
            <v>88792.013280079322</v>
          </cell>
          <cell r="L1063">
            <v>81009.177656025946</v>
          </cell>
          <cell r="M1063">
            <v>73540.277185471568</v>
          </cell>
          <cell r="N1063">
            <v>66649.855737004429</v>
          </cell>
          <cell r="O1063">
            <v>60313.979642201622</v>
          </cell>
          <cell r="P1063">
            <v>54505.188831840846</v>
          </cell>
          <cell r="Q1063">
            <v>49200.870637650194</v>
          </cell>
          <cell r="R1063">
            <v>44451.229845003276</v>
          </cell>
          <cell r="S1063">
            <v>40154.467290094646</v>
          </cell>
          <cell r="T1063">
            <v>36267.316775988191</v>
          </cell>
          <cell r="U1063">
            <v>32722.173631660349</v>
          </cell>
          <cell r="V1063">
            <v>29289.663073416614</v>
          </cell>
          <cell r="W1063">
            <v>26212.710738699945</v>
          </cell>
          <cell r="X1063">
            <v>23454.993189757493</v>
          </cell>
          <cell r="Y1063">
            <v>20984.02972716395</v>
          </cell>
          <cell r="Z1063">
            <v>18770.543501637239</v>
          </cell>
          <cell r="AA1063">
            <v>16788.161441100339</v>
          </cell>
          <cell r="AB1063">
            <v>15013.139711980722</v>
          </cell>
          <cell r="AC1063">
            <v>13424.112974972044</v>
          </cell>
          <cell r="AD1063">
            <v>12001.865734104902</v>
          </cell>
          <cell r="AE1063">
            <v>10729.124134117086</v>
          </cell>
          <cell r="AF1063">
            <v>9590.3666297603013</v>
          </cell>
          <cell r="AG1063">
            <v>8571.652027799626</v>
          </cell>
          <cell r="AH1063">
            <v>7660.4634848439646</v>
          </cell>
          <cell r="AI1063">
            <v>6917.4285235285797</v>
          </cell>
          <cell r="AJ1063">
            <v>6245.469440241829</v>
          </cell>
          <cell r="AK1063">
            <v>6245.469440241829</v>
          </cell>
          <cell r="AL1063">
            <v>6245.469440241829</v>
          </cell>
        </row>
        <row r="1065">
          <cell r="A1065" t="str">
            <v>Дисконтированная стоимость инвестиционных затрат</v>
          </cell>
          <cell r="B1065" t="str">
            <v xml:space="preserve">Present value of investment costs (PVI) </v>
          </cell>
          <cell r="D1065" t="str">
            <v>тыс.руб.</v>
          </cell>
          <cell r="F1065">
            <v>0</v>
          </cell>
          <cell r="G1065">
            <v>-122908.08915260872</v>
          </cell>
          <cell r="H1065">
            <v>-15342.011750458245</v>
          </cell>
          <cell r="I1065">
            <v>-6863.5585650384664</v>
          </cell>
          <cell r="J1065">
            <v>-6657.8740353518306</v>
          </cell>
          <cell r="K1065">
            <v>-6178.8370474878584</v>
          </cell>
          <cell r="L1065">
            <v>-5695.8696822891525</v>
          </cell>
          <cell r="M1065">
            <v>-4747.1995339420473</v>
          </cell>
          <cell r="N1065">
            <v>-4136.2977736582634</v>
          </cell>
          <cell r="O1065">
            <v>-3604.9826138979283</v>
          </cell>
          <cell r="P1065">
            <v>-3142.9450253556402</v>
          </cell>
          <cell r="Q1065">
            <v>-2748.2673167629837</v>
          </cell>
          <cell r="R1065">
            <v>-2488.0493380262137</v>
          </cell>
          <cell r="S1065">
            <v>-2214.4285247810722</v>
          </cell>
          <cell r="T1065">
            <v>-1970.5665917037484</v>
          </cell>
          <cell r="U1065">
            <v>-1724.6615604173376</v>
          </cell>
          <cell r="V1065">
            <v>-1304.5426330758369</v>
          </cell>
          <cell r="W1065">
            <v>-1151.2155332854675</v>
          </cell>
          <cell r="X1065">
            <v>-1015.9204016176261</v>
          </cell>
          <cell r="Y1065">
            <v>-896.72149587319859</v>
          </cell>
          <cell r="Z1065">
            <v>-791.68114816623222</v>
          </cell>
          <cell r="AA1065">
            <v>-699.09754226439316</v>
          </cell>
          <cell r="AB1065">
            <v>-617.47571251796978</v>
          </cell>
          <cell r="AC1065">
            <v>-545.50214165661589</v>
          </cell>
          <cell r="AD1065">
            <v>-482.02250722408826</v>
          </cell>
          <cell r="AE1065">
            <v>-426.02218314428978</v>
          </cell>
          <cell r="AF1065">
            <v>-376.60915244577291</v>
          </cell>
          <cell r="AG1065">
            <v>-332.99903043178455</v>
          </cell>
          <cell r="AH1065">
            <v>-294.50193536775612</v>
          </cell>
          <cell r="AI1065">
            <v>-258.2158318776597</v>
          </cell>
          <cell r="AJ1065">
            <v>-230.31420239088914</v>
          </cell>
          <cell r="AL1065">
            <v>-199846.47996311911</v>
          </cell>
        </row>
        <row r="1066">
          <cell r="A1066" t="str">
            <v>То же, нарастающим итогом</v>
          </cell>
          <cell r="B1066" t="str">
            <v xml:space="preserve">The same, accumulated </v>
          </cell>
          <cell r="D1066" t="str">
            <v>тыс.руб.</v>
          </cell>
          <cell r="E1066" t="str">
            <v>on_end</v>
          </cell>
          <cell r="F1066">
            <v>0</v>
          </cell>
          <cell r="G1066">
            <v>-122908.08915260872</v>
          </cell>
          <cell r="H1066">
            <v>-138250.10090306698</v>
          </cell>
          <cell r="I1066">
            <v>-145113.65946810544</v>
          </cell>
          <cell r="J1066">
            <v>-151771.53350345726</v>
          </cell>
          <cell r="K1066">
            <v>-157950.37055094511</v>
          </cell>
          <cell r="L1066">
            <v>-163646.24023323428</v>
          </cell>
          <cell r="M1066">
            <v>-168393.43976717631</v>
          </cell>
          <cell r="N1066">
            <v>-172529.73754083458</v>
          </cell>
          <cell r="O1066">
            <v>-176134.72015473252</v>
          </cell>
          <cell r="P1066">
            <v>-179277.66518008817</v>
          </cell>
          <cell r="Q1066">
            <v>-182025.93249685114</v>
          </cell>
          <cell r="R1066">
            <v>-184513.98183487734</v>
          </cell>
          <cell r="S1066">
            <v>-186728.41035965842</v>
          </cell>
          <cell r="T1066">
            <v>-188698.97695136216</v>
          </cell>
          <cell r="U1066">
            <v>-190423.63851177949</v>
          </cell>
          <cell r="V1066">
            <v>-191728.18114485533</v>
          </cell>
          <cell r="W1066">
            <v>-192879.39667814079</v>
          </cell>
          <cell r="X1066">
            <v>-193895.31707975842</v>
          </cell>
          <cell r="Y1066">
            <v>-194792.03857563162</v>
          </cell>
          <cell r="Z1066">
            <v>-195583.71972379787</v>
          </cell>
          <cell r="AA1066">
            <v>-196282.81726606225</v>
          </cell>
          <cell r="AB1066">
            <v>-196900.29297858023</v>
          </cell>
          <cell r="AC1066">
            <v>-197445.79512023684</v>
          </cell>
          <cell r="AD1066">
            <v>-197927.81762746093</v>
          </cell>
          <cell r="AE1066">
            <v>-198353.83981060522</v>
          </cell>
          <cell r="AF1066">
            <v>-198730.44896305099</v>
          </cell>
          <cell r="AG1066">
            <v>-199063.44799348278</v>
          </cell>
          <cell r="AH1066">
            <v>-199357.94992885055</v>
          </cell>
          <cell r="AI1066">
            <v>-199616.16576072821</v>
          </cell>
          <cell r="AJ1066">
            <v>-199846.47996311911</v>
          </cell>
          <cell r="AK1066">
            <v>-199846.47996311911</v>
          </cell>
          <cell r="AL1066">
            <v>-199846.47996311911</v>
          </cell>
        </row>
        <row r="1068">
          <cell r="A1068" t="str">
            <v>ПОКАЗАТЕЛИ ЭФФЕКТИВНОСТИ ИНВЕСТИРОВАНИЯ СОБСТВЕННЫХ СРЕДСТВ</v>
          </cell>
          <cell r="B1068" t="str">
            <v>EQUITY INVESTMENT EFFICIENCY INDICATORS</v>
          </cell>
        </row>
        <row r="1070">
          <cell r="A1070" t="str">
            <v>№ ИП достижения окупаемости 1</v>
          </cell>
          <cell r="B1070" t="str">
            <v>№ PI for pay-back achieved 1</v>
          </cell>
          <cell r="C1070" t="str">
            <v>год</v>
          </cell>
          <cell r="F1070">
            <v>0</v>
          </cell>
          <cell r="G1070">
            <v>0</v>
          </cell>
          <cell r="H1070">
            <v>0</v>
          </cell>
          <cell r="I1070">
            <v>0</v>
          </cell>
          <cell r="J1070">
            <v>0</v>
          </cell>
          <cell r="K1070">
            <v>6</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6</v>
          </cell>
        </row>
        <row r="1071">
          <cell r="A1071" t="str">
            <v>Простой срок окупаемости</v>
          </cell>
          <cell r="B1071" t="str">
            <v>Simple pay-back period</v>
          </cell>
          <cell r="C1071" t="str">
            <v>лет</v>
          </cell>
          <cell r="D1071">
            <v>4.3490333713261133</v>
          </cell>
          <cell r="F1071" t="str">
            <v/>
          </cell>
        </row>
        <row r="1072">
          <cell r="A1072" t="str">
            <v>№ ИП достижения окупаемости 2</v>
          </cell>
          <cell r="B1072" t="str">
            <v>№ PI for pay-back achieved 2</v>
          </cell>
          <cell r="C1072" t="str">
            <v>год</v>
          </cell>
          <cell r="F1072">
            <v>0</v>
          </cell>
          <cell r="G1072">
            <v>0</v>
          </cell>
          <cell r="H1072">
            <v>0</v>
          </cell>
          <cell r="I1072">
            <v>0</v>
          </cell>
          <cell r="J1072">
            <v>0</v>
          </cell>
          <cell r="K1072">
            <v>0</v>
          </cell>
          <cell r="L1072">
            <v>7</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7</v>
          </cell>
        </row>
        <row r="1073">
          <cell r="A1073" t="str">
            <v>Дисконтированный срок окупаемости</v>
          </cell>
          <cell r="B1073" t="str">
            <v>Discounted pay-back period</v>
          </cell>
          <cell r="C1073" t="str">
            <v>лет</v>
          </cell>
          <cell r="D1073">
            <v>5.4789016464236084</v>
          </cell>
          <cell r="F1073" t="str">
            <v/>
          </cell>
        </row>
        <row r="1075">
          <cell r="A1075" t="str">
            <v>NPV (чистая текущая стоимость проекта)</v>
          </cell>
          <cell r="B1075" t="str">
            <v>Net present value (NPV)</v>
          </cell>
          <cell r="C1075" t="str">
            <v>тыс.руб.</v>
          </cell>
          <cell r="D1075">
            <v>377852.94232555892</v>
          </cell>
          <cell r="E1075" t="str">
            <v>on_end</v>
          </cell>
          <cell r="F1075">
            <v>0</v>
          </cell>
          <cell r="G1075">
            <v>0</v>
          </cell>
          <cell r="H1075">
            <v>15364.787599603442</v>
          </cell>
          <cell r="I1075">
            <v>31434.281552724962</v>
          </cell>
          <cell r="J1075">
            <v>51262.337979951997</v>
          </cell>
          <cell r="K1075">
            <v>73636.876917210815</v>
          </cell>
          <cell r="L1075">
            <v>97499.654700514904</v>
          </cell>
          <cell r="M1075">
            <v>121609.96771784904</v>
          </cell>
          <cell r="N1075">
            <v>145520.36845376663</v>
          </cell>
          <cell r="O1075">
            <v>168866.90325153316</v>
          </cell>
          <cell r="P1075">
            <v>191384.48038000523</v>
          </cell>
          <cell r="Q1075">
            <v>212887.21005589992</v>
          </cell>
          <cell r="R1075">
            <v>233368.98448324748</v>
          </cell>
          <cell r="S1075">
            <v>252714.05020860367</v>
          </cell>
          <cell r="T1075">
            <v>270861.05599615135</v>
          </cell>
          <cell r="U1075">
            <v>287785.05831564951</v>
          </cell>
          <cell r="V1075">
            <v>302275.28868009982</v>
          </cell>
          <cell r="W1075">
            <v>314704.05335579067</v>
          </cell>
          <cell r="X1075">
            <v>325358.61436366732</v>
          </cell>
          <cell r="Y1075">
            <v>334486.8114484066</v>
          </cell>
          <cell r="Z1075">
            <v>342302.38510323287</v>
          </cell>
          <cell r="AA1075">
            <v>348989.61689887277</v>
          </cell>
          <cell r="AB1075">
            <v>354707.34345538862</v>
          </cell>
          <cell r="AC1075">
            <v>359592.42808740691</v>
          </cell>
          <cell r="AD1075">
            <v>363762.76293243852</v>
          </cell>
          <cell r="AE1075">
            <v>367319.86464413663</v>
          </cell>
          <cell r="AF1075">
            <v>370351.11829935887</v>
          </cell>
          <cell r="AG1075">
            <v>372931.71685794019</v>
          </cell>
          <cell r="AH1075">
            <v>375126.33717802231</v>
          </cell>
          <cell r="AI1075">
            <v>377046.38347835059</v>
          </cell>
          <cell r="AJ1075">
            <v>378667.56877428608</v>
          </cell>
          <cell r="AK1075">
            <v>378667.56877428608</v>
          </cell>
          <cell r="AL1075">
            <v>378667.56877428608</v>
          </cell>
        </row>
        <row r="1077">
          <cell r="A1077" t="str">
            <v>IRR (внутренняя норма доходности)</v>
          </cell>
          <cell r="B1077" t="str">
            <v>Internal rate of return (IRR)</v>
          </cell>
        </row>
        <row r="1078">
          <cell r="A1078" t="str">
            <v xml:space="preserve"> - расчетная на интервал планирования</v>
          </cell>
          <cell r="B1078" t="str">
            <v xml:space="preserve"> - calculated per PI</v>
          </cell>
          <cell r="D1078">
            <v>0.39473981488114612</v>
          </cell>
          <cell r="AK1078">
            <v>0.39473981488114612</v>
          </cell>
          <cell r="AL1078">
            <v>0.39473981488114612</v>
          </cell>
        </row>
        <row r="1079">
          <cell r="A1079" t="str">
            <v xml:space="preserve"> - расчетная на ИП (реальная)</v>
          </cell>
          <cell r="B1079" t="str">
            <v xml:space="preserve"> - calculated per PI (real)</v>
          </cell>
          <cell r="D1079">
            <v>0.39473981488114612</v>
          </cell>
          <cell r="AK1079">
            <v>0.39473981488114612</v>
          </cell>
          <cell r="AL1079">
            <v>0.39473981488114612</v>
          </cell>
        </row>
        <row r="1080">
          <cell r="A1080" t="str">
            <v xml:space="preserve"> - расчетная на ИП (номинальная)</v>
          </cell>
          <cell r="B1080" t="str">
            <v xml:space="preserve"> - calculated per PI (nominal)</v>
          </cell>
          <cell r="D1080">
            <v>0.39473981488114612</v>
          </cell>
          <cell r="AK1080">
            <v>0.39473981488114612</v>
          </cell>
          <cell r="AL1080">
            <v>0.39473981488114612</v>
          </cell>
        </row>
        <row r="1081">
          <cell r="A1081" t="str">
            <v xml:space="preserve"> - номинальная годовая эффективная</v>
          </cell>
          <cell r="B1081" t="str">
            <v xml:space="preserve"> - nominal "effective" per year</v>
          </cell>
          <cell r="D1081">
            <v>0.39473981488114607</v>
          </cell>
          <cell r="AK1081">
            <v>0.39473981488114607</v>
          </cell>
          <cell r="AL1081">
            <v>0.39473981488114607</v>
          </cell>
        </row>
        <row r="1082">
          <cell r="A1082" t="str">
            <v xml:space="preserve"> - реальная годовая эффективная</v>
          </cell>
          <cell r="B1082" t="str">
            <v xml:space="preserve"> - real "effective" per year</v>
          </cell>
          <cell r="D1082">
            <v>0.39473981488114607</v>
          </cell>
          <cell r="AK1082">
            <v>0.39473981488114607</v>
          </cell>
          <cell r="AL1082">
            <v>0.39473981488114607</v>
          </cell>
        </row>
        <row r="1083">
          <cell r="A1083" t="str">
            <v xml:space="preserve"> - реальная годовая банковская</v>
          </cell>
          <cell r="B1083" t="str">
            <v xml:space="preserve"> - real "banking" per year</v>
          </cell>
          <cell r="D1083">
            <v>0.39473981488114607</v>
          </cell>
          <cell r="AK1083">
            <v>0.39473981488114607</v>
          </cell>
          <cell r="AL1083">
            <v>0.39473981488114607</v>
          </cell>
        </row>
        <row r="1084">
          <cell r="A1084" t="str">
            <v xml:space="preserve"> - номинальная годовая банковская</v>
          </cell>
          <cell r="B1084" t="str">
            <v xml:space="preserve"> - nominal "banking" per year</v>
          </cell>
          <cell r="D1084">
            <v>0.39473981488114607</v>
          </cell>
          <cell r="AK1084">
            <v>0.39473981488114607</v>
          </cell>
          <cell r="AL1084">
            <v>0.39473981488114607</v>
          </cell>
        </row>
        <row r="1086">
          <cell r="A1086" t="str">
            <v>Норма доходности на инвестированный капитал</v>
          </cell>
          <cell r="B1086" t="str">
            <v>Net present value ratio (NPVR)</v>
          </cell>
          <cell r="D1086">
            <v>1.894792286780171</v>
          </cell>
          <cell r="E1086" t="str">
            <v>on_end</v>
          </cell>
          <cell r="F1086">
            <v>0</v>
          </cell>
          <cell r="G1086">
            <v>0</v>
          </cell>
          <cell r="H1086">
            <v>0.11113762304142076</v>
          </cell>
          <cell r="I1086">
            <v>0.2166183505256713</v>
          </cell>
          <cell r="J1086">
            <v>0.3377599000064414</v>
          </cell>
          <cell r="K1086">
            <v>0.46620262212971558</v>
          </cell>
          <cell r="L1086">
            <v>0.59579526276653239</v>
          </cell>
          <cell r="M1086">
            <v>0.72217758533817644</v>
          </cell>
          <cell r="N1086">
            <v>0.84345093505590396</v>
          </cell>
          <cell r="O1086">
            <v>0.95873717063384967</v>
          </cell>
          <cell r="P1086">
            <v>1.0675310847436323</v>
          </cell>
          <cell r="Q1086">
            <v>1.16954330152701</v>
          </cell>
          <cell r="R1086">
            <v>1.2647766969339524</v>
          </cell>
          <cell r="S1086">
            <v>1.353377612554244</v>
          </cell>
          <cell r="T1086">
            <v>1.4354134843347177</v>
          </cell>
          <cell r="U1086">
            <v>1.5112885173541484</v>
          </cell>
          <cell r="V1086">
            <v>1.5765824662558263</v>
          </cell>
          <cell r="W1086">
            <v>1.6316105233413787</v>
          </cell>
          <cell r="X1086">
            <v>1.6780117192300821</v>
          </cell>
          <cell r="Y1086">
            <v>1.7171482669120273</v>
          </cell>
          <cell r="Z1086">
            <v>1.7501578637865678</v>
          </cell>
          <cell r="AA1086">
            <v>1.7779937223227023</v>
          </cell>
          <cell r="AB1086">
            <v>1.8014566565118082</v>
          </cell>
          <cell r="AC1086">
            <v>1.8212209982412086</v>
          </cell>
          <cell r="AD1086">
            <v>1.8378556753306479</v>
          </cell>
          <cell r="AE1086">
            <v>1.8518414616771006</v>
          </cell>
          <cell r="AF1086">
            <v>1.86358517394693</v>
          </cell>
          <cell r="AG1086">
            <v>1.8734314140391548</v>
          </cell>
          <cell r="AH1086">
            <v>1.8816723251412961</v>
          </cell>
          <cell r="AI1086">
            <v>1.888856957258165</v>
          </cell>
          <cell r="AJ1086">
            <v>1.894792286780171</v>
          </cell>
          <cell r="AK1086">
            <v>1.894792286780171</v>
          </cell>
          <cell r="AL1086">
            <v>1.894792286780171</v>
          </cell>
        </row>
        <row r="1090">
          <cell r="A1090" t="str">
            <v>Цт=максимальные Постоянные цены</v>
          </cell>
          <cell r="B1090" t="str">
            <v>Цт=максимальные Постоянные цены</v>
          </cell>
          <cell r="AL1090" t="str">
            <v>АЛЬТ-Инвест™ 3.0</v>
          </cell>
        </row>
        <row r="1091">
          <cell r="A1091" t="str">
            <v>БЮДЖЕТНАЯ ЭФФЕКТИВНОСТЬ</v>
          </cell>
          <cell r="B1091" t="str">
            <v>BUDGET EFFECTIVENESS</v>
          </cell>
          <cell r="F1091" t="str">
            <v>"0"</v>
          </cell>
          <cell r="G1091" t="str">
            <v>1 год</v>
          </cell>
          <cell r="H1091" t="str">
            <v>2 год</v>
          </cell>
          <cell r="I1091" t="str">
            <v>3 год</v>
          </cell>
          <cell r="J1091" t="str">
            <v>4 год</v>
          </cell>
          <cell r="K1091" t="str">
            <v>5 год</v>
          </cell>
          <cell r="L1091" t="str">
            <v>6 год</v>
          </cell>
          <cell r="M1091" t="str">
            <v>7 год</v>
          </cell>
          <cell r="N1091" t="str">
            <v>8 год</v>
          </cell>
          <cell r="O1091" t="str">
            <v>9 год</v>
          </cell>
          <cell r="P1091" t="str">
            <v>10 год</v>
          </cell>
          <cell r="Q1091" t="str">
            <v>11 год</v>
          </cell>
          <cell r="R1091" t="str">
            <v>12 год</v>
          </cell>
          <cell r="S1091" t="str">
            <v>13 год</v>
          </cell>
          <cell r="T1091" t="str">
            <v>14 год</v>
          </cell>
          <cell r="U1091" t="str">
            <v>15 год</v>
          </cell>
          <cell r="V1091" t="str">
            <v>16 год</v>
          </cell>
          <cell r="W1091" t="str">
            <v>17 год</v>
          </cell>
          <cell r="X1091" t="str">
            <v>18 год</v>
          </cell>
          <cell r="Y1091" t="str">
            <v>19 год</v>
          </cell>
          <cell r="Z1091" t="str">
            <v>20 год</v>
          </cell>
          <cell r="AA1091" t="str">
            <v>21 год</v>
          </cell>
          <cell r="AB1091" t="str">
            <v>22 год</v>
          </cell>
          <cell r="AC1091" t="str">
            <v>23 год</v>
          </cell>
          <cell r="AD1091" t="str">
            <v>24 год</v>
          </cell>
          <cell r="AE1091" t="str">
            <v>25 год</v>
          </cell>
          <cell r="AF1091" t="str">
            <v>26 год</v>
          </cell>
          <cell r="AG1091" t="str">
            <v>27 год</v>
          </cell>
          <cell r="AH1091" t="str">
            <v>28 год</v>
          </cell>
          <cell r="AI1091" t="str">
            <v>29 год</v>
          </cell>
          <cell r="AJ1091" t="str">
            <v>30 год</v>
          </cell>
          <cell r="AL1091" t="str">
            <v>ВСЕГО</v>
          </cell>
        </row>
        <row r="1092">
          <cell r="D1092" t="str">
            <v>доля в фед. 
бюджет</v>
          </cell>
        </row>
        <row r="1093">
          <cell r="A1093" t="str">
            <v>Налог на добавленную стоимость</v>
          </cell>
          <cell r="B1093" t="str">
            <v>Value added tax (VAT)</v>
          </cell>
          <cell r="D1093">
            <v>0.75</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L1093">
            <v>0</v>
          </cell>
        </row>
        <row r="1095">
          <cell r="A1095" t="str">
            <v>Экспортная пошлина</v>
          </cell>
          <cell r="B1095" t="str">
            <v>Export duty</v>
          </cell>
          <cell r="D1095">
            <v>1</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L1095">
            <v>0</v>
          </cell>
        </row>
        <row r="1096">
          <cell r="A1096" t="str">
            <v>Импортная пошлина</v>
          </cell>
          <cell r="B1096" t="str">
            <v>Import duty</v>
          </cell>
          <cell r="D1096">
            <v>1</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L1096">
            <v>0</v>
          </cell>
        </row>
        <row r="1098">
          <cell r="A1098" t="str">
            <v>Подоходный налог</v>
          </cell>
          <cell r="B1098" t="str">
            <v>Withholding tax</v>
          </cell>
          <cell r="D1098">
            <v>1</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L1098">
            <v>0</v>
          </cell>
        </row>
        <row r="1100">
          <cell r="A1100" t="str">
            <v>Отчисления на социальные нужды</v>
          </cell>
          <cell r="B1100" t="str">
            <v>Social needs surcharges</v>
          </cell>
          <cell r="D1100">
            <v>1</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L1100">
            <v>0</v>
          </cell>
        </row>
        <row r="1101">
          <cell r="A1101" t="str">
            <v>Налоги в дорожный фонд</v>
          </cell>
          <cell r="B1101" t="str">
            <v>Road users tax</v>
          </cell>
          <cell r="D1101">
            <v>1</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L1101">
            <v>0</v>
          </cell>
        </row>
        <row r="1102">
          <cell r="A1102" t="str">
            <v>Транспортный налог</v>
          </cell>
          <cell r="B1102" t="str">
            <v>Transport tax</v>
          </cell>
          <cell r="D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L1102">
            <v>0</v>
          </cell>
        </row>
        <row r="1103">
          <cell r="A1103" t="str">
            <v>Сбор на нужды прав.органов</v>
          </cell>
          <cell r="B1103" t="str">
            <v>Other tax</v>
          </cell>
          <cell r="D1103">
            <v>1</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L1103">
            <v>0</v>
          </cell>
        </row>
        <row r="1105">
          <cell r="A1105" t="str">
            <v>Налог на имущество</v>
          </cell>
          <cell r="B1105" t="str">
            <v>Property tax</v>
          </cell>
          <cell r="D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L1105">
            <v>0</v>
          </cell>
        </row>
        <row r="1106">
          <cell r="A1106" t="str">
            <v>Налог на содержание ЖФ и объектов соц.культ. сферы</v>
          </cell>
          <cell r="B1106" t="str">
            <v>Dwelling fund maintenance tax</v>
          </cell>
          <cell r="D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L1106">
            <v>0</v>
          </cell>
        </row>
        <row r="1107">
          <cell r="A1107" t="str">
            <v>Сбор на нужды образовательных учреждений</v>
          </cell>
          <cell r="B1107" t="str">
            <v>Education needs tax</v>
          </cell>
          <cell r="D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L1107">
            <v>0</v>
          </cell>
        </row>
        <row r="1108">
          <cell r="A1108" t="str">
            <v>Сбор на нужды правоохранительных органов</v>
          </cell>
          <cell r="B1108" t="str">
            <v>Police tax</v>
          </cell>
          <cell r="D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L1108">
            <v>0</v>
          </cell>
        </row>
        <row r="1109">
          <cell r="A1109" t="str">
            <v>Наименование налога</v>
          </cell>
          <cell r="B1109" t="str">
            <v>Other tax</v>
          </cell>
          <cell r="D1109">
            <v>1</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L1109">
            <v>0</v>
          </cell>
        </row>
        <row r="1111">
          <cell r="A1111" t="str">
            <v>Налог на прибыль</v>
          </cell>
          <cell r="B1111" t="str">
            <v>Profit tax</v>
          </cell>
          <cell r="D1111">
            <v>0.37</v>
          </cell>
          <cell r="F1111">
            <v>0</v>
          </cell>
          <cell r="G1111">
            <v>0</v>
          </cell>
          <cell r="H1111">
            <v>4851.468468107746</v>
          </cell>
          <cell r="I1111">
            <v>5611.5266142274886</v>
          </cell>
          <cell r="J1111">
            <v>6913.996612444922</v>
          </cell>
          <cell r="K1111">
            <v>8247.4296974356766</v>
          </cell>
          <cell r="L1111">
            <v>9579.2910224264342</v>
          </cell>
          <cell r="M1111">
            <v>10777.607454931454</v>
          </cell>
          <cell r="N1111">
            <v>11974.59264918366</v>
          </cell>
          <cell r="O1111">
            <v>13169.59338012562</v>
          </cell>
          <cell r="P1111">
            <v>14362.550113858044</v>
          </cell>
          <cell r="Q1111">
            <v>15553.401530464611</v>
          </cell>
          <cell r="R1111">
            <v>16815.667134894702</v>
          </cell>
          <cell r="S1111">
            <v>18075.45738509962</v>
          </cell>
          <cell r="T1111">
            <v>19332.94709843758</v>
          </cell>
          <cell r="U1111">
            <v>20588.067258802559</v>
          </cell>
          <cell r="V1111">
            <v>20509.695930904967</v>
          </cell>
          <cell r="W1111">
            <v>20431.180217150624</v>
          </cell>
          <cell r="X1111">
            <v>20350.075228884787</v>
          </cell>
          <cell r="Y1111">
            <v>20266.303287872117</v>
          </cell>
          <cell r="Z1111">
            <v>20179.784385530202</v>
          </cell>
          <cell r="AA1111">
            <v>20090.436113019168</v>
          </cell>
          <cell r="AB1111">
            <v>19998.173589233935</v>
          </cell>
          <cell r="AC1111">
            <v>19902.909386636278</v>
          </cell>
          <cell r="AD1111">
            <v>19804.553454861831</v>
          </cell>
          <cell r="AE1111">
            <v>19703.013042035283</v>
          </cell>
          <cell r="AF1111">
            <v>19598.192613725081</v>
          </cell>
          <cell r="AG1111">
            <v>19489.993769466702</v>
          </cell>
          <cell r="AH1111">
            <v>19378.315156781715</v>
          </cell>
          <cell r="AI1111">
            <v>19638.401141334103</v>
          </cell>
          <cell r="AJ1111">
            <v>19522.290232048308</v>
          </cell>
          <cell r="AL1111">
            <v>474716.91396992526</v>
          </cell>
        </row>
        <row r="1113">
          <cell r="A1113" t="str">
            <v xml:space="preserve"> = Итого налоги в федеральный бюджет</v>
          </cell>
          <cell r="B1113" t="str">
            <v xml:space="preserve"> = Total taxes in the federal budget</v>
          </cell>
          <cell r="D1113" t="str">
            <v>тыс.руб.</v>
          </cell>
          <cell r="F1113">
            <v>0</v>
          </cell>
          <cell r="G1113">
            <v>0</v>
          </cell>
          <cell r="H1113">
            <v>4851.468468107746</v>
          </cell>
          <cell r="I1113">
            <v>5611.5266142274886</v>
          </cell>
          <cell r="J1113">
            <v>6913.996612444922</v>
          </cell>
          <cell r="K1113">
            <v>8247.4296974356766</v>
          </cell>
          <cell r="L1113">
            <v>9579.2910224264342</v>
          </cell>
          <cell r="M1113">
            <v>10777.607454931454</v>
          </cell>
          <cell r="N1113">
            <v>11974.59264918366</v>
          </cell>
          <cell r="O1113">
            <v>13169.59338012562</v>
          </cell>
          <cell r="P1113">
            <v>14362.550113858044</v>
          </cell>
          <cell r="Q1113">
            <v>15553.401530464611</v>
          </cell>
          <cell r="R1113">
            <v>16815.667134894702</v>
          </cell>
          <cell r="S1113">
            <v>18075.45738509962</v>
          </cell>
          <cell r="T1113">
            <v>19332.94709843758</v>
          </cell>
          <cell r="U1113">
            <v>20588.067258802559</v>
          </cell>
          <cell r="V1113">
            <v>20509.695930904967</v>
          </cell>
          <cell r="W1113">
            <v>20431.180217150624</v>
          </cell>
          <cell r="X1113">
            <v>20350.075228884787</v>
          </cell>
          <cell r="Y1113">
            <v>20266.303287872117</v>
          </cell>
          <cell r="Z1113">
            <v>20179.784385530202</v>
          </cell>
          <cell r="AA1113">
            <v>20090.436113019168</v>
          </cell>
          <cell r="AB1113">
            <v>19998.173589233935</v>
          </cell>
          <cell r="AC1113">
            <v>19902.909386636278</v>
          </cell>
          <cell r="AD1113">
            <v>19804.553454861831</v>
          </cell>
          <cell r="AE1113">
            <v>19703.013042035283</v>
          </cell>
          <cell r="AF1113">
            <v>19598.192613725081</v>
          </cell>
          <cell r="AG1113">
            <v>19489.993769466702</v>
          </cell>
          <cell r="AH1113">
            <v>19378.315156781715</v>
          </cell>
          <cell r="AI1113">
            <v>19638.401141334103</v>
          </cell>
          <cell r="AJ1113">
            <v>19522.290232048308</v>
          </cell>
          <cell r="AL1113">
            <v>474716.91396992526</v>
          </cell>
        </row>
        <row r="1114">
          <cell r="A1114" t="str">
            <v xml:space="preserve"> = Итого налоги в бюджеты местного уровня</v>
          </cell>
          <cell r="B1114" t="str">
            <v xml:space="preserve"> = Total taxes in the budgets of a local level </v>
          </cell>
          <cell r="D1114" t="str">
            <v>тыс.руб.</v>
          </cell>
          <cell r="F1114">
            <v>0</v>
          </cell>
          <cell r="G1114">
            <v>0</v>
          </cell>
          <cell r="H1114">
            <v>13270.350106155427</v>
          </cell>
          <cell r="I1114">
            <v>15068.479502124112</v>
          </cell>
          <cell r="J1114">
            <v>17762.714075556956</v>
          </cell>
          <cell r="K1114">
            <v>20514.986170913246</v>
          </cell>
          <cell r="L1114">
            <v>23264.582026269542</v>
          </cell>
          <cell r="M1114">
            <v>25672.743627852313</v>
          </cell>
          <cell r="N1114">
            <v>28071.933288230081</v>
          </cell>
          <cell r="O1114">
            <v>30467.743997566082</v>
          </cell>
          <cell r="P1114">
            <v>32860.074387329085</v>
          </cell>
          <cell r="Q1114">
            <v>35248.82004793184</v>
          </cell>
          <cell r="R1114">
            <v>37805.777234705587</v>
          </cell>
          <cell r="S1114">
            <v>40361.242864356958</v>
          </cell>
          <cell r="T1114">
            <v>42912.791363667282</v>
          </cell>
          <cell r="U1114">
            <v>45460.305218726324</v>
          </cell>
          <cell r="V1114">
            <v>45265.781474192132</v>
          </cell>
          <cell r="W1114">
            <v>45044.328630177988</v>
          </cell>
          <cell r="X1114">
            <v>44818.467021455086</v>
          </cell>
          <cell r="Y1114">
            <v>44588.064385082165</v>
          </cell>
          <cell r="Z1114">
            <v>44352.984490229705</v>
          </cell>
          <cell r="AA1114">
            <v>44113.08701914335</v>
          </cell>
          <cell r="AB1114">
            <v>43868.227444536067</v>
          </cell>
          <cell r="AC1114">
            <v>43618.256903302216</v>
          </cell>
          <cell r="AD1114">
            <v>43363.022066443024</v>
          </cell>
          <cell r="AE1114">
            <v>43102.365005089712</v>
          </cell>
          <cell r="AF1114">
            <v>42836.123052507464</v>
          </cell>
          <cell r="AG1114">
            <v>42564.128661959432</v>
          </cell>
          <cell r="AH1114">
            <v>42286.209260306612</v>
          </cell>
          <cell r="AI1114">
            <v>42683.990407139048</v>
          </cell>
          <cell r="AJ1114">
            <v>42485.10204908486</v>
          </cell>
          <cell r="AL1114">
            <v>1063732.6817820335</v>
          </cell>
        </row>
        <row r="1115">
          <cell r="A1115" t="str">
            <v xml:space="preserve"> = Итого налоги в бюджеты всех уровней</v>
          </cell>
          <cell r="B1115" t="str">
            <v xml:space="preserve"> = Total taxes in the budgets of the all levels </v>
          </cell>
          <cell r="D1115" t="str">
            <v>тыс.руб.</v>
          </cell>
          <cell r="F1115">
            <v>0</v>
          </cell>
          <cell r="G1115">
            <v>0</v>
          </cell>
          <cell r="H1115">
            <v>18121.818574263172</v>
          </cell>
          <cell r="I1115">
            <v>20680.0061163516</v>
          </cell>
          <cell r="J1115">
            <v>24676.710688001876</v>
          </cell>
          <cell r="K1115">
            <v>28762.415868348922</v>
          </cell>
          <cell r="L1115">
            <v>32843.873048695976</v>
          </cell>
          <cell r="M1115">
            <v>36450.351082783767</v>
          </cell>
          <cell r="N1115">
            <v>40046.525937413739</v>
          </cell>
          <cell r="O1115">
            <v>43637.3373776917</v>
          </cell>
          <cell r="P1115">
            <v>47222.624501187129</v>
          </cell>
          <cell r="Q1115">
            <v>50802.221578396449</v>
          </cell>
          <cell r="R1115">
            <v>54621.444369600285</v>
          </cell>
          <cell r="S1115">
            <v>58436.700249456582</v>
          </cell>
          <cell r="T1115">
            <v>62245.738462104862</v>
          </cell>
          <cell r="U1115">
            <v>66048.372477528887</v>
          </cell>
          <cell r="V1115">
            <v>65775.477405097103</v>
          </cell>
          <cell r="W1115">
            <v>65475.508847328616</v>
          </cell>
          <cell r="X1115">
            <v>65168.542250339873</v>
          </cell>
          <cell r="Y1115">
            <v>64854.367672954279</v>
          </cell>
          <cell r="Z1115">
            <v>64532.76887575991</v>
          </cell>
          <cell r="AA1115">
            <v>64203.523132162518</v>
          </cell>
          <cell r="AB1115">
            <v>63866.401033770002</v>
          </cell>
          <cell r="AC1115">
            <v>63521.166289938497</v>
          </cell>
          <cell r="AD1115">
            <v>63167.575521304854</v>
          </cell>
          <cell r="AE1115">
            <v>62805.378047124992</v>
          </cell>
          <cell r="AF1115">
            <v>62434.315666232549</v>
          </cell>
          <cell r="AG1115">
            <v>62054.122431426134</v>
          </cell>
          <cell r="AH1115">
            <v>61664.524417088323</v>
          </cell>
          <cell r="AI1115">
            <v>62322.391548473155</v>
          </cell>
          <cell r="AJ1115">
            <v>62007.392281133172</v>
          </cell>
          <cell r="AL1115">
            <v>1538449.5957519587</v>
          </cell>
        </row>
        <row r="1117">
          <cell r="A1117" t="str">
            <v>Целевые финансирование и поступления</v>
          </cell>
          <cell r="B1117" t="str">
            <v>Target financing (financing from a public finance)</v>
          </cell>
          <cell r="D1117" t="str">
            <v>тыс.руб.</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L1117">
            <v>0</v>
          </cell>
        </row>
        <row r="1119">
          <cell r="A1119" t="str">
            <v>Государственный кредит (выдача (-))</v>
          </cell>
          <cell r="B1119" t="str">
            <v xml:space="preserve">Public credit (issue (-)) </v>
          </cell>
          <cell r="D1119" t="str">
            <v>тыс.руб.</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L1119">
            <v>0</v>
          </cell>
        </row>
        <row r="1120">
          <cell r="A1120" t="str">
            <v>Государственный кредит (возврат (+))</v>
          </cell>
          <cell r="B1120" t="str">
            <v xml:space="preserve">Public credit (return (+)) </v>
          </cell>
          <cell r="D1120" t="str">
            <v>тыс.руб.</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L1120">
            <v>0</v>
          </cell>
        </row>
        <row r="1121">
          <cell r="A1121" t="str">
            <v>Государственный кредит (проценты (+))</v>
          </cell>
          <cell r="B1121" t="str">
            <v xml:space="preserve">Public credit (interests (+)) </v>
          </cell>
          <cell r="D1121" t="str">
            <v>тыс.руб.</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L1121">
            <v>0</v>
          </cell>
        </row>
        <row r="1123">
          <cell r="A1123" t="str">
            <v xml:space="preserve"> = Итого доходы/расходы по федеральному бюджету</v>
          </cell>
          <cell r="B1123" t="str">
            <v xml:space="preserve"> = Total balance of the incomes/consumptions under the fed.budget</v>
          </cell>
          <cell r="D1123" t="str">
            <v>тыс.руб.</v>
          </cell>
          <cell r="F1123">
            <v>0</v>
          </cell>
          <cell r="G1123">
            <v>0</v>
          </cell>
          <cell r="H1123">
            <v>4851.468468107746</v>
          </cell>
          <cell r="I1123">
            <v>5611.5266142274886</v>
          </cell>
          <cell r="J1123">
            <v>6913.996612444922</v>
          </cell>
          <cell r="K1123">
            <v>8247.4296974356766</v>
          </cell>
          <cell r="L1123">
            <v>9579.2910224264342</v>
          </cell>
          <cell r="M1123">
            <v>10777.607454931454</v>
          </cell>
          <cell r="N1123">
            <v>11974.59264918366</v>
          </cell>
          <cell r="O1123">
            <v>13169.59338012562</v>
          </cell>
          <cell r="P1123">
            <v>14362.550113858044</v>
          </cell>
          <cell r="Q1123">
            <v>15553.401530464611</v>
          </cell>
          <cell r="R1123">
            <v>16815.667134894702</v>
          </cell>
          <cell r="S1123">
            <v>18075.45738509962</v>
          </cell>
          <cell r="T1123">
            <v>19332.94709843758</v>
          </cell>
          <cell r="U1123">
            <v>20588.067258802559</v>
          </cell>
          <cell r="V1123">
            <v>20509.695930904967</v>
          </cell>
          <cell r="W1123">
            <v>20431.180217150624</v>
          </cell>
          <cell r="X1123">
            <v>20350.075228884787</v>
          </cell>
          <cell r="Y1123">
            <v>20266.303287872117</v>
          </cell>
          <cell r="Z1123">
            <v>20179.784385530202</v>
          </cell>
          <cell r="AA1123">
            <v>20090.436113019168</v>
          </cell>
          <cell r="AB1123">
            <v>19998.173589233935</v>
          </cell>
          <cell r="AC1123">
            <v>19902.909386636278</v>
          </cell>
          <cell r="AD1123">
            <v>19804.553454861831</v>
          </cell>
          <cell r="AE1123">
            <v>19703.013042035283</v>
          </cell>
          <cell r="AF1123">
            <v>19598.192613725081</v>
          </cell>
          <cell r="AG1123">
            <v>19489.993769466702</v>
          </cell>
          <cell r="AH1123">
            <v>19378.315156781715</v>
          </cell>
          <cell r="AI1123">
            <v>19638.401141334103</v>
          </cell>
          <cell r="AJ1123">
            <v>19522.290232048308</v>
          </cell>
          <cell r="AL1123">
            <v>474716.91396992526</v>
          </cell>
        </row>
        <row r="1124">
          <cell r="A1124" t="str">
            <v>То же, нарастающим итогом</v>
          </cell>
          <cell r="B1124" t="str">
            <v xml:space="preserve">The same, accumulated </v>
          </cell>
          <cell r="D1124" t="str">
            <v>тыс.руб.</v>
          </cell>
          <cell r="E1124" t="str">
            <v>on_end</v>
          </cell>
          <cell r="F1124">
            <v>0</v>
          </cell>
          <cell r="G1124">
            <v>0</v>
          </cell>
          <cell r="H1124">
            <v>4851.468468107746</v>
          </cell>
          <cell r="I1124">
            <v>10462.995082335234</v>
          </cell>
          <cell r="J1124">
            <v>17376.991694780154</v>
          </cell>
          <cell r="K1124">
            <v>25624.421392215831</v>
          </cell>
          <cell r="L1124">
            <v>35203.712414642265</v>
          </cell>
          <cell r="M1124">
            <v>45981.319869573723</v>
          </cell>
          <cell r="N1124">
            <v>57955.912518757381</v>
          </cell>
          <cell r="O1124">
            <v>71125.505898882999</v>
          </cell>
          <cell r="P1124">
            <v>85488.056012741043</v>
          </cell>
          <cell r="Q1124">
            <v>101041.45754320566</v>
          </cell>
          <cell r="R1124">
            <v>117857.12467810036</v>
          </cell>
          <cell r="S1124">
            <v>135932.58206319998</v>
          </cell>
          <cell r="T1124">
            <v>155265.52916163756</v>
          </cell>
          <cell r="U1124">
            <v>175853.59642044012</v>
          </cell>
          <cell r="V1124">
            <v>196363.2923513451</v>
          </cell>
          <cell r="W1124">
            <v>216794.47256849572</v>
          </cell>
          <cell r="X1124">
            <v>237144.54779738051</v>
          </cell>
          <cell r="Y1124">
            <v>257410.85108525262</v>
          </cell>
          <cell r="Z1124">
            <v>277590.63547078281</v>
          </cell>
          <cell r="AA1124">
            <v>297681.071583802</v>
          </cell>
          <cell r="AB1124">
            <v>317679.24517303595</v>
          </cell>
          <cell r="AC1124">
            <v>337582.15455967223</v>
          </cell>
          <cell r="AD1124">
            <v>357386.70801453409</v>
          </cell>
          <cell r="AE1124">
            <v>377089.72105656937</v>
          </cell>
          <cell r="AF1124">
            <v>396687.91367029445</v>
          </cell>
          <cell r="AG1124">
            <v>416177.90743976115</v>
          </cell>
          <cell r="AH1124">
            <v>435556.22259654285</v>
          </cell>
          <cell r="AI1124">
            <v>455194.62373787694</v>
          </cell>
          <cell r="AJ1124">
            <v>474716.91396992526</v>
          </cell>
          <cell r="AL1124">
            <v>474716.91396992526</v>
          </cell>
        </row>
        <row r="1126">
          <cell r="A1126" t="str">
            <v>Ставка сравнения (ставка рефинансирования ЦБ РФ)</v>
          </cell>
          <cell r="B1126" t="str">
            <v>Rate of discount (the Central Bank of Russia rate of re-financing)</v>
          </cell>
        </row>
        <row r="1127">
          <cell r="A1127" t="str">
            <v xml:space="preserve"> - номинальная годовая банковская</v>
          </cell>
          <cell r="B1127" t="str">
            <v xml:space="preserve"> - nominal "banking" per year</v>
          </cell>
          <cell r="D1127" t="str">
            <v>%</v>
          </cell>
          <cell r="E1127" t="str">
            <v>on_end</v>
          </cell>
          <cell r="F1127">
            <v>0.13</v>
          </cell>
          <cell r="G1127">
            <v>0.13</v>
          </cell>
          <cell r="H1127">
            <v>0.13</v>
          </cell>
          <cell r="I1127">
            <v>0.13</v>
          </cell>
          <cell r="J1127">
            <v>0.13</v>
          </cell>
          <cell r="K1127">
            <v>0.13</v>
          </cell>
          <cell r="L1127">
            <v>0.13</v>
          </cell>
          <cell r="M1127">
            <v>0.13</v>
          </cell>
          <cell r="N1127">
            <v>0.13</v>
          </cell>
          <cell r="O1127">
            <v>0.13</v>
          </cell>
          <cell r="P1127">
            <v>0.13</v>
          </cell>
          <cell r="Q1127">
            <v>0.13</v>
          </cell>
          <cell r="R1127">
            <v>0.13</v>
          </cell>
          <cell r="S1127">
            <v>0.13</v>
          </cell>
          <cell r="T1127">
            <v>0.13</v>
          </cell>
          <cell r="U1127">
            <v>0.13</v>
          </cell>
          <cell r="V1127">
            <v>0.13</v>
          </cell>
          <cell r="W1127">
            <v>0.13</v>
          </cell>
          <cell r="X1127">
            <v>0.13</v>
          </cell>
          <cell r="Y1127">
            <v>0.13</v>
          </cell>
          <cell r="Z1127">
            <v>0.13</v>
          </cell>
          <cell r="AA1127">
            <v>0.13</v>
          </cell>
          <cell r="AB1127">
            <v>0.13</v>
          </cell>
          <cell r="AC1127">
            <v>0.13</v>
          </cell>
          <cell r="AD1127">
            <v>0.13</v>
          </cell>
          <cell r="AE1127">
            <v>0.13</v>
          </cell>
          <cell r="AF1127">
            <v>0.13</v>
          </cell>
          <cell r="AG1127">
            <v>0.13</v>
          </cell>
          <cell r="AH1127">
            <v>0.13</v>
          </cell>
          <cell r="AI1127">
            <v>0.13</v>
          </cell>
          <cell r="AJ1127">
            <v>0.13</v>
          </cell>
          <cell r="AK1127">
            <v>0.13</v>
          </cell>
        </row>
        <row r="1128">
          <cell r="A1128" t="str">
            <v xml:space="preserve"> - реальная годовая банковская</v>
          </cell>
          <cell r="B1128" t="str">
            <v xml:space="preserve"> - real "banking" per year</v>
          </cell>
          <cell r="D1128" t="str">
            <v>%</v>
          </cell>
          <cell r="E1128" t="str">
            <v>on_end</v>
          </cell>
          <cell r="F1128">
            <v>0.12999999999999989</v>
          </cell>
          <cell r="G1128">
            <v>0.12999999999999989</v>
          </cell>
          <cell r="H1128">
            <v>0.12999999999999989</v>
          </cell>
          <cell r="I1128">
            <v>0.12999999999999989</v>
          </cell>
          <cell r="J1128">
            <v>0.12999999999999989</v>
          </cell>
          <cell r="K1128">
            <v>0.12999999999999989</v>
          </cell>
          <cell r="L1128">
            <v>0.12999999999999989</v>
          </cell>
          <cell r="M1128">
            <v>0.12999999999999989</v>
          </cell>
          <cell r="N1128">
            <v>0.12999999999999989</v>
          </cell>
          <cell r="O1128">
            <v>0.12999999999999989</v>
          </cell>
          <cell r="P1128">
            <v>0.12999999999999989</v>
          </cell>
          <cell r="Q1128">
            <v>0.12999999999999989</v>
          </cell>
          <cell r="R1128">
            <v>0.12999999999999989</v>
          </cell>
          <cell r="S1128">
            <v>0.12999999999999989</v>
          </cell>
          <cell r="T1128">
            <v>0.12999999999999989</v>
          </cell>
          <cell r="U1128">
            <v>0.12999999999999989</v>
          </cell>
          <cell r="V1128">
            <v>0.12999999999999989</v>
          </cell>
          <cell r="W1128">
            <v>0.12999999999999989</v>
          </cell>
          <cell r="X1128">
            <v>0.12999999999999989</v>
          </cell>
          <cell r="Y1128">
            <v>0.12999999999999989</v>
          </cell>
          <cell r="Z1128">
            <v>0.12999999999999989</v>
          </cell>
          <cell r="AA1128">
            <v>0.12999999999999989</v>
          </cell>
          <cell r="AB1128">
            <v>0.12999999999999989</v>
          </cell>
          <cell r="AC1128">
            <v>0.12999999999999989</v>
          </cell>
          <cell r="AD1128">
            <v>0.12999999999999989</v>
          </cell>
          <cell r="AE1128">
            <v>0.12999999999999989</v>
          </cell>
          <cell r="AF1128">
            <v>0.12999999999999989</v>
          </cell>
          <cell r="AG1128">
            <v>0.12999999999999989</v>
          </cell>
          <cell r="AH1128">
            <v>0.12999999999999989</v>
          </cell>
          <cell r="AI1128">
            <v>0.12999999999999989</v>
          </cell>
          <cell r="AJ1128">
            <v>0.12999999999999989</v>
          </cell>
          <cell r="AK1128">
            <v>0.12999999999999989</v>
          </cell>
        </row>
        <row r="1129">
          <cell r="A1129" t="str">
            <v xml:space="preserve"> - номинальная годовая эффективная</v>
          </cell>
          <cell r="B1129" t="str">
            <v xml:space="preserve"> - nominal "effective" per year</v>
          </cell>
          <cell r="D1129" t="str">
            <v>%</v>
          </cell>
          <cell r="E1129" t="str">
            <v>on_end</v>
          </cell>
          <cell r="F1129">
            <v>0.12999999999999989</v>
          </cell>
          <cell r="G1129">
            <v>0.12999999999999989</v>
          </cell>
          <cell r="H1129">
            <v>0.12999999999999989</v>
          </cell>
          <cell r="I1129">
            <v>0.12999999999999989</v>
          </cell>
          <cell r="J1129">
            <v>0.12999999999999989</v>
          </cell>
          <cell r="K1129">
            <v>0.12999999999999989</v>
          </cell>
          <cell r="L1129">
            <v>0.12999999999999989</v>
          </cell>
          <cell r="M1129">
            <v>0.12999999999999989</v>
          </cell>
          <cell r="N1129">
            <v>0.12999999999999989</v>
          </cell>
          <cell r="O1129">
            <v>0.12999999999999989</v>
          </cell>
          <cell r="P1129">
            <v>0.12999999999999989</v>
          </cell>
          <cell r="Q1129">
            <v>0.12999999999999989</v>
          </cell>
          <cell r="R1129">
            <v>0.12999999999999989</v>
          </cell>
          <cell r="S1129">
            <v>0.12999999999999989</v>
          </cell>
          <cell r="T1129">
            <v>0.12999999999999989</v>
          </cell>
          <cell r="U1129">
            <v>0.12999999999999989</v>
          </cell>
          <cell r="V1129">
            <v>0.12999999999999989</v>
          </cell>
          <cell r="W1129">
            <v>0.12999999999999989</v>
          </cell>
          <cell r="X1129">
            <v>0.12999999999999989</v>
          </cell>
          <cell r="Y1129">
            <v>0.12999999999999989</v>
          </cell>
          <cell r="Z1129">
            <v>0.12999999999999989</v>
          </cell>
          <cell r="AA1129">
            <v>0.12999999999999989</v>
          </cell>
          <cell r="AB1129">
            <v>0.12999999999999989</v>
          </cell>
          <cell r="AC1129">
            <v>0.12999999999999989</v>
          </cell>
          <cell r="AD1129">
            <v>0.12999999999999989</v>
          </cell>
          <cell r="AE1129">
            <v>0.12999999999999989</v>
          </cell>
          <cell r="AF1129">
            <v>0.12999999999999989</v>
          </cell>
          <cell r="AG1129">
            <v>0.12999999999999989</v>
          </cell>
          <cell r="AH1129">
            <v>0.12999999999999989</v>
          </cell>
          <cell r="AI1129">
            <v>0.12999999999999989</v>
          </cell>
          <cell r="AJ1129">
            <v>0.12999999999999989</v>
          </cell>
          <cell r="AK1129">
            <v>0.12999999999999989</v>
          </cell>
        </row>
        <row r="1130">
          <cell r="A1130" t="str">
            <v xml:space="preserve"> - реальная годовая эффективная</v>
          </cell>
          <cell r="B1130" t="str">
            <v xml:space="preserve"> - real "effective" per year</v>
          </cell>
          <cell r="D1130" t="str">
            <v>%</v>
          </cell>
          <cell r="E1130" t="str">
            <v>on_end</v>
          </cell>
          <cell r="F1130">
            <v>0.12999999999999989</v>
          </cell>
          <cell r="G1130">
            <v>0.12999999999999989</v>
          </cell>
          <cell r="H1130">
            <v>0.12999999999999989</v>
          </cell>
          <cell r="I1130">
            <v>0.12999999999999989</v>
          </cell>
          <cell r="J1130">
            <v>0.12999999999999989</v>
          </cell>
          <cell r="K1130">
            <v>0.12999999999999989</v>
          </cell>
          <cell r="L1130">
            <v>0.12999999999999989</v>
          </cell>
          <cell r="M1130">
            <v>0.12999999999999989</v>
          </cell>
          <cell r="N1130">
            <v>0.12999999999999989</v>
          </cell>
          <cell r="O1130">
            <v>0.12999999999999989</v>
          </cell>
          <cell r="P1130">
            <v>0.12999999999999989</v>
          </cell>
          <cell r="Q1130">
            <v>0.12999999999999989</v>
          </cell>
          <cell r="R1130">
            <v>0.12999999999999989</v>
          </cell>
          <cell r="S1130">
            <v>0.12999999999999989</v>
          </cell>
          <cell r="T1130">
            <v>0.12999999999999989</v>
          </cell>
          <cell r="U1130">
            <v>0.12999999999999989</v>
          </cell>
          <cell r="V1130">
            <v>0.12999999999999989</v>
          </cell>
          <cell r="W1130">
            <v>0.12999999999999989</v>
          </cell>
          <cell r="X1130">
            <v>0.12999999999999989</v>
          </cell>
          <cell r="Y1130">
            <v>0.12999999999999989</v>
          </cell>
          <cell r="Z1130">
            <v>0.12999999999999989</v>
          </cell>
          <cell r="AA1130">
            <v>0.12999999999999989</v>
          </cell>
          <cell r="AB1130">
            <v>0.12999999999999989</v>
          </cell>
          <cell r="AC1130">
            <v>0.12999999999999989</v>
          </cell>
          <cell r="AD1130">
            <v>0.12999999999999989</v>
          </cell>
          <cell r="AE1130">
            <v>0.12999999999999989</v>
          </cell>
          <cell r="AF1130">
            <v>0.12999999999999989</v>
          </cell>
          <cell r="AG1130">
            <v>0.12999999999999989</v>
          </cell>
          <cell r="AH1130">
            <v>0.12999999999999989</v>
          </cell>
          <cell r="AI1130">
            <v>0.12999999999999989</v>
          </cell>
          <cell r="AJ1130">
            <v>0.12999999999999989</v>
          </cell>
          <cell r="AK1130">
            <v>0.12999999999999989</v>
          </cell>
        </row>
        <row r="1131">
          <cell r="A1131" t="str">
            <v xml:space="preserve"> - расчетная на ИП (номинальная)</v>
          </cell>
          <cell r="B1131" t="str">
            <v xml:space="preserve"> - calculated per PI (nominal)</v>
          </cell>
          <cell r="D1131" t="str">
            <v>%</v>
          </cell>
          <cell r="E1131" t="str">
            <v>on_end</v>
          </cell>
          <cell r="F1131">
            <v>0.12999999999999989</v>
          </cell>
          <cell r="G1131">
            <v>0.12999999999999989</v>
          </cell>
          <cell r="H1131">
            <v>0.12999999999999989</v>
          </cell>
          <cell r="I1131">
            <v>0.12999999999999989</v>
          </cell>
          <cell r="J1131">
            <v>0.12999999999999989</v>
          </cell>
          <cell r="K1131">
            <v>0.12999999999999989</v>
          </cell>
          <cell r="L1131">
            <v>0.12999999999999989</v>
          </cell>
          <cell r="M1131">
            <v>0.12999999999999989</v>
          </cell>
          <cell r="N1131">
            <v>0.12999999999999989</v>
          </cell>
          <cell r="O1131">
            <v>0.12999999999999989</v>
          </cell>
          <cell r="P1131">
            <v>0.12999999999999989</v>
          </cell>
          <cell r="Q1131">
            <v>0.12999999999999989</v>
          </cell>
          <cell r="R1131">
            <v>0.12999999999999989</v>
          </cell>
          <cell r="S1131">
            <v>0.12999999999999989</v>
          </cell>
          <cell r="T1131">
            <v>0.12999999999999989</v>
          </cell>
          <cell r="U1131">
            <v>0.12999999999999989</v>
          </cell>
          <cell r="V1131">
            <v>0.12999999999999989</v>
          </cell>
          <cell r="W1131">
            <v>0.12999999999999989</v>
          </cell>
          <cell r="X1131">
            <v>0.12999999999999989</v>
          </cell>
          <cell r="Y1131">
            <v>0.12999999999999989</v>
          </cell>
          <cell r="Z1131">
            <v>0.12999999999999989</v>
          </cell>
          <cell r="AA1131">
            <v>0.12999999999999989</v>
          </cell>
          <cell r="AB1131">
            <v>0.12999999999999989</v>
          </cell>
          <cell r="AC1131">
            <v>0.12999999999999989</v>
          </cell>
          <cell r="AD1131">
            <v>0.12999999999999989</v>
          </cell>
          <cell r="AE1131">
            <v>0.12999999999999989</v>
          </cell>
          <cell r="AF1131">
            <v>0.12999999999999989</v>
          </cell>
          <cell r="AG1131">
            <v>0.12999999999999989</v>
          </cell>
          <cell r="AH1131">
            <v>0.12999999999999989</v>
          </cell>
          <cell r="AI1131">
            <v>0.12999999999999989</v>
          </cell>
          <cell r="AJ1131">
            <v>0.12999999999999989</v>
          </cell>
          <cell r="AK1131">
            <v>0.12999999999999989</v>
          </cell>
        </row>
        <row r="1132">
          <cell r="A1132" t="str">
            <v xml:space="preserve"> - расчетная на ИП (реальная)</v>
          </cell>
          <cell r="B1132" t="str">
            <v xml:space="preserve"> - calculated per PI (real)</v>
          </cell>
          <cell r="D1132" t="str">
            <v>%</v>
          </cell>
          <cell r="E1132" t="str">
            <v>on_end</v>
          </cell>
          <cell r="F1132">
            <v>0.12999999999999989</v>
          </cell>
          <cell r="G1132">
            <v>0.12999999999999989</v>
          </cell>
          <cell r="H1132">
            <v>0.12999999999999989</v>
          </cell>
          <cell r="I1132">
            <v>0.12999999999999989</v>
          </cell>
          <cell r="J1132">
            <v>0.12999999999999989</v>
          </cell>
          <cell r="K1132">
            <v>0.12999999999999989</v>
          </cell>
          <cell r="L1132">
            <v>0.12999999999999989</v>
          </cell>
          <cell r="M1132">
            <v>0.12999999999999989</v>
          </cell>
          <cell r="N1132">
            <v>0.12999999999999989</v>
          </cell>
          <cell r="O1132">
            <v>0.12999999999999989</v>
          </cell>
          <cell r="P1132">
            <v>0.12999999999999989</v>
          </cell>
          <cell r="Q1132">
            <v>0.12999999999999989</v>
          </cell>
          <cell r="R1132">
            <v>0.12999999999999989</v>
          </cell>
          <cell r="S1132">
            <v>0.12999999999999989</v>
          </cell>
          <cell r="T1132">
            <v>0.12999999999999989</v>
          </cell>
          <cell r="U1132">
            <v>0.12999999999999989</v>
          </cell>
          <cell r="V1132">
            <v>0.12999999999999989</v>
          </cell>
          <cell r="W1132">
            <v>0.12999999999999989</v>
          </cell>
          <cell r="X1132">
            <v>0.12999999999999989</v>
          </cell>
          <cell r="Y1132">
            <v>0.12999999999999989</v>
          </cell>
          <cell r="Z1132">
            <v>0.12999999999999989</v>
          </cell>
          <cell r="AA1132">
            <v>0.12999999999999989</v>
          </cell>
          <cell r="AB1132">
            <v>0.12999999999999989</v>
          </cell>
          <cell r="AC1132">
            <v>0.12999999999999989</v>
          </cell>
          <cell r="AD1132">
            <v>0.12999999999999989</v>
          </cell>
          <cell r="AE1132">
            <v>0.12999999999999989</v>
          </cell>
          <cell r="AF1132">
            <v>0.12999999999999989</v>
          </cell>
          <cell r="AG1132">
            <v>0.12999999999999989</v>
          </cell>
          <cell r="AH1132">
            <v>0.12999999999999989</v>
          </cell>
          <cell r="AI1132">
            <v>0.12999999999999989</v>
          </cell>
          <cell r="AJ1132">
            <v>0.12999999999999989</v>
          </cell>
          <cell r="AK1132">
            <v>0.12999999999999989</v>
          </cell>
        </row>
        <row r="1133">
          <cell r="A1133" t="str">
            <v xml:space="preserve"> - расчетная на интервал планирования</v>
          </cell>
          <cell r="B1133" t="str">
            <v xml:space="preserve"> - used in calculations per PI</v>
          </cell>
          <cell r="D1133" t="str">
            <v>%</v>
          </cell>
          <cell r="E1133" t="str">
            <v>on_end</v>
          </cell>
          <cell r="F1133">
            <v>0.12999999999999989</v>
          </cell>
          <cell r="G1133">
            <v>0.12999999999999989</v>
          </cell>
          <cell r="H1133">
            <v>0.12999999999999989</v>
          </cell>
          <cell r="I1133">
            <v>0.12999999999999989</v>
          </cell>
          <cell r="J1133">
            <v>0.12999999999999989</v>
          </cell>
          <cell r="K1133">
            <v>0.12999999999999989</v>
          </cell>
          <cell r="L1133">
            <v>0.12999999999999989</v>
          </cell>
          <cell r="M1133">
            <v>0.12999999999999989</v>
          </cell>
          <cell r="N1133">
            <v>0.12999999999999989</v>
          </cell>
          <cell r="O1133">
            <v>0.12999999999999989</v>
          </cell>
          <cell r="P1133">
            <v>0.12999999999999989</v>
          </cell>
          <cell r="Q1133">
            <v>0.12999999999999989</v>
          </cell>
          <cell r="R1133">
            <v>0.12999999999999989</v>
          </cell>
          <cell r="S1133">
            <v>0.12999999999999989</v>
          </cell>
          <cell r="T1133">
            <v>0.12999999999999989</v>
          </cell>
          <cell r="U1133">
            <v>0.12999999999999989</v>
          </cell>
          <cell r="V1133">
            <v>0.12999999999999989</v>
          </cell>
          <cell r="W1133">
            <v>0.12999999999999989</v>
          </cell>
          <cell r="X1133">
            <v>0.12999999999999989</v>
          </cell>
          <cell r="Y1133">
            <v>0.12999999999999989</v>
          </cell>
          <cell r="Z1133">
            <v>0.12999999999999989</v>
          </cell>
          <cell r="AA1133">
            <v>0.12999999999999989</v>
          </cell>
          <cell r="AB1133">
            <v>0.12999999999999989</v>
          </cell>
          <cell r="AC1133">
            <v>0.12999999999999989</v>
          </cell>
          <cell r="AD1133">
            <v>0.12999999999999989</v>
          </cell>
          <cell r="AE1133">
            <v>0.12999999999999989</v>
          </cell>
          <cell r="AF1133">
            <v>0.12999999999999989</v>
          </cell>
          <cell r="AG1133">
            <v>0.12999999999999989</v>
          </cell>
          <cell r="AH1133">
            <v>0.12999999999999989</v>
          </cell>
          <cell r="AI1133">
            <v>0.12999999999999989</v>
          </cell>
          <cell r="AJ1133">
            <v>0.12999999999999989</v>
          </cell>
          <cell r="AK1133">
            <v>0.12999999999999989</v>
          </cell>
        </row>
        <row r="1135">
          <cell r="A1135" t="str">
            <v>Коэффициент дисконтирования</v>
          </cell>
          <cell r="B1135" t="str">
            <v>Factor of discount</v>
          </cell>
          <cell r="E1135" t="str">
            <v>on_end</v>
          </cell>
          <cell r="F1135">
            <v>1</v>
          </cell>
          <cell r="G1135">
            <v>0.88495575221238942</v>
          </cell>
          <cell r="H1135">
            <v>0.783146683373796</v>
          </cell>
          <cell r="I1135">
            <v>0.69305016227769567</v>
          </cell>
          <cell r="J1135">
            <v>0.61331872767937679</v>
          </cell>
          <cell r="K1135">
            <v>0.5427599359994485</v>
          </cell>
          <cell r="L1135">
            <v>0.4803185274331403</v>
          </cell>
          <cell r="M1135">
            <v>0.42506064374614189</v>
          </cell>
          <cell r="N1135">
            <v>0.37615986172224947</v>
          </cell>
          <cell r="O1135">
            <v>0.33288483338252167</v>
          </cell>
          <cell r="P1135">
            <v>0.29458834812612539</v>
          </cell>
          <cell r="Q1135">
            <v>0.26069765320896054</v>
          </cell>
          <cell r="R1135">
            <v>0.23070588779554033</v>
          </cell>
          <cell r="S1135">
            <v>0.2041645024739295</v>
          </cell>
          <cell r="T1135">
            <v>0.18067655086188453</v>
          </cell>
          <cell r="U1135">
            <v>0.15989075297511907</v>
          </cell>
          <cell r="V1135">
            <v>0.14149624157090185</v>
          </cell>
          <cell r="W1135">
            <v>0.12521791289460341</v>
          </cell>
          <cell r="X1135">
            <v>0.11081231229610922</v>
          </cell>
          <cell r="Y1135">
            <v>9.8063993182397544E-2</v>
          </cell>
          <cell r="Z1135">
            <v>8.6782294851679251E-2</v>
          </cell>
          <cell r="AA1135">
            <v>7.6798491019185192E-2</v>
          </cell>
          <cell r="AB1135">
            <v>6.7963266388659474E-2</v>
          </cell>
          <cell r="AC1135">
            <v>6.014448352978715E-2</v>
          </cell>
          <cell r="AD1135">
            <v>5.3225206663528458E-2</v>
          </cell>
          <cell r="AE1135">
            <v>4.7101952799582708E-2</v>
          </cell>
          <cell r="AF1135">
            <v>4.1683144070427176E-2</v>
          </cell>
          <cell r="AG1135">
            <v>3.6887738115422286E-2</v>
          </cell>
          <cell r="AH1135">
            <v>3.2644016031347159E-2</v>
          </cell>
          <cell r="AI1135">
            <v>2.8888509762254124E-2</v>
          </cell>
          <cell r="AJ1135">
            <v>2.5565052886950556E-2</v>
          </cell>
          <cell r="AK1135">
            <v>2.2623940607920848E-2</v>
          </cell>
        </row>
        <row r="1136">
          <cell r="A1136" t="str">
            <v xml:space="preserve"> = Дисконтированные доходы/расходы по фед. бюджету</v>
          </cell>
          <cell r="B1136" t="str">
            <v>Present value of net cash flow (for fed.budget)</v>
          </cell>
          <cell r="D1136" t="str">
            <v>тыс.руб.</v>
          </cell>
          <cell r="F1136">
            <v>0</v>
          </cell>
          <cell r="G1136">
            <v>0</v>
          </cell>
          <cell r="H1136">
            <v>3799.4114402911323</v>
          </cell>
          <cell r="I1136">
            <v>3889.0694306159689</v>
          </cell>
          <cell r="J1136">
            <v>4240.4836055242404</v>
          </cell>
          <cell r="K1136">
            <v>4476.3744147401385</v>
          </cell>
          <cell r="L1136">
            <v>4601.1109577453662</v>
          </cell>
          <cell r="M1136">
            <v>4581.1367628363823</v>
          </cell>
          <cell r="N1136">
            <v>4504.3611150971901</v>
          </cell>
          <cell r="O1136">
            <v>4383.9578980586775</v>
          </cell>
          <cell r="P1136">
            <v>4231.0399129201351</v>
          </cell>
          <cell r="Q1136">
            <v>4054.7352784087793</v>
          </cell>
          <cell r="R1136">
            <v>3879.4734152301721</v>
          </cell>
          <cell r="S1136">
            <v>3690.3667640175786</v>
          </cell>
          <cell r="T1136">
            <v>3493.0101997409802</v>
          </cell>
          <cell r="U1136">
            <v>3291.8415763123367</v>
          </cell>
          <cell r="V1136">
            <v>2902.0448899850717</v>
          </cell>
          <cell r="W1136">
            <v>2558.3497447651112</v>
          </cell>
          <cell r="X1136">
            <v>2255.0388915124972</v>
          </cell>
          <cell r="Y1136">
            <v>1987.3946274542923</v>
          </cell>
          <cell r="Z1136">
            <v>1751.2479985883949</v>
          </cell>
          <cell r="AA1136">
            <v>1542.9151773972164</v>
          </cell>
          <cell r="AB1136">
            <v>1359.1411989317603</v>
          </cell>
          <cell r="AC1136">
            <v>1197.0502057993917</v>
          </cell>
          <cell r="AD1136">
            <v>1054.1014505139174</v>
          </cell>
          <cell r="AE1136">
            <v>928.05039031550848</v>
          </cell>
          <cell r="AF1136">
            <v>816.91428623788431</v>
          </cell>
          <cell r="AG1136">
            <v>718.9417860392997</v>
          </cell>
          <cell r="AH1136">
            <v>632.58603063847988</v>
          </cell>
          <cell r="AI1136">
            <v>567.32414308649277</v>
          </cell>
          <cell r="AJ1136">
            <v>499.08838225671326</v>
          </cell>
          <cell r="AL1136">
            <v>77886.561975061093</v>
          </cell>
        </row>
        <row r="1137">
          <cell r="A1137" t="str">
            <v>То же, нарастающим итогом</v>
          </cell>
          <cell r="B1137" t="str">
            <v xml:space="preserve">The same, accumulated </v>
          </cell>
          <cell r="D1137" t="str">
            <v>тыс.руб.</v>
          </cell>
          <cell r="E1137" t="str">
            <v>on_end</v>
          </cell>
          <cell r="F1137">
            <v>0</v>
          </cell>
          <cell r="G1137">
            <v>0</v>
          </cell>
          <cell r="H1137">
            <v>3799.4114402911323</v>
          </cell>
          <cell r="I1137">
            <v>7688.4808709071012</v>
          </cell>
          <cell r="J1137">
            <v>11928.964476431342</v>
          </cell>
          <cell r="K1137">
            <v>16405.338891171479</v>
          </cell>
          <cell r="L1137">
            <v>21006.449848916847</v>
          </cell>
          <cell r="M1137">
            <v>25587.586611753228</v>
          </cell>
          <cell r="N1137">
            <v>30091.94772685042</v>
          </cell>
          <cell r="O1137">
            <v>34475.905624909094</v>
          </cell>
          <cell r="P1137">
            <v>38706.945537829226</v>
          </cell>
          <cell r="Q1137">
            <v>42761.680816238004</v>
          </cell>
          <cell r="R1137">
            <v>46641.154231468179</v>
          </cell>
          <cell r="S1137">
            <v>50331.520995485756</v>
          </cell>
          <cell r="T1137">
            <v>53824.531195226737</v>
          </cell>
          <cell r="U1137">
            <v>57116.372771539071</v>
          </cell>
          <cell r="V1137">
            <v>60018.417661524145</v>
          </cell>
          <cell r="W1137">
            <v>62576.767406289255</v>
          </cell>
          <cell r="X1137">
            <v>64831.806297801755</v>
          </cell>
          <cell r="Y1137">
            <v>66819.200925256053</v>
          </cell>
          <cell r="Z1137">
            <v>68570.448923844451</v>
          </cell>
          <cell r="AA1137">
            <v>70113.364101241663</v>
          </cell>
          <cell r="AB1137">
            <v>71472.50530017342</v>
          </cell>
          <cell r="AC1137">
            <v>72669.555505972807</v>
          </cell>
          <cell r="AD1137">
            <v>73723.656956486724</v>
          </cell>
          <cell r="AE1137">
            <v>74651.707346802228</v>
          </cell>
          <cell r="AF1137">
            <v>75468.621633040108</v>
          </cell>
          <cell r="AG1137">
            <v>76187.563419079408</v>
          </cell>
          <cell r="AH1137">
            <v>76820.149449717894</v>
          </cell>
          <cell r="AI1137">
            <v>77387.473592804381</v>
          </cell>
          <cell r="AJ1137">
            <v>77886.561975061093</v>
          </cell>
          <cell r="AL1137">
            <v>77886.561975061093</v>
          </cell>
        </row>
        <row r="1141">
          <cell r="A1141" t="str">
            <v>Цт=максимальные Постоянные цены</v>
          </cell>
          <cell r="B1141" t="str">
            <v>Цт=максимальные Постоянные цены</v>
          </cell>
          <cell r="AL1141" t="str">
            <v>АЛЬТ-Инвест™ 3.0</v>
          </cell>
        </row>
        <row r="1142">
          <cell r="A1142" t="str">
            <v>ОСНОВНЫЕ ПОКАЗАТЕЛИ ПРОЕКТА</v>
          </cell>
          <cell r="B1142" t="str">
            <v>SUMMARY</v>
          </cell>
          <cell r="F1142" t="str">
            <v>"0"</v>
          </cell>
          <cell r="G1142" t="str">
            <v>1 год</v>
          </cell>
          <cell r="H1142" t="str">
            <v>2 год</v>
          </cell>
          <cell r="I1142" t="str">
            <v>3 год</v>
          </cell>
          <cell r="J1142" t="str">
            <v>4 год</v>
          </cell>
          <cell r="K1142" t="str">
            <v>5 год</v>
          </cell>
          <cell r="L1142" t="str">
            <v>6 год</v>
          </cell>
          <cell r="M1142" t="str">
            <v>7 год</v>
          </cell>
          <cell r="N1142" t="str">
            <v>8 год</v>
          </cell>
          <cell r="O1142" t="str">
            <v>9 год</v>
          </cell>
          <cell r="P1142" t="str">
            <v>10 год</v>
          </cell>
          <cell r="Q1142" t="str">
            <v>11 год</v>
          </cell>
          <cell r="R1142" t="str">
            <v>12 год</v>
          </cell>
          <cell r="S1142" t="str">
            <v>13 год</v>
          </cell>
          <cell r="T1142" t="str">
            <v>14 год</v>
          </cell>
          <cell r="U1142" t="str">
            <v>15 год</v>
          </cell>
          <cell r="V1142" t="str">
            <v>16 год</v>
          </cell>
          <cell r="W1142" t="str">
            <v>17 год</v>
          </cell>
          <cell r="X1142" t="str">
            <v>18 год</v>
          </cell>
          <cell r="Y1142" t="str">
            <v>19 год</v>
          </cell>
          <cell r="Z1142" t="str">
            <v>20 год</v>
          </cell>
          <cell r="AA1142" t="str">
            <v>21 год</v>
          </cell>
          <cell r="AB1142" t="str">
            <v>22 год</v>
          </cell>
          <cell r="AC1142" t="str">
            <v>23 год</v>
          </cell>
          <cell r="AD1142" t="str">
            <v>24 год</v>
          </cell>
          <cell r="AE1142" t="str">
            <v>25 год</v>
          </cell>
          <cell r="AF1142" t="str">
            <v>26 год</v>
          </cell>
          <cell r="AG1142" t="str">
            <v>27 год</v>
          </cell>
          <cell r="AH1142" t="str">
            <v>28 год</v>
          </cell>
          <cell r="AI1142" t="str">
            <v>29 год</v>
          </cell>
          <cell r="AJ1142" t="str">
            <v>30 год</v>
          </cell>
          <cell r="AL1142" t="str">
            <v>ВСЕГО</v>
          </cell>
        </row>
        <row r="1144">
          <cell r="A1144" t="str">
            <v>Длительность интервала планирования</v>
          </cell>
          <cell r="B1144" t="str">
            <v>Duration of planning interval (PI)</v>
          </cell>
          <cell r="D1144" t="str">
            <v>дни</v>
          </cell>
          <cell r="F1144">
            <v>360</v>
          </cell>
        </row>
        <row r="1146">
          <cell r="A1146" t="str">
            <v>Срок жизни проекта</v>
          </cell>
          <cell r="B1146" t="str">
            <v>Project lifetime</v>
          </cell>
          <cell r="D1146" t="str">
            <v>год</v>
          </cell>
          <cell r="F1146">
            <v>30</v>
          </cell>
        </row>
        <row r="1148">
          <cell r="A1148" t="str">
            <v>Выручка от реализации</v>
          </cell>
          <cell r="B1148" t="str">
            <v>Sales revenues</v>
          </cell>
          <cell r="D1148" t="str">
            <v>тыс.руб.</v>
          </cell>
          <cell r="F1148">
            <v>0</v>
          </cell>
          <cell r="G1148">
            <v>0</v>
          </cell>
          <cell r="H1148">
            <v>168618.41205356369</v>
          </cell>
          <cell r="I1148">
            <v>196221.2241071274</v>
          </cell>
          <cell r="J1148">
            <v>230105.58350928724</v>
          </cell>
          <cell r="K1148">
            <v>263989.94291144708</v>
          </cell>
          <cell r="L1148">
            <v>297874.3023136069</v>
          </cell>
          <cell r="M1148">
            <v>324602.54397097189</v>
          </cell>
          <cell r="N1148">
            <v>351330.78562833695</v>
          </cell>
          <cell r="O1148">
            <v>378059.02728570194</v>
          </cell>
          <cell r="P1148">
            <v>404787.26894306706</v>
          </cell>
          <cell r="Q1148">
            <v>431515.51060043194</v>
          </cell>
          <cell r="R1148">
            <v>461169.82961416838</v>
          </cell>
          <cell r="S1148">
            <v>490824.14862790494</v>
          </cell>
          <cell r="T1148">
            <v>520478.4676416415</v>
          </cell>
          <cell r="U1148">
            <v>550132.78665537795</v>
          </cell>
          <cell r="V1148">
            <v>550132.78665537795</v>
          </cell>
          <cell r="W1148">
            <v>550132.78665537795</v>
          </cell>
          <cell r="X1148">
            <v>550132.78665537795</v>
          </cell>
          <cell r="Y1148">
            <v>550132.78665537795</v>
          </cell>
          <cell r="Z1148">
            <v>550132.78665537795</v>
          </cell>
          <cell r="AA1148">
            <v>550132.78665537795</v>
          </cell>
          <cell r="AB1148">
            <v>550132.78665537795</v>
          </cell>
          <cell r="AC1148">
            <v>550132.78665537795</v>
          </cell>
          <cell r="AD1148">
            <v>550132.78665537795</v>
          </cell>
          <cell r="AE1148">
            <v>550132.78665537795</v>
          </cell>
          <cell r="AF1148">
            <v>550132.78665537795</v>
          </cell>
          <cell r="AG1148">
            <v>550132.78665537795</v>
          </cell>
          <cell r="AH1148">
            <v>550132.78665537795</v>
          </cell>
          <cell r="AI1148">
            <v>550132.78665537795</v>
          </cell>
          <cell r="AJ1148">
            <v>550132.78665537795</v>
          </cell>
          <cell r="AL1148">
            <v>13321701.633693298</v>
          </cell>
        </row>
        <row r="1150">
          <cell r="A1150" t="str">
            <v>Себестоимость</v>
          </cell>
          <cell r="B1150" t="str">
            <v>Cost price</v>
          </cell>
          <cell r="D1150" t="str">
            <v>тыс.руб.</v>
          </cell>
          <cell r="F1150">
            <v>0</v>
          </cell>
          <cell r="G1150">
            <v>0</v>
          </cell>
          <cell r="H1150">
            <v>108975.01649999998</v>
          </cell>
          <cell r="I1150">
            <v>127514.63885999999</v>
          </cell>
          <cell r="J1150">
            <v>146255.02794</v>
          </cell>
          <cell r="K1150">
            <v>164641.41702000002</v>
          </cell>
          <cell r="L1150">
            <v>183045.5061</v>
          </cell>
          <cell r="M1150">
            <v>195911.408364</v>
          </cell>
          <cell r="N1150">
            <v>208799.00728799999</v>
          </cell>
          <cell r="O1150">
            <v>221708.95377179998</v>
          </cell>
          <cell r="P1150">
            <v>234641.91824219396</v>
          </cell>
          <cell r="Q1150">
            <v>247598.5912387798</v>
          </cell>
          <cell r="R1150">
            <v>262630.51336934319</v>
          </cell>
          <cell r="S1150">
            <v>277687.58787534351</v>
          </cell>
          <cell r="T1150">
            <v>292770.56932804384</v>
          </cell>
          <cell r="U1150">
            <v>307880.23493584519</v>
          </cell>
          <cell r="V1150">
            <v>308823.87560740049</v>
          </cell>
          <cell r="W1150">
            <v>309795.82549910253</v>
          </cell>
          <cell r="X1150">
            <v>310796.93388755561</v>
          </cell>
          <cell r="Y1150">
            <v>311828.07552766229</v>
          </cell>
          <cell r="Z1150">
            <v>312890.15141697216</v>
          </cell>
          <cell r="AA1150">
            <v>313984.08958296129</v>
          </cell>
          <cell r="AB1150">
            <v>315110.84589393012</v>
          </cell>
          <cell r="AC1150">
            <v>316271.40489422804</v>
          </cell>
          <cell r="AD1150">
            <v>317466.78066453489</v>
          </cell>
          <cell r="AE1150">
            <v>318698.01770795096</v>
          </cell>
          <cell r="AF1150">
            <v>319966.19186266948</v>
          </cell>
          <cell r="AG1150">
            <v>321272.41124202957</v>
          </cell>
          <cell r="AH1150">
            <v>322617.81720277044</v>
          </cell>
          <cell r="AI1150">
            <v>319733.98894233361</v>
          </cell>
          <cell r="AJ1150">
            <v>321042.73022608354</v>
          </cell>
          <cell r="AL1150">
            <v>7720359.5309915347</v>
          </cell>
        </row>
        <row r="1152">
          <cell r="A1152" t="str">
            <v>Налоги и отчисления во внебюджетные фонды, пошлины</v>
          </cell>
          <cell r="B1152" t="str">
            <v>Taxes</v>
          </cell>
          <cell r="D1152" t="str">
            <v>тыс.руб.</v>
          </cell>
          <cell r="F1152">
            <v>0</v>
          </cell>
          <cell r="G1152">
            <v>0</v>
          </cell>
          <cell r="H1152">
            <v>18121.818574263172</v>
          </cell>
          <cell r="I1152">
            <v>20680.0061163516</v>
          </cell>
          <cell r="J1152">
            <v>24676.710688001876</v>
          </cell>
          <cell r="K1152">
            <v>28762.415868348922</v>
          </cell>
          <cell r="L1152">
            <v>32843.873048695976</v>
          </cell>
          <cell r="M1152">
            <v>36450.351082783767</v>
          </cell>
          <cell r="N1152">
            <v>40046.525937413739</v>
          </cell>
          <cell r="O1152">
            <v>43637.3373776917</v>
          </cell>
          <cell r="P1152">
            <v>47222.624501187129</v>
          </cell>
          <cell r="Q1152">
            <v>50802.221578396449</v>
          </cell>
          <cell r="R1152">
            <v>54621.444369600285</v>
          </cell>
          <cell r="S1152">
            <v>58436.700249456575</v>
          </cell>
          <cell r="T1152">
            <v>62245.738462104862</v>
          </cell>
          <cell r="U1152">
            <v>66048.372477528887</v>
          </cell>
          <cell r="V1152">
            <v>65775.477405097103</v>
          </cell>
          <cell r="W1152">
            <v>65475.508847328616</v>
          </cell>
          <cell r="X1152">
            <v>65168.542250339873</v>
          </cell>
          <cell r="Y1152">
            <v>64854.367672954279</v>
          </cell>
          <cell r="Z1152">
            <v>64532.76887575991</v>
          </cell>
          <cell r="AA1152">
            <v>64203.523132162518</v>
          </cell>
          <cell r="AB1152">
            <v>63866.401033770002</v>
          </cell>
          <cell r="AC1152">
            <v>63521.166289938497</v>
          </cell>
          <cell r="AD1152">
            <v>63167.575521304854</v>
          </cell>
          <cell r="AE1152">
            <v>62805.378047124999</v>
          </cell>
          <cell r="AF1152">
            <v>62434.315666232549</v>
          </cell>
          <cell r="AG1152">
            <v>62054.122431426134</v>
          </cell>
          <cell r="AH1152">
            <v>61664.524417088323</v>
          </cell>
          <cell r="AI1152">
            <v>62322.391548473155</v>
          </cell>
          <cell r="AJ1152">
            <v>62007.392281133172</v>
          </cell>
          <cell r="AL1152">
            <v>1538449.5957519587</v>
          </cell>
        </row>
        <row r="1153">
          <cell r="A1153" t="str">
            <v>НДС в бюджет (+) из бюджета (-)</v>
          </cell>
          <cell r="B1153" t="str">
            <v>VAT in budget (+) from budget (-)</v>
          </cell>
          <cell r="D1153" t="str">
            <v>тыс.руб.</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L1153">
            <v>0</v>
          </cell>
        </row>
        <row r="1155">
          <cell r="A1155" t="str">
            <v>Чистая прибыль</v>
          </cell>
          <cell r="B1155" t="str">
            <v>Net profit</v>
          </cell>
          <cell r="D1155" t="str">
            <v>тыс.руб.</v>
          </cell>
          <cell r="F1155">
            <v>0</v>
          </cell>
          <cell r="G1155">
            <v>0</v>
          </cell>
          <cell r="H1155">
            <v>41521.576979300531</v>
          </cell>
          <cell r="I1155">
            <v>48026.579130775812</v>
          </cell>
          <cell r="J1155">
            <v>59173.844881285375</v>
          </cell>
          <cell r="K1155">
            <v>70586.110023098139</v>
          </cell>
          <cell r="L1155">
            <v>81984.923164910928</v>
          </cell>
          <cell r="M1155">
            <v>92240.784524188115</v>
          </cell>
          <cell r="N1155">
            <v>102485.25240292322</v>
          </cell>
          <cell r="O1155">
            <v>112712.73613621027</v>
          </cell>
          <cell r="P1155">
            <v>122922.72619968597</v>
          </cell>
          <cell r="Q1155">
            <v>133114.69778325569</v>
          </cell>
          <cell r="R1155">
            <v>143917.87187522493</v>
          </cell>
          <cell r="S1155">
            <v>154699.86050310486</v>
          </cell>
          <cell r="T1155">
            <v>165462.15985149279</v>
          </cell>
          <cell r="U1155">
            <v>176204.17924200388</v>
          </cell>
          <cell r="V1155">
            <v>175533.43364288035</v>
          </cell>
          <cell r="W1155">
            <v>174861.45230894681</v>
          </cell>
          <cell r="X1155">
            <v>174167.31051748246</v>
          </cell>
          <cell r="Y1155">
            <v>173450.34345476137</v>
          </cell>
          <cell r="Z1155">
            <v>172709.86636264587</v>
          </cell>
          <cell r="AA1155">
            <v>171945.17394025414</v>
          </cell>
          <cell r="AB1155">
            <v>171155.53972767782</v>
          </cell>
          <cell r="AC1155">
            <v>170340.21547121141</v>
          </cell>
          <cell r="AD1155">
            <v>169498.4304695382</v>
          </cell>
          <cell r="AE1155">
            <v>168629.39090030198</v>
          </cell>
          <cell r="AF1155">
            <v>167732.27912647591</v>
          </cell>
          <cell r="AG1155">
            <v>166806.25298192224</v>
          </cell>
          <cell r="AH1155">
            <v>165850.44503551919</v>
          </cell>
          <cell r="AI1155">
            <v>168076.40616457118</v>
          </cell>
          <cell r="AJ1155">
            <v>167082.66414816122</v>
          </cell>
          <cell r="AL1155">
            <v>4062892.5069498098</v>
          </cell>
        </row>
        <row r="1156">
          <cell r="A1156" t="str">
            <v>То же, нарастающим итогом</v>
          </cell>
          <cell r="B1156" t="str">
            <v>Accumulated net profit</v>
          </cell>
          <cell r="D1156" t="str">
            <v>тыс.руб.</v>
          </cell>
          <cell r="E1156" t="str">
            <v>on_end</v>
          </cell>
          <cell r="F1156">
            <v>0</v>
          </cell>
          <cell r="G1156">
            <v>0</v>
          </cell>
          <cell r="H1156">
            <v>41521.576979300531</v>
          </cell>
          <cell r="I1156">
            <v>89548.15611007635</v>
          </cell>
          <cell r="J1156">
            <v>148722.00099136174</v>
          </cell>
          <cell r="K1156">
            <v>219308.11101445986</v>
          </cell>
          <cell r="L1156">
            <v>301293.03417937079</v>
          </cell>
          <cell r="M1156">
            <v>393533.81870355888</v>
          </cell>
          <cell r="N1156">
            <v>496019.07110648206</v>
          </cell>
          <cell r="O1156">
            <v>608731.80724269233</v>
          </cell>
          <cell r="P1156">
            <v>731654.53344237828</v>
          </cell>
          <cell r="Q1156">
            <v>864769.23122563399</v>
          </cell>
          <cell r="R1156">
            <v>1008687.1031008589</v>
          </cell>
          <cell r="S1156">
            <v>1163386.9636039636</v>
          </cell>
          <cell r="T1156">
            <v>1328849.1234554565</v>
          </cell>
          <cell r="U1156">
            <v>1505053.3026974604</v>
          </cell>
          <cell r="V1156">
            <v>1680586.7363403407</v>
          </cell>
          <cell r="W1156">
            <v>1855448.1886492874</v>
          </cell>
          <cell r="X1156">
            <v>2029615.4991667699</v>
          </cell>
          <cell r="Y1156">
            <v>2203065.8426215313</v>
          </cell>
          <cell r="Z1156">
            <v>2375775.7089841771</v>
          </cell>
          <cell r="AA1156">
            <v>2547720.882924431</v>
          </cell>
          <cell r="AB1156">
            <v>2718876.4226521086</v>
          </cell>
          <cell r="AC1156">
            <v>2889216.6381233199</v>
          </cell>
          <cell r="AD1156">
            <v>3058715.068592858</v>
          </cell>
          <cell r="AE1156">
            <v>3227344.4594931602</v>
          </cell>
          <cell r="AF1156">
            <v>3395076.7386196363</v>
          </cell>
          <cell r="AG1156">
            <v>3561882.9916015584</v>
          </cell>
          <cell r="AH1156">
            <v>3727733.4366370775</v>
          </cell>
          <cell r="AI1156">
            <v>3895809.8428016487</v>
          </cell>
          <cell r="AJ1156">
            <v>4062892.5069498098</v>
          </cell>
          <cell r="AL1156">
            <v>4062892.5069498098</v>
          </cell>
        </row>
        <row r="1158">
          <cell r="A1158" t="str">
            <v>Дивиденды, выплаченные</v>
          </cell>
          <cell r="B1158" t="str">
            <v>Dividends payable</v>
          </cell>
          <cell r="D1158" t="str">
            <v>тыс.руб.</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L1158">
            <v>0</v>
          </cell>
        </row>
        <row r="1160">
          <cell r="A1160" t="str">
            <v>Потребность в финансировании постоянных активов</v>
          </cell>
          <cell r="B1160" t="str">
            <v>Increase in fixed assets</v>
          </cell>
          <cell r="D1160" t="str">
            <v>тыс.руб.</v>
          </cell>
          <cell r="F1160">
            <v>0</v>
          </cell>
          <cell r="G1160">
            <v>118599.9</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L1160">
            <v>118599.9</v>
          </cell>
        </row>
        <row r="1162">
          <cell r="A1162" t="str">
            <v>Потребность в финансировании чистого оборотного капитала</v>
          </cell>
          <cell r="B1162" t="str">
            <v>Increase in net working capital requirements</v>
          </cell>
          <cell r="D1162" t="str">
            <v>тыс.руб.</v>
          </cell>
          <cell r="F1162">
            <v>0</v>
          </cell>
          <cell r="G1162">
            <v>22744.402525500002</v>
          </cell>
          <cell r="H1162">
            <v>20289.810539981027</v>
          </cell>
          <cell r="I1162">
            <v>10438.614632602876</v>
          </cell>
          <cell r="J1162">
            <v>11644.66329954307</v>
          </cell>
          <cell r="K1162">
            <v>12427.84830585598</v>
          </cell>
          <cell r="L1162">
            <v>13174.892688215969</v>
          </cell>
          <cell r="M1162">
            <v>12627.645136837826</v>
          </cell>
          <cell r="N1162">
            <v>12653.029455890046</v>
          </cell>
          <cell r="O1162">
            <v>12681.882870215026</v>
          </cell>
          <cell r="P1162">
            <v>12714.965560232198</v>
          </cell>
          <cell r="Q1162">
            <v>12786.01521859226</v>
          </cell>
          <cell r="R1162">
            <v>13311.686233198539</v>
          </cell>
          <cell r="S1162">
            <v>13624.908415515005</v>
          </cell>
          <cell r="T1162">
            <v>13943.149392227609</v>
          </cell>
          <cell r="U1162">
            <v>14033.677406563136</v>
          </cell>
          <cell r="V1162">
            <v>12207.415373688942</v>
          </cell>
          <cell r="W1162">
            <v>12388.534279843501</v>
          </cell>
          <cell r="X1162">
            <v>12572.475796848161</v>
          </cell>
          <cell r="Y1162">
            <v>12761.935559362835</v>
          </cell>
          <cell r="Z1162">
            <v>12957.079114753134</v>
          </cell>
          <cell r="AA1162">
            <v>13158.076976804936</v>
          </cell>
          <cell r="AB1162">
            <v>13365.104774718428</v>
          </cell>
          <cell r="AC1162">
            <v>13578.343406569307</v>
          </cell>
          <cell r="AD1162">
            <v>13797.97919737562</v>
          </cell>
          <cell r="AE1162">
            <v>14024.204061906212</v>
          </cell>
          <cell r="AF1162">
            <v>14257.215672372753</v>
          </cell>
          <cell r="AG1162">
            <v>14497.21763115318</v>
          </cell>
          <cell r="AH1162">
            <v>14744.419648697116</v>
          </cell>
          <cell r="AI1162">
            <v>14866.893718187253</v>
          </cell>
          <cell r="AJ1162">
            <v>15249.511447114557</v>
          </cell>
          <cell r="AL1162" t="str">
            <v>-</v>
          </cell>
        </row>
        <row r="1164">
          <cell r="A1164" t="str">
            <v>Чистые доходы для полных инвестиционных затрат</v>
          </cell>
          <cell r="B1164" t="str">
            <v>Net cash flow for total investment costs</v>
          </cell>
          <cell r="D1164" t="str">
            <v>тыс.руб.</v>
          </cell>
          <cell r="F1164">
            <v>0</v>
          </cell>
          <cell r="G1164">
            <v>-141344.30252550001</v>
          </cell>
          <cell r="H1164">
            <v>25619.962739319511</v>
          </cell>
          <cell r="I1164">
            <v>41976.160798172932</v>
          </cell>
          <cell r="J1164">
            <v>51917.377881742286</v>
          </cell>
          <cell r="K1164">
            <v>62546.458017242199</v>
          </cell>
          <cell r="L1164">
            <v>73198.226776694966</v>
          </cell>
          <cell r="M1164">
            <v>84001.335687350307</v>
          </cell>
          <cell r="N1164">
            <v>94220.419247033191</v>
          </cell>
          <cell r="O1164">
            <v>104419.04956599523</v>
          </cell>
          <cell r="P1164">
            <v>114595.95693945378</v>
          </cell>
          <cell r="Q1164">
            <v>124716.87886466342</v>
          </cell>
          <cell r="R1164">
            <v>134994.38194202638</v>
          </cell>
          <cell r="S1164">
            <v>145463.14838758984</v>
          </cell>
          <cell r="T1164">
            <v>155907.20675926522</v>
          </cell>
          <cell r="U1164">
            <v>166558.69813544076</v>
          </cell>
          <cell r="V1164">
            <v>167714.21456919145</v>
          </cell>
          <cell r="W1164">
            <v>166861.11432910332</v>
          </cell>
          <cell r="X1164">
            <v>165983.03102063428</v>
          </cell>
          <cell r="Y1164">
            <v>165076.60419539857</v>
          </cell>
          <cell r="Z1164">
            <v>164140.98354789277</v>
          </cell>
          <cell r="AA1164">
            <v>163175.29326344922</v>
          </cell>
          <cell r="AB1164">
            <v>162178.63125295943</v>
          </cell>
          <cell r="AC1164">
            <v>161150.06836464209</v>
          </cell>
          <cell r="AD1164">
            <v>160088.64757216262</v>
          </cell>
          <cell r="AE1164">
            <v>158993.38313839579</v>
          </cell>
          <cell r="AF1164">
            <v>157863.2597541032</v>
          </cell>
          <cell r="AG1164">
            <v>156697.23165076907</v>
          </cell>
          <cell r="AH1164">
            <v>155494.22168682207</v>
          </cell>
          <cell r="AI1164">
            <v>153328.11234638403</v>
          </cell>
          <cell r="AJ1164">
            <v>151833.15270104667</v>
          </cell>
          <cell r="AK1164">
            <v>413523.5983403665</v>
          </cell>
          <cell r="AL1164">
            <v>4062892.5069498112</v>
          </cell>
        </row>
        <row r="1165">
          <cell r="A1165" t="str">
            <v>То же, нарастающим итогом</v>
          </cell>
          <cell r="B1165" t="str">
            <v>Accumulated net cash flow</v>
          </cell>
          <cell r="D1165" t="str">
            <v>тыс.руб.</v>
          </cell>
          <cell r="E1165" t="str">
            <v>on_end</v>
          </cell>
          <cell r="F1165">
            <v>-9.9999999999999998E-13</v>
          </cell>
          <cell r="G1165">
            <v>-141344.30252550001</v>
          </cell>
          <cell r="H1165">
            <v>-115724.3397861805</v>
          </cell>
          <cell r="I1165">
            <v>-73748.178988007567</v>
          </cell>
          <cell r="J1165">
            <v>-21830.80110626528</v>
          </cell>
          <cell r="K1165">
            <v>40715.656910976919</v>
          </cell>
          <cell r="L1165">
            <v>113913.88368767189</v>
          </cell>
          <cell r="M1165">
            <v>197915.21937502219</v>
          </cell>
          <cell r="N1165">
            <v>292135.63862205541</v>
          </cell>
          <cell r="O1165">
            <v>396554.68818805064</v>
          </cell>
          <cell r="P1165">
            <v>511150.64512750442</v>
          </cell>
          <cell r="Q1165">
            <v>635867.52399216779</v>
          </cell>
          <cell r="R1165">
            <v>770861.9059341941</v>
          </cell>
          <cell r="S1165">
            <v>916325.05432178394</v>
          </cell>
          <cell r="T1165">
            <v>1072232.2610810492</v>
          </cell>
          <cell r="U1165">
            <v>1238790.9592164899</v>
          </cell>
          <cell r="V1165">
            <v>1406505.1737856814</v>
          </cell>
          <cell r="W1165">
            <v>1573366.2881147848</v>
          </cell>
          <cell r="X1165">
            <v>1739349.3191354191</v>
          </cell>
          <cell r="Y1165">
            <v>1904425.9233308176</v>
          </cell>
          <cell r="Z1165">
            <v>2068566.9068787103</v>
          </cell>
          <cell r="AA1165">
            <v>2231742.2001421596</v>
          </cell>
          <cell r="AB1165">
            <v>2393920.831395119</v>
          </cell>
          <cell r="AC1165">
            <v>2555070.8997597611</v>
          </cell>
          <cell r="AD1165">
            <v>2715159.5473319236</v>
          </cell>
          <cell r="AE1165">
            <v>2874152.9304703195</v>
          </cell>
          <cell r="AF1165">
            <v>3032016.1902244226</v>
          </cell>
          <cell r="AG1165">
            <v>3188713.4218751919</v>
          </cell>
          <cell r="AH1165">
            <v>3344207.6435620137</v>
          </cell>
          <cell r="AI1165">
            <v>3497535.755908398</v>
          </cell>
          <cell r="AJ1165">
            <v>3649368.9086094447</v>
          </cell>
          <cell r="AK1165">
            <v>4062892.5069498112</v>
          </cell>
          <cell r="AL1165">
            <v>4062892.5069498112</v>
          </cell>
        </row>
        <row r="1167">
          <cell r="A1167" t="str">
            <v>Ставка сравнения (номинальная годовая)</v>
          </cell>
          <cell r="B1167" t="str">
            <v>Rate of discount (nominal "banking" per year)</v>
          </cell>
          <cell r="D1167">
            <v>0</v>
          </cell>
          <cell r="F1167">
            <v>0.15</v>
          </cell>
        </row>
        <row r="1168">
          <cell r="A1168" t="str">
            <v>NPV</v>
          </cell>
          <cell r="B1168" t="str">
            <v>Net present value</v>
          </cell>
          <cell r="D1168" t="str">
            <v>тыс.руб.</v>
          </cell>
          <cell r="F1168">
            <v>378667.56877428608</v>
          </cell>
        </row>
        <row r="1169">
          <cell r="A1169" t="str">
            <v>IRR (номинальная годовая)</v>
          </cell>
          <cell r="B1169" t="str">
            <v>Internal rate of return (nominal "banking" per year)</v>
          </cell>
          <cell r="D1169" t="str">
            <v>%</v>
          </cell>
          <cell r="F1169">
            <v>0.39473981488114607</v>
          </cell>
        </row>
        <row r="1170">
          <cell r="A1170" t="str">
            <v>Простой срок окупаемости</v>
          </cell>
          <cell r="B1170" t="str">
            <v>Simple pay-back period</v>
          </cell>
          <cell r="D1170" t="str">
            <v>лет</v>
          </cell>
          <cell r="F1170">
            <v>4.3490333713261133</v>
          </cell>
          <cell r="G1170" t="str">
            <v/>
          </cell>
        </row>
        <row r="1171">
          <cell r="A1171" t="str">
            <v>Дисконтированный срок окупаемости</v>
          </cell>
          <cell r="B1171" t="str">
            <v>Discounted pay-back period</v>
          </cell>
          <cell r="D1171" t="str">
            <v>лет</v>
          </cell>
          <cell r="F1171">
            <v>5.4789016464236084</v>
          </cell>
          <cell r="G1171" t="str">
            <v/>
          </cell>
        </row>
        <row r="1173">
          <cell r="A1173" t="str">
            <v>Увеличение уставного капитала и целевое финансирование</v>
          </cell>
          <cell r="B1173" t="str">
            <v>Increase in statutory equity &amp; Target financing</v>
          </cell>
          <cell r="D1173" t="str">
            <v>тыс.руб.</v>
          </cell>
          <cell r="F1173">
            <v>539186.75639218895</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L1173">
            <v>539186.75639218895</v>
          </cell>
        </row>
        <row r="1175">
          <cell r="A1175" t="str">
            <v>Привлечение кредитов</v>
          </cell>
          <cell r="B1175" t="str">
            <v>Increase of principal</v>
          </cell>
          <cell r="D1175" t="str">
            <v>тыс.руб.</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L1175">
            <v>0</v>
          </cell>
        </row>
        <row r="1177">
          <cell r="A1177" t="str">
            <v>Погашение задолженности</v>
          </cell>
          <cell r="B1177" t="str">
            <v>Disbursement of principal</v>
          </cell>
          <cell r="D1177" t="str">
            <v>тыс.руб.</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L1177">
            <v>0</v>
          </cell>
        </row>
        <row r="1179">
          <cell r="A1179" t="str">
            <v>Выплаты процентов по кредитам</v>
          </cell>
          <cell r="B1179" t="str">
            <v>Interest paid</v>
          </cell>
          <cell r="D1179" t="str">
            <v>тыс.руб.</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L1179">
            <v>0</v>
          </cell>
        </row>
        <row r="1181">
          <cell r="A1181" t="str">
            <v>Общий коэффициент покрытия долга</v>
          </cell>
          <cell r="B1181" t="str">
            <v>Debt-service coverage</v>
          </cell>
          <cell r="D1181" t="str">
            <v>разы</v>
          </cell>
          <cell r="F1181" t="str">
            <v>-</v>
          </cell>
          <cell r="G1181" t="str">
            <v>-</v>
          </cell>
          <cell r="H1181" t="str">
            <v>-</v>
          </cell>
          <cell r="I1181" t="str">
            <v>-</v>
          </cell>
          <cell r="J1181" t="str">
            <v>-</v>
          </cell>
          <cell r="K1181" t="str">
            <v>-</v>
          </cell>
          <cell r="L1181" t="str">
            <v>-</v>
          </cell>
          <cell r="M1181" t="str">
            <v>-</v>
          </cell>
          <cell r="N1181" t="str">
            <v>-</v>
          </cell>
          <cell r="O1181" t="str">
            <v>-</v>
          </cell>
          <cell r="P1181" t="str">
            <v>-</v>
          </cell>
          <cell r="Q1181" t="str">
            <v>-</v>
          </cell>
          <cell r="R1181" t="str">
            <v>-</v>
          </cell>
          <cell r="S1181" t="str">
            <v>-</v>
          </cell>
          <cell r="T1181" t="str">
            <v>-</v>
          </cell>
          <cell r="U1181" t="str">
            <v>-</v>
          </cell>
          <cell r="V1181" t="str">
            <v>-</v>
          </cell>
          <cell r="W1181" t="str">
            <v>-</v>
          </cell>
          <cell r="X1181" t="str">
            <v>-</v>
          </cell>
          <cell r="Y1181" t="str">
            <v>-</v>
          </cell>
          <cell r="Z1181" t="str">
            <v>-</v>
          </cell>
          <cell r="AA1181" t="str">
            <v>-</v>
          </cell>
          <cell r="AB1181" t="str">
            <v>-</v>
          </cell>
          <cell r="AC1181" t="str">
            <v>-</v>
          </cell>
          <cell r="AD1181" t="str">
            <v>-</v>
          </cell>
          <cell r="AE1181" t="str">
            <v>-</v>
          </cell>
          <cell r="AF1181" t="str">
            <v>-</v>
          </cell>
          <cell r="AG1181" t="str">
            <v>-</v>
          </cell>
          <cell r="AH1181" t="str">
            <v>-</v>
          </cell>
          <cell r="AI1181" t="str">
            <v>-</v>
          </cell>
          <cell r="AJ1181" t="str">
            <v>-</v>
          </cell>
        </row>
        <row r="1183">
          <cell r="A1183" t="str">
            <v>Свободные денежные средства</v>
          </cell>
          <cell r="B1183" t="str">
            <v>Accumulated cash balance</v>
          </cell>
          <cell r="D1183" t="str">
            <v>тыс.руб.</v>
          </cell>
          <cell r="E1183" t="str">
            <v>on_end</v>
          </cell>
          <cell r="F1183">
            <v>539186.75639218895</v>
          </cell>
          <cell r="G1183">
            <v>397842.45386668894</v>
          </cell>
          <cell r="H1183">
            <v>423462.41660600842</v>
          </cell>
          <cell r="I1183">
            <v>465438.57740418136</v>
          </cell>
          <cell r="J1183">
            <v>517355.95528592367</v>
          </cell>
          <cell r="K1183">
            <v>579902.41330316581</v>
          </cell>
          <cell r="L1183">
            <v>653100.64007986081</v>
          </cell>
          <cell r="M1183">
            <v>737101.97576721106</v>
          </cell>
          <cell r="N1183">
            <v>831322.39501424425</v>
          </cell>
          <cell r="O1183">
            <v>935741.44458023948</v>
          </cell>
          <cell r="P1183">
            <v>1050337.4015196932</v>
          </cell>
          <cell r="Q1183">
            <v>1175054.2803843566</v>
          </cell>
          <cell r="R1183">
            <v>1310048.6623263829</v>
          </cell>
          <cell r="S1183">
            <v>1455511.8107139729</v>
          </cell>
          <cell r="T1183">
            <v>1611419.0174732381</v>
          </cell>
          <cell r="U1183">
            <v>1777977.7156086788</v>
          </cell>
          <cell r="V1183">
            <v>1945691.9301778702</v>
          </cell>
          <cell r="W1183">
            <v>2112553.0445069736</v>
          </cell>
          <cell r="X1183">
            <v>2278536.0755276079</v>
          </cell>
          <cell r="Y1183">
            <v>2443612.6797230067</v>
          </cell>
          <cell r="Z1183">
            <v>2607753.6632708996</v>
          </cell>
          <cell r="AA1183">
            <v>2770928.9565343489</v>
          </cell>
          <cell r="AB1183">
            <v>2933107.5877873083</v>
          </cell>
          <cell r="AC1183">
            <v>3094257.6561519504</v>
          </cell>
          <cell r="AD1183">
            <v>3254346.3037241129</v>
          </cell>
          <cell r="AE1183">
            <v>3413339.6868625088</v>
          </cell>
          <cell r="AF1183">
            <v>3571202.9466166119</v>
          </cell>
          <cell r="AG1183">
            <v>3727900.1782673812</v>
          </cell>
          <cell r="AH1183">
            <v>3883394.3999542031</v>
          </cell>
          <cell r="AI1183">
            <v>4036722.5123005873</v>
          </cell>
          <cell r="AJ1183">
            <v>4188555.665001634</v>
          </cell>
          <cell r="AK1183">
            <v>0</v>
          </cell>
          <cell r="AL1183">
            <v>0</v>
          </cell>
        </row>
        <row r="1186">
          <cell r="A1186" t="str">
            <v>Цт=максимальные Постоянные цены</v>
          </cell>
          <cell r="B1186" t="str">
            <v>Цт=максимальные Постоянные цены</v>
          </cell>
          <cell r="AK1186" t="str">
            <v>АЛЬТ-Инвест™ 3.0</v>
          </cell>
        </row>
        <row r="1187">
          <cell r="A1187" t="str">
            <v>ИНДЕКСЫ ИЗМЕНЕНИЯ ЦЕН</v>
          </cell>
          <cell r="B1187" t="str">
            <v>PRICE CHANGE INDICES</v>
          </cell>
          <cell r="F1187" t="str">
            <v>"0"</v>
          </cell>
          <cell r="G1187" t="str">
            <v>1 год</v>
          </cell>
          <cell r="H1187" t="str">
            <v>2 год</v>
          </cell>
          <cell r="I1187" t="str">
            <v>3 год</v>
          </cell>
          <cell r="J1187" t="str">
            <v>4 год</v>
          </cell>
          <cell r="K1187" t="str">
            <v>5 год</v>
          </cell>
          <cell r="L1187" t="str">
            <v>6 год</v>
          </cell>
          <cell r="M1187" t="str">
            <v>7 год</v>
          </cell>
          <cell r="N1187" t="str">
            <v>8 год</v>
          </cell>
          <cell r="O1187" t="str">
            <v>9 год</v>
          </cell>
          <cell r="P1187" t="str">
            <v>10 год</v>
          </cell>
          <cell r="Q1187" t="str">
            <v>11 год</v>
          </cell>
          <cell r="R1187" t="str">
            <v>12 год</v>
          </cell>
          <cell r="S1187" t="str">
            <v>13 год</v>
          </cell>
          <cell r="T1187" t="str">
            <v>14 год</v>
          </cell>
          <cell r="U1187" t="str">
            <v>15 год</v>
          </cell>
          <cell r="V1187" t="str">
            <v>16 год</v>
          </cell>
          <cell r="W1187" t="str">
            <v>17 год</v>
          </cell>
          <cell r="X1187" t="str">
            <v>18 год</v>
          </cell>
          <cell r="Y1187" t="str">
            <v>19 год</v>
          </cell>
          <cell r="Z1187" t="str">
            <v>20 год</v>
          </cell>
          <cell r="AA1187" t="str">
            <v>21 год</v>
          </cell>
          <cell r="AB1187" t="str">
            <v>22 год</v>
          </cell>
          <cell r="AC1187" t="str">
            <v>23 год</v>
          </cell>
          <cell r="AD1187" t="str">
            <v>24 год</v>
          </cell>
          <cell r="AE1187" t="str">
            <v>25 год</v>
          </cell>
          <cell r="AF1187" t="str">
            <v>26 год</v>
          </cell>
          <cell r="AG1187" t="str">
            <v>27 год</v>
          </cell>
          <cell r="AH1187" t="str">
            <v>28 год</v>
          </cell>
          <cell r="AI1187" t="str">
            <v>29 год</v>
          </cell>
          <cell r="AJ1187" t="str">
            <v>30 год</v>
          </cell>
        </row>
        <row r="1189">
          <cell r="A1189" t="str">
            <v>Общий ежемесячный темп изменения цен (местная валюта)</v>
          </cell>
          <cell r="B1189" t="str">
            <v>General price changes (monthly rate for local currency)</v>
          </cell>
          <cell r="D1189" t="str">
            <v>%</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row>
        <row r="1190">
          <cell r="A1190" t="str">
            <v>Общий ежемеячный темп изменения цен (иностранная валюта)</v>
          </cell>
          <cell r="B1190" t="str">
            <v>General price changes (monthly rate for foreign currency)</v>
          </cell>
          <cell r="D1190" t="str">
            <v>%</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row>
        <row r="1192">
          <cell r="A1192" t="str">
            <v>Выручка в местной валюте</v>
          </cell>
          <cell r="B1192" t="str">
            <v>Sales (in local currency)</v>
          </cell>
        </row>
        <row r="1193">
          <cell r="A1193" t="str">
            <v>Электроэнергия</v>
          </cell>
          <cell r="B1193" t="str">
            <v xml:space="preserve"> inflation rate of foregn currency</v>
          </cell>
          <cell r="E1193" t="str">
            <v>,on_end</v>
          </cell>
          <cell r="F1193">
            <v>1</v>
          </cell>
          <cell r="G1193">
            <v>1</v>
          </cell>
          <cell r="H1193">
            <v>1</v>
          </cell>
          <cell r="I1193">
            <v>1</v>
          </cell>
          <cell r="J1193">
            <v>1</v>
          </cell>
          <cell r="K1193">
            <v>1</v>
          </cell>
          <cell r="L1193">
            <v>1</v>
          </cell>
          <cell r="M1193">
            <v>1</v>
          </cell>
          <cell r="N1193">
            <v>1</v>
          </cell>
          <cell r="O1193">
            <v>1</v>
          </cell>
          <cell r="P1193">
            <v>1</v>
          </cell>
          <cell r="Q1193">
            <v>1</v>
          </cell>
          <cell r="R1193">
            <v>1</v>
          </cell>
          <cell r="S1193">
            <v>1</v>
          </cell>
          <cell r="T1193">
            <v>1</v>
          </cell>
          <cell r="U1193">
            <v>1</v>
          </cell>
          <cell r="V1193">
            <v>1</v>
          </cell>
          <cell r="W1193">
            <v>1</v>
          </cell>
          <cell r="X1193">
            <v>1</v>
          </cell>
          <cell r="Y1193">
            <v>1</v>
          </cell>
          <cell r="Z1193">
            <v>1</v>
          </cell>
          <cell r="AA1193">
            <v>1</v>
          </cell>
          <cell r="AB1193">
            <v>1</v>
          </cell>
          <cell r="AC1193">
            <v>1</v>
          </cell>
          <cell r="AD1193">
            <v>1</v>
          </cell>
          <cell r="AE1193">
            <v>1</v>
          </cell>
          <cell r="AF1193">
            <v>1</v>
          </cell>
          <cell r="AG1193">
            <v>1</v>
          </cell>
          <cell r="AH1193">
            <v>1</v>
          </cell>
          <cell r="AI1193">
            <v>1</v>
          </cell>
          <cell r="AJ1193">
            <v>1</v>
          </cell>
        </row>
        <row r="1194">
          <cell r="A1194" t="str">
            <v>Выручка в иностранной валюте</v>
          </cell>
          <cell r="B1194" t="str">
            <v>Sales (in foreign currency)</v>
          </cell>
        </row>
        <row r="1195">
          <cell r="A1195" t="str">
            <v>Электроэнергия</v>
          </cell>
          <cell r="B1195" t="str">
            <v>Price index per PI</v>
          </cell>
          <cell r="E1195" t="str">
            <v>,on_end</v>
          </cell>
          <cell r="F1195">
            <v>1</v>
          </cell>
          <cell r="G1195">
            <v>1</v>
          </cell>
          <cell r="H1195">
            <v>1</v>
          </cell>
          <cell r="I1195">
            <v>1</v>
          </cell>
          <cell r="J1195">
            <v>1</v>
          </cell>
          <cell r="K1195">
            <v>1</v>
          </cell>
          <cell r="L1195">
            <v>1</v>
          </cell>
          <cell r="M1195">
            <v>1</v>
          </cell>
          <cell r="N1195">
            <v>1</v>
          </cell>
          <cell r="O1195">
            <v>1</v>
          </cell>
          <cell r="P1195">
            <v>1</v>
          </cell>
          <cell r="Q1195">
            <v>1</v>
          </cell>
          <cell r="R1195">
            <v>1</v>
          </cell>
          <cell r="S1195">
            <v>1</v>
          </cell>
          <cell r="T1195">
            <v>1</v>
          </cell>
          <cell r="U1195">
            <v>1</v>
          </cell>
          <cell r="V1195">
            <v>1</v>
          </cell>
          <cell r="W1195">
            <v>1</v>
          </cell>
          <cell r="X1195">
            <v>1</v>
          </cell>
          <cell r="Y1195">
            <v>1</v>
          </cell>
          <cell r="Z1195">
            <v>1</v>
          </cell>
          <cell r="AA1195">
            <v>1</v>
          </cell>
          <cell r="AB1195">
            <v>1</v>
          </cell>
          <cell r="AC1195">
            <v>1</v>
          </cell>
          <cell r="AD1195">
            <v>1</v>
          </cell>
          <cell r="AE1195">
            <v>1</v>
          </cell>
          <cell r="AF1195">
            <v>1</v>
          </cell>
          <cell r="AG1195">
            <v>1</v>
          </cell>
          <cell r="AH1195">
            <v>1</v>
          </cell>
          <cell r="AI1195">
            <v>1</v>
          </cell>
          <cell r="AJ1195">
            <v>1</v>
          </cell>
        </row>
        <row r="1196">
          <cell r="A1196" t="str">
            <v>Расходы на сырье и материалы в местной валюте</v>
          </cell>
          <cell r="B1196" t="str">
            <v>Row materials &amp; supplies costs (in local currency)</v>
          </cell>
        </row>
        <row r="1197">
          <cell r="A1197" t="str">
            <v>на энергию и тепло</v>
          </cell>
          <cell r="B1197" t="str">
            <v>Cost name 1</v>
          </cell>
          <cell r="E1197" t="str">
            <v>,on_end</v>
          </cell>
          <cell r="F1197">
            <v>1</v>
          </cell>
          <cell r="G1197">
            <v>1</v>
          </cell>
          <cell r="H1197">
            <v>1</v>
          </cell>
          <cell r="I1197">
            <v>1</v>
          </cell>
          <cell r="J1197">
            <v>1</v>
          </cell>
          <cell r="K1197">
            <v>1</v>
          </cell>
          <cell r="L1197">
            <v>1</v>
          </cell>
          <cell r="M1197">
            <v>1</v>
          </cell>
          <cell r="N1197">
            <v>1</v>
          </cell>
          <cell r="O1197">
            <v>1</v>
          </cell>
          <cell r="P1197">
            <v>1</v>
          </cell>
          <cell r="Q1197">
            <v>1</v>
          </cell>
          <cell r="R1197">
            <v>1</v>
          </cell>
          <cell r="S1197">
            <v>1</v>
          </cell>
          <cell r="T1197">
            <v>1</v>
          </cell>
          <cell r="U1197">
            <v>1</v>
          </cell>
          <cell r="V1197">
            <v>1</v>
          </cell>
          <cell r="W1197">
            <v>1</v>
          </cell>
          <cell r="X1197">
            <v>1</v>
          </cell>
          <cell r="Y1197">
            <v>1</v>
          </cell>
          <cell r="Z1197">
            <v>1</v>
          </cell>
          <cell r="AA1197">
            <v>1</v>
          </cell>
          <cell r="AB1197">
            <v>1</v>
          </cell>
          <cell r="AC1197">
            <v>1</v>
          </cell>
          <cell r="AD1197">
            <v>1</v>
          </cell>
          <cell r="AE1197">
            <v>1</v>
          </cell>
          <cell r="AF1197">
            <v>1</v>
          </cell>
          <cell r="AG1197">
            <v>1</v>
          </cell>
          <cell r="AH1197">
            <v>1</v>
          </cell>
          <cell r="AI1197">
            <v>1</v>
          </cell>
          <cell r="AJ1197">
            <v>1</v>
          </cell>
        </row>
        <row r="1198">
          <cell r="A1198" t="str">
            <v>Расходы на сырье и материалы в иностранной валюте</v>
          </cell>
          <cell r="B1198" t="str">
            <v>Row materials &amp; supplies costs (in foreign currency)</v>
          </cell>
        </row>
        <row r="1199">
          <cell r="A1199" t="str">
            <v>на энергию</v>
          </cell>
          <cell r="B1199" t="str">
            <v>Cost name 1</v>
          </cell>
          <cell r="E1199" t="str">
            <v>,on_end</v>
          </cell>
          <cell r="F1199">
            <v>1</v>
          </cell>
          <cell r="G1199">
            <v>1</v>
          </cell>
          <cell r="H1199">
            <v>1</v>
          </cell>
          <cell r="I1199">
            <v>1</v>
          </cell>
          <cell r="J1199">
            <v>1</v>
          </cell>
          <cell r="K1199">
            <v>1</v>
          </cell>
          <cell r="L1199">
            <v>1</v>
          </cell>
          <cell r="M1199">
            <v>1</v>
          </cell>
          <cell r="N1199">
            <v>1</v>
          </cell>
          <cell r="O1199">
            <v>1</v>
          </cell>
          <cell r="P1199">
            <v>1</v>
          </cell>
          <cell r="Q1199">
            <v>1</v>
          </cell>
          <cell r="R1199">
            <v>1</v>
          </cell>
          <cell r="S1199">
            <v>1</v>
          </cell>
          <cell r="T1199">
            <v>1</v>
          </cell>
          <cell r="U1199">
            <v>1</v>
          </cell>
          <cell r="V1199">
            <v>1</v>
          </cell>
          <cell r="W1199">
            <v>1</v>
          </cell>
          <cell r="X1199">
            <v>1</v>
          </cell>
          <cell r="Y1199">
            <v>1</v>
          </cell>
          <cell r="Z1199">
            <v>1</v>
          </cell>
          <cell r="AA1199">
            <v>1</v>
          </cell>
          <cell r="AB1199">
            <v>1</v>
          </cell>
          <cell r="AC1199">
            <v>1</v>
          </cell>
          <cell r="AD1199">
            <v>1</v>
          </cell>
          <cell r="AE1199">
            <v>1</v>
          </cell>
          <cell r="AF1199">
            <v>1</v>
          </cell>
          <cell r="AG1199">
            <v>1</v>
          </cell>
          <cell r="AH1199">
            <v>1</v>
          </cell>
          <cell r="AI1199">
            <v>1</v>
          </cell>
          <cell r="AJ1199">
            <v>1</v>
          </cell>
        </row>
        <row r="1200">
          <cell r="A1200" t="str">
            <v>Расходы на заработную плату</v>
          </cell>
          <cell r="B1200" t="str">
            <v>Employment costs (in foreign currency)</v>
          </cell>
        </row>
        <row r="1201">
          <cell r="A1201" t="str">
            <v>Индекс изменения цен на ИП</v>
          </cell>
          <cell r="B1201" t="str">
            <v>Price index per PI</v>
          </cell>
          <cell r="E1201" t="str">
            <v>,on_end</v>
          </cell>
          <cell r="F1201">
            <v>1</v>
          </cell>
          <cell r="G1201">
            <v>1</v>
          </cell>
          <cell r="H1201">
            <v>1</v>
          </cell>
          <cell r="I1201">
            <v>1</v>
          </cell>
          <cell r="J1201">
            <v>1</v>
          </cell>
          <cell r="K1201">
            <v>1</v>
          </cell>
          <cell r="L1201">
            <v>1</v>
          </cell>
          <cell r="M1201">
            <v>1</v>
          </cell>
          <cell r="N1201">
            <v>1</v>
          </cell>
          <cell r="O1201">
            <v>1</v>
          </cell>
          <cell r="P1201">
            <v>1</v>
          </cell>
          <cell r="Q1201">
            <v>1</v>
          </cell>
          <cell r="R1201">
            <v>1</v>
          </cell>
          <cell r="S1201">
            <v>1</v>
          </cell>
          <cell r="T1201">
            <v>1</v>
          </cell>
          <cell r="U1201">
            <v>1</v>
          </cell>
          <cell r="V1201">
            <v>1</v>
          </cell>
          <cell r="W1201">
            <v>1</v>
          </cell>
          <cell r="X1201">
            <v>1</v>
          </cell>
          <cell r="Y1201">
            <v>1</v>
          </cell>
          <cell r="Z1201">
            <v>1</v>
          </cell>
          <cell r="AA1201">
            <v>1</v>
          </cell>
          <cell r="AB1201">
            <v>1</v>
          </cell>
          <cell r="AC1201">
            <v>1</v>
          </cell>
          <cell r="AD1201">
            <v>1</v>
          </cell>
          <cell r="AE1201">
            <v>1</v>
          </cell>
          <cell r="AF1201">
            <v>1</v>
          </cell>
          <cell r="AG1201">
            <v>1</v>
          </cell>
          <cell r="AH1201">
            <v>1</v>
          </cell>
          <cell r="AI1201">
            <v>1</v>
          </cell>
          <cell r="AJ1201">
            <v>1</v>
          </cell>
        </row>
        <row r="1202">
          <cell r="A1202" t="str">
            <v>Постоянные активы в местной валюте (базовый индекс)</v>
          </cell>
          <cell r="B1202" t="str">
            <v>Fixed assets in local currency (basic index)</v>
          </cell>
        </row>
        <row r="1203">
          <cell r="A1203" t="str">
            <v>Капиталовложения в проект</v>
          </cell>
          <cell r="B1203" t="str">
            <v>Fixed assets item</v>
          </cell>
          <cell r="E1203" t="str">
            <v>,on_end</v>
          </cell>
          <cell r="F1203">
            <v>1</v>
          </cell>
          <cell r="G1203">
            <v>1</v>
          </cell>
          <cell r="H1203">
            <v>1</v>
          </cell>
          <cell r="I1203">
            <v>1</v>
          </cell>
          <cell r="J1203">
            <v>1</v>
          </cell>
          <cell r="K1203">
            <v>1</v>
          </cell>
          <cell r="L1203">
            <v>1</v>
          </cell>
          <cell r="M1203">
            <v>1</v>
          </cell>
          <cell r="N1203">
            <v>1</v>
          </cell>
          <cell r="O1203">
            <v>1</v>
          </cell>
          <cell r="P1203">
            <v>1</v>
          </cell>
          <cell r="Q1203">
            <v>1</v>
          </cell>
          <cell r="R1203">
            <v>1</v>
          </cell>
          <cell r="S1203">
            <v>1</v>
          </cell>
          <cell r="T1203">
            <v>1</v>
          </cell>
          <cell r="U1203">
            <v>1</v>
          </cell>
          <cell r="V1203">
            <v>1</v>
          </cell>
          <cell r="W1203">
            <v>1</v>
          </cell>
          <cell r="X1203">
            <v>1</v>
          </cell>
          <cell r="Y1203">
            <v>1</v>
          </cell>
          <cell r="Z1203">
            <v>1</v>
          </cell>
          <cell r="AA1203">
            <v>1</v>
          </cell>
          <cell r="AB1203">
            <v>1</v>
          </cell>
          <cell r="AC1203">
            <v>1</v>
          </cell>
          <cell r="AD1203">
            <v>1</v>
          </cell>
          <cell r="AE1203">
            <v>1</v>
          </cell>
          <cell r="AF1203">
            <v>1</v>
          </cell>
          <cell r="AG1203">
            <v>1</v>
          </cell>
          <cell r="AH1203">
            <v>1</v>
          </cell>
          <cell r="AI1203">
            <v>1</v>
          </cell>
          <cell r="AJ1203">
            <v>1</v>
          </cell>
        </row>
        <row r="1204">
          <cell r="A1204" t="str">
            <v>Постоянные активы в иностранной валюте (базовый индекс)</v>
          </cell>
          <cell r="B1204" t="str">
            <v>Fixed assets in foreign currency (basic index)</v>
          </cell>
        </row>
        <row r="1205">
          <cell r="A1205">
            <v>0</v>
          </cell>
          <cell r="B1205">
            <v>0</v>
          </cell>
          <cell r="E1205" t="str">
            <v>,on_end</v>
          </cell>
          <cell r="F1205">
            <v>1</v>
          </cell>
          <cell r="G1205">
            <v>1</v>
          </cell>
          <cell r="H1205">
            <v>1</v>
          </cell>
          <cell r="I1205">
            <v>1</v>
          </cell>
          <cell r="J1205">
            <v>1</v>
          </cell>
          <cell r="K1205">
            <v>1</v>
          </cell>
          <cell r="L1205">
            <v>1</v>
          </cell>
          <cell r="M1205">
            <v>1</v>
          </cell>
          <cell r="N1205">
            <v>1</v>
          </cell>
          <cell r="O1205">
            <v>1</v>
          </cell>
          <cell r="P1205">
            <v>1</v>
          </cell>
          <cell r="Q1205">
            <v>1</v>
          </cell>
          <cell r="R1205">
            <v>1</v>
          </cell>
          <cell r="S1205">
            <v>1</v>
          </cell>
          <cell r="T1205">
            <v>1</v>
          </cell>
          <cell r="U1205">
            <v>1</v>
          </cell>
          <cell r="V1205">
            <v>1</v>
          </cell>
          <cell r="W1205">
            <v>1</v>
          </cell>
          <cell r="X1205">
            <v>1</v>
          </cell>
          <cell r="Y1205">
            <v>1</v>
          </cell>
          <cell r="Z1205">
            <v>1</v>
          </cell>
          <cell r="AA1205">
            <v>1</v>
          </cell>
          <cell r="AB1205">
            <v>1</v>
          </cell>
          <cell r="AC1205">
            <v>1</v>
          </cell>
          <cell r="AD1205">
            <v>1</v>
          </cell>
          <cell r="AE1205">
            <v>1</v>
          </cell>
          <cell r="AF1205">
            <v>1</v>
          </cell>
          <cell r="AG1205">
            <v>1</v>
          </cell>
          <cell r="AH1205">
            <v>1</v>
          </cell>
          <cell r="AI1205">
            <v>1</v>
          </cell>
          <cell r="AJ1205">
            <v>1</v>
          </cell>
        </row>
        <row r="1210">
          <cell r="AJ1210" t="str">
            <v>30 год</v>
          </cell>
        </row>
        <row r="1211">
          <cell r="A1211" t="str">
            <v>Программа</v>
          </cell>
          <cell r="B1211" t="str">
            <v>аи3.0</v>
          </cell>
          <cell r="C1211">
            <v>360</v>
          </cell>
          <cell r="D1211">
            <v>30</v>
          </cell>
          <cell r="E1211" t="str">
            <v>Цт=максимальные</v>
          </cell>
          <cell r="F1211" t="str">
            <v>тыс.руб.</v>
          </cell>
          <cell r="G1211" t="str">
            <v>тыс.долл.</v>
          </cell>
          <cell r="H1211">
            <v>1</v>
          </cell>
          <cell r="I1211">
            <v>1</v>
          </cell>
          <cell r="J1211">
            <v>1</v>
          </cell>
          <cell r="K1211">
            <v>1</v>
          </cell>
          <cell r="L1211">
            <v>1</v>
          </cell>
          <cell r="M1211">
            <v>1</v>
          </cell>
          <cell r="N1211">
            <v>1</v>
          </cell>
          <cell r="O1211">
            <v>1</v>
          </cell>
          <cell r="P1211">
            <v>1</v>
          </cell>
          <cell r="Q1211">
            <v>1</v>
          </cell>
          <cell r="R1211">
            <v>1</v>
          </cell>
          <cell r="S1211">
            <v>1</v>
          </cell>
          <cell r="T1211">
            <v>1</v>
          </cell>
          <cell r="U1211">
            <v>1</v>
          </cell>
          <cell r="V1211">
            <v>1</v>
          </cell>
          <cell r="W1211">
            <v>1</v>
          </cell>
          <cell r="X1211">
            <v>1</v>
          </cell>
          <cell r="Y1211">
            <v>1</v>
          </cell>
          <cell r="Z1211">
            <v>1</v>
          </cell>
          <cell r="AA1211">
            <v>1</v>
          </cell>
          <cell r="AB1211">
            <v>1</v>
          </cell>
          <cell r="AC1211">
            <v>1</v>
          </cell>
          <cell r="AD1211">
            <v>1</v>
          </cell>
          <cell r="AE1211">
            <v>1</v>
          </cell>
          <cell r="AF1211">
            <v>1</v>
          </cell>
          <cell r="AG1211">
            <v>1</v>
          </cell>
          <cell r="AH1211">
            <v>1</v>
          </cell>
          <cell r="AI1211">
            <v>1</v>
          </cell>
          <cell r="AJ1211">
            <v>1</v>
          </cell>
        </row>
        <row r="1212">
          <cell r="A1212" t="str">
            <v>Обменный курс</v>
          </cell>
          <cell r="C1212" t="str">
            <v>тыс.руб./тыс.долл.</v>
          </cell>
          <cell r="F1212">
            <v>1</v>
          </cell>
          <cell r="G1212">
            <v>1</v>
          </cell>
          <cell r="H1212">
            <v>1</v>
          </cell>
          <cell r="I1212">
            <v>1</v>
          </cell>
          <cell r="J1212">
            <v>1</v>
          </cell>
          <cell r="K1212">
            <v>1</v>
          </cell>
          <cell r="L1212">
            <v>1</v>
          </cell>
          <cell r="M1212">
            <v>1</v>
          </cell>
          <cell r="N1212">
            <v>1</v>
          </cell>
          <cell r="O1212">
            <v>1</v>
          </cell>
          <cell r="P1212">
            <v>1</v>
          </cell>
          <cell r="Q1212">
            <v>1</v>
          </cell>
          <cell r="R1212">
            <v>1</v>
          </cell>
          <cell r="S1212">
            <v>1</v>
          </cell>
          <cell r="T1212">
            <v>1</v>
          </cell>
          <cell r="U1212">
            <v>1</v>
          </cell>
          <cell r="V1212">
            <v>1</v>
          </cell>
          <cell r="W1212">
            <v>1</v>
          </cell>
          <cell r="X1212">
            <v>1</v>
          </cell>
          <cell r="Y1212">
            <v>1</v>
          </cell>
          <cell r="Z1212">
            <v>1</v>
          </cell>
          <cell r="AA1212">
            <v>1</v>
          </cell>
          <cell r="AB1212">
            <v>1</v>
          </cell>
          <cell r="AC1212">
            <v>1</v>
          </cell>
          <cell r="AD1212">
            <v>1</v>
          </cell>
          <cell r="AE1212">
            <v>1</v>
          </cell>
          <cell r="AF1212">
            <v>1</v>
          </cell>
          <cell r="AG1212">
            <v>1</v>
          </cell>
          <cell r="AH1212">
            <v>1</v>
          </cell>
          <cell r="AI1212">
            <v>1</v>
          </cell>
          <cell r="AJ1212">
            <v>1</v>
          </cell>
        </row>
        <row r="1213">
          <cell r="A1213" t="str">
            <v xml:space="preserve"> - выручка от реализации</v>
          </cell>
          <cell r="F1213">
            <v>0</v>
          </cell>
          <cell r="G1213">
            <v>0</v>
          </cell>
          <cell r="H1213">
            <v>168618.41205356369</v>
          </cell>
          <cell r="I1213">
            <v>196221.2241071274</v>
          </cell>
          <cell r="J1213">
            <v>230105.58350928724</v>
          </cell>
          <cell r="K1213">
            <v>263989.94291144708</v>
          </cell>
          <cell r="L1213">
            <v>297874.3023136069</v>
          </cell>
          <cell r="M1213">
            <v>324602.54397097189</v>
          </cell>
          <cell r="N1213">
            <v>351330.78562833695</v>
          </cell>
          <cell r="O1213">
            <v>378059.02728570194</v>
          </cell>
          <cell r="P1213">
            <v>404787.26894306706</v>
          </cell>
          <cell r="Q1213">
            <v>431515.51060043194</v>
          </cell>
          <cell r="R1213">
            <v>461169.82961416838</v>
          </cell>
          <cell r="S1213">
            <v>490824.14862790494</v>
          </cell>
          <cell r="T1213">
            <v>520478.4676416415</v>
          </cell>
          <cell r="U1213">
            <v>550132.78665537795</v>
          </cell>
          <cell r="V1213">
            <v>550132.78665537795</v>
          </cell>
          <cell r="W1213">
            <v>550132.78665537795</v>
          </cell>
          <cell r="X1213">
            <v>550132.78665537795</v>
          </cell>
          <cell r="Y1213">
            <v>550132.78665537795</v>
          </cell>
          <cell r="Z1213">
            <v>550132.78665537795</v>
          </cell>
          <cell r="AA1213">
            <v>550132.78665537795</v>
          </cell>
          <cell r="AB1213">
            <v>550132.78665537795</v>
          </cell>
          <cell r="AC1213">
            <v>550132.78665537795</v>
          </cell>
          <cell r="AD1213">
            <v>550132.78665537795</v>
          </cell>
          <cell r="AE1213">
            <v>550132.78665537795</v>
          </cell>
          <cell r="AF1213">
            <v>550132.78665537795</v>
          </cell>
          <cell r="AG1213">
            <v>550132.78665537795</v>
          </cell>
          <cell r="AH1213">
            <v>550132.78665537795</v>
          </cell>
          <cell r="AI1213">
            <v>550132.78665537795</v>
          </cell>
          <cell r="AJ1213">
            <v>550132.78665537795</v>
          </cell>
        </row>
        <row r="1214">
          <cell r="A1214" t="str">
            <v xml:space="preserve"> - полная себестоимость</v>
          </cell>
          <cell r="F1214">
            <v>0</v>
          </cell>
          <cell r="G1214">
            <v>0</v>
          </cell>
          <cell r="H1214">
            <v>-108975.01649999998</v>
          </cell>
          <cell r="I1214">
            <v>-127514.63885999999</v>
          </cell>
          <cell r="J1214">
            <v>-146255.02794</v>
          </cell>
          <cell r="K1214">
            <v>-164641.41702000002</v>
          </cell>
          <cell r="L1214">
            <v>-183045.5061</v>
          </cell>
          <cell r="M1214">
            <v>-195911.408364</v>
          </cell>
          <cell r="N1214">
            <v>-208799.00728799999</v>
          </cell>
          <cell r="O1214">
            <v>-221708.95377179998</v>
          </cell>
          <cell r="P1214">
            <v>-234641.91824219396</v>
          </cell>
          <cell r="Q1214">
            <v>-247598.5912387798</v>
          </cell>
          <cell r="R1214">
            <v>-262630.51336934319</v>
          </cell>
          <cell r="S1214">
            <v>-277687.58787534351</v>
          </cell>
          <cell r="T1214">
            <v>-292770.56932804384</v>
          </cell>
          <cell r="U1214">
            <v>-307880.23493584519</v>
          </cell>
          <cell r="V1214">
            <v>-308823.87560740049</v>
          </cell>
          <cell r="W1214">
            <v>-309795.82549910253</v>
          </cell>
          <cell r="X1214">
            <v>-310796.93388755561</v>
          </cell>
          <cell r="Y1214">
            <v>-311828.07552766229</v>
          </cell>
          <cell r="Z1214">
            <v>-312890.15141697216</v>
          </cell>
          <cell r="AA1214">
            <v>-313984.08958296129</v>
          </cell>
          <cell r="AB1214">
            <v>-315110.84589393012</v>
          </cell>
          <cell r="AC1214">
            <v>-316271.40489422804</v>
          </cell>
          <cell r="AD1214">
            <v>-317466.78066453489</v>
          </cell>
          <cell r="AE1214">
            <v>-318698.01770795096</v>
          </cell>
          <cell r="AF1214">
            <v>-319966.19186266948</v>
          </cell>
          <cell r="AG1214">
            <v>-321272.41124202957</v>
          </cell>
          <cell r="AH1214">
            <v>-322617.81720277044</v>
          </cell>
          <cell r="AI1214">
            <v>-319733.98894233361</v>
          </cell>
          <cell r="AJ1214">
            <v>-321042.73022608354</v>
          </cell>
        </row>
        <row r="1215">
          <cell r="A1215" t="str">
            <v xml:space="preserve"> - сырье и материалы, комплектующие</v>
          </cell>
          <cell r="F1215">
            <v>0</v>
          </cell>
          <cell r="G1215">
            <v>0</v>
          </cell>
          <cell r="H1215">
            <v>-85205.320199999987</v>
          </cell>
          <cell r="I1215">
            <v>-102098.84255999999</v>
          </cell>
          <cell r="J1215">
            <v>-119582.53163999999</v>
          </cell>
          <cell r="K1215">
            <v>-137066.22072000001</v>
          </cell>
          <cell r="L1215">
            <v>-154549.90979999999</v>
          </cell>
          <cell r="M1215">
            <v>-166692.59006399999</v>
          </cell>
          <cell r="N1215">
            <v>-178835.27032799998</v>
          </cell>
          <cell r="O1215">
            <v>-190977.95059199995</v>
          </cell>
          <cell r="P1215">
            <v>-203120.63085599995</v>
          </cell>
          <cell r="Q1215">
            <v>-215263.31111999997</v>
          </cell>
          <cell r="R1215">
            <v>-229456.82073599997</v>
          </cell>
          <cell r="S1215">
            <v>-243650.33035199996</v>
          </cell>
          <cell r="T1215">
            <v>-257843.83996799999</v>
          </cell>
          <cell r="U1215">
            <v>-272037.34958400001</v>
          </cell>
          <cell r="V1215">
            <v>-272037.34958400001</v>
          </cell>
          <cell r="W1215">
            <v>-272037.34958400001</v>
          </cell>
          <cell r="X1215">
            <v>-272037.34958400001</v>
          </cell>
          <cell r="Y1215">
            <v>-272037.34958400001</v>
          </cell>
          <cell r="Z1215">
            <v>-272037.34958400001</v>
          </cell>
          <cell r="AA1215">
            <v>-272037.34958400001</v>
          </cell>
          <cell r="AB1215">
            <v>-272037.34958400001</v>
          </cell>
          <cell r="AC1215">
            <v>-272037.34958400001</v>
          </cell>
          <cell r="AD1215">
            <v>-272037.34958400001</v>
          </cell>
          <cell r="AE1215">
            <v>-272037.34958400001</v>
          </cell>
          <cell r="AF1215">
            <v>-272037.34958400001</v>
          </cell>
          <cell r="AG1215">
            <v>-272037.34958400001</v>
          </cell>
          <cell r="AH1215">
            <v>-272037.34958400001</v>
          </cell>
          <cell r="AI1215">
            <v>-272037.34958400001</v>
          </cell>
          <cell r="AJ1215">
            <v>-272037.34958400001</v>
          </cell>
        </row>
        <row r="1216">
          <cell r="A1216" t="str">
            <v xml:space="preserve"> - заработная плата</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row>
        <row r="1217">
          <cell r="A1217" t="str">
            <v xml:space="preserve"> - амортизация</v>
          </cell>
          <cell r="F1217">
            <v>0</v>
          </cell>
          <cell r="G1217">
            <v>0</v>
          </cell>
          <cell r="H1217">
            <v>-4388.1962999999996</v>
          </cell>
          <cell r="I1217">
            <v>-4388.1962999999996</v>
          </cell>
          <cell r="J1217">
            <v>-4388.1962999999996</v>
          </cell>
          <cell r="K1217">
            <v>-4388.1962999999996</v>
          </cell>
          <cell r="L1217">
            <v>-4388.1962999999996</v>
          </cell>
          <cell r="M1217">
            <v>-4388.1962999999996</v>
          </cell>
          <cell r="N1217">
            <v>-4388.1962999999996</v>
          </cell>
          <cell r="O1217">
            <v>-4388.1962999999996</v>
          </cell>
          <cell r="P1217">
            <v>-4388.1962999999996</v>
          </cell>
          <cell r="Q1217">
            <v>-4388.1962999999996</v>
          </cell>
          <cell r="R1217">
            <v>-4388.1962999999996</v>
          </cell>
          <cell r="S1217">
            <v>-4388.1962999999996</v>
          </cell>
          <cell r="T1217">
            <v>-4388.1962999999996</v>
          </cell>
          <cell r="U1217">
            <v>-4388.1962999999996</v>
          </cell>
          <cell r="V1217">
            <v>-4388.1962999999996</v>
          </cell>
          <cell r="W1217">
            <v>-4388.1962999999996</v>
          </cell>
          <cell r="X1217">
            <v>-4388.1962999999996</v>
          </cell>
          <cell r="Y1217">
            <v>-4388.1962999999996</v>
          </cell>
          <cell r="Z1217">
            <v>-4388.1962999999996</v>
          </cell>
          <cell r="AA1217">
            <v>-4388.1962999999996</v>
          </cell>
          <cell r="AB1217">
            <v>-4388.1962999999996</v>
          </cell>
          <cell r="AC1217">
            <v>-4388.1962999999996</v>
          </cell>
          <cell r="AD1217">
            <v>-4388.1962999999996</v>
          </cell>
          <cell r="AE1217">
            <v>-4388.1962999999996</v>
          </cell>
          <cell r="AF1217">
            <v>-4388.1962999999996</v>
          </cell>
          <cell r="AG1217">
            <v>-4388.1962999999996</v>
          </cell>
          <cell r="AH1217">
            <v>-4388.1962999999996</v>
          </cell>
          <cell r="AI1217">
            <v>-118.59990000007383</v>
          </cell>
          <cell r="AJ1217">
            <v>0</v>
          </cell>
        </row>
        <row r="1218">
          <cell r="A1218" t="str">
            <v xml:space="preserve"> - налоги, относимые на себестоимость</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row>
        <row r="1219">
          <cell r="A1219" t="str">
            <v xml:space="preserve"> - налоги относимые на фин результаты</v>
          </cell>
          <cell r="F1219">
            <v>0</v>
          </cell>
          <cell r="G1219">
            <v>0</v>
          </cell>
          <cell r="H1219">
            <v>-5009.7416334314248</v>
          </cell>
          <cell r="I1219">
            <v>-5513.7179697908205</v>
          </cell>
          <cell r="J1219">
            <v>-5990.2333570696537</v>
          </cell>
          <cell r="K1219">
            <v>-6472.0653347389853</v>
          </cell>
          <cell r="L1219">
            <v>-6953.897312408315</v>
          </cell>
          <cell r="M1219">
            <v>-7321.6822856717281</v>
          </cell>
          <cell r="N1219">
            <v>-7682.7620207011441</v>
          </cell>
          <cell r="O1219">
            <v>-8043.841755730562</v>
          </cell>
          <cell r="P1219">
            <v>-8404.9214907599799</v>
          </cell>
          <cell r="Q1219">
            <v>-8766.0012257893941</v>
          </cell>
          <cell r="R1219">
            <v>-9173.6953563713578</v>
          </cell>
          <cell r="S1219">
            <v>-9584.1127221603019</v>
          </cell>
          <cell r="T1219">
            <v>-9994.5300879492443</v>
          </cell>
          <cell r="U1219">
            <v>-10404.947453738185</v>
          </cell>
          <cell r="V1219">
            <v>-10343.866781029632</v>
          </cell>
          <cell r="W1219">
            <v>-10256.102855029632</v>
          </cell>
          <cell r="X1219">
            <v>-10168.338929029633</v>
          </cell>
          <cell r="Y1219">
            <v>-10080.575003029633</v>
          </cell>
          <cell r="Z1219">
            <v>-9992.8110770296335</v>
          </cell>
          <cell r="AA1219">
            <v>-9905.047151029632</v>
          </cell>
          <cell r="AB1219">
            <v>-9817.2832250296324</v>
          </cell>
          <cell r="AC1219">
            <v>-9729.5192990296327</v>
          </cell>
          <cell r="AD1219">
            <v>-9641.7553730296331</v>
          </cell>
          <cell r="AE1219">
            <v>-9553.9914470296335</v>
          </cell>
          <cell r="AF1219">
            <v>-9466.227521029632</v>
          </cell>
          <cell r="AG1219">
            <v>-9378.4635950296324</v>
          </cell>
          <cell r="AH1219">
            <v>-9290.6996690296328</v>
          </cell>
          <cell r="AI1219">
            <v>-9245.6317070296318</v>
          </cell>
          <cell r="AJ1219">
            <v>-9244.4457080296324</v>
          </cell>
        </row>
        <row r="1220">
          <cell r="A1220" t="str">
            <v xml:space="preserve"> - налог на прибыль</v>
          </cell>
          <cell r="F1220">
            <v>0</v>
          </cell>
          <cell r="G1220">
            <v>0</v>
          </cell>
          <cell r="H1220">
            <v>-13112.076940831746</v>
          </cell>
          <cell r="I1220">
            <v>-15166.288146560781</v>
          </cell>
          <cell r="J1220">
            <v>-18686.477330932223</v>
          </cell>
          <cell r="K1220">
            <v>-22290.350533609937</v>
          </cell>
          <cell r="L1220">
            <v>-25889.975736287659</v>
          </cell>
          <cell r="M1220">
            <v>-29128.668797112037</v>
          </cell>
          <cell r="N1220">
            <v>-32363.763916712596</v>
          </cell>
          <cell r="O1220">
            <v>-35593.495621961134</v>
          </cell>
          <cell r="P1220">
            <v>-38817.703010427147</v>
          </cell>
          <cell r="Q1220">
            <v>-42036.220352607059</v>
          </cell>
          <cell r="R1220">
            <v>-45447.749013228924</v>
          </cell>
          <cell r="S1220">
            <v>-48852.587527296273</v>
          </cell>
          <cell r="T1220">
            <v>-52251.20837415562</v>
          </cell>
          <cell r="U1220">
            <v>-55643.425023790696</v>
          </cell>
          <cell r="V1220">
            <v>-55431.610624067478</v>
          </cell>
          <cell r="W1220">
            <v>-55219.405992298984</v>
          </cell>
          <cell r="X1220">
            <v>-55000.20332131024</v>
          </cell>
          <cell r="Y1220">
            <v>-54773.792669924645</v>
          </cell>
          <cell r="Z1220">
            <v>-54539.957798730276</v>
          </cell>
          <cell r="AA1220">
            <v>-54298.475981132884</v>
          </cell>
          <cell r="AB1220">
            <v>-54049.117808740368</v>
          </cell>
          <cell r="AC1220">
            <v>-53791.646990908863</v>
          </cell>
          <cell r="AD1220">
            <v>-53525.820148275219</v>
          </cell>
          <cell r="AE1220">
            <v>-53251.386600095364</v>
          </cell>
          <cell r="AF1220">
            <v>-52968.088145202921</v>
          </cell>
          <cell r="AG1220">
            <v>-52675.658836396498</v>
          </cell>
          <cell r="AH1220">
            <v>-52373.824748058687</v>
          </cell>
          <cell r="AI1220">
            <v>-53076.759841443527</v>
          </cell>
          <cell r="AJ1220">
            <v>-52762.946573103538</v>
          </cell>
        </row>
        <row r="1221">
          <cell r="A1221" t="str">
            <v xml:space="preserve"> - НДС в бюджет из бюджета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row>
        <row r="1222">
          <cell r="A1222" t="str">
            <v xml:space="preserve"> - импортная и экспортная пошлины, подоходный налог</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row>
        <row r="1223">
          <cell r="A1223" t="str">
            <v xml:space="preserve"> - прочие доходы-расходы</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row>
        <row r="1224">
          <cell r="A1224" t="str">
            <v xml:space="preserve"> - прочие доходы-расходы из чистой прибыли</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row>
        <row r="1225">
          <cell r="A1225" t="str">
            <v xml:space="preserve"> - изменение постоянных активов (Приобретение(-) и продажа)</v>
          </cell>
          <cell r="F1225">
            <v>0</v>
          </cell>
          <cell r="G1225">
            <v>-118599.9</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row>
        <row r="1226">
          <cell r="A1226" t="str">
            <v xml:space="preserve"> - остаточная стоимость ПА и незавершенные кап вложения</v>
          </cell>
          <cell r="F1226">
            <v>0</v>
          </cell>
          <cell r="G1226">
            <v>118599.9</v>
          </cell>
          <cell r="H1226">
            <v>114211.7037</v>
          </cell>
          <cell r="I1226">
            <v>109823.5074</v>
          </cell>
          <cell r="J1226">
            <v>105435.31109999999</v>
          </cell>
          <cell r="K1226">
            <v>101047.1148</v>
          </cell>
          <cell r="L1226">
            <v>96658.9185</v>
          </cell>
          <cell r="M1226">
            <v>92270.722199999989</v>
          </cell>
          <cell r="N1226">
            <v>87882.525899999993</v>
          </cell>
          <cell r="O1226">
            <v>83494.329599999997</v>
          </cell>
          <cell r="P1226">
            <v>79106.133300000001</v>
          </cell>
          <cell r="Q1226">
            <v>74717.937000000005</v>
          </cell>
          <cell r="R1226">
            <v>70329.740700000009</v>
          </cell>
          <cell r="S1226">
            <v>65941.544400000013</v>
          </cell>
          <cell r="T1226">
            <v>61553.348100000017</v>
          </cell>
          <cell r="U1226">
            <v>57165.151800000021</v>
          </cell>
          <cell r="V1226">
            <v>52776.955500000025</v>
          </cell>
          <cell r="W1226">
            <v>48388.75920000003</v>
          </cell>
          <cell r="X1226">
            <v>44000.562900000034</v>
          </cell>
          <cell r="Y1226">
            <v>39612.366600000038</v>
          </cell>
          <cell r="Z1226">
            <v>35224.170300000042</v>
          </cell>
          <cell r="AA1226">
            <v>30835.974000000046</v>
          </cell>
          <cell r="AB1226">
            <v>26447.77770000005</v>
          </cell>
          <cell r="AC1226">
            <v>22059.581400000054</v>
          </cell>
          <cell r="AD1226">
            <v>17671.385100000058</v>
          </cell>
          <cell r="AE1226">
            <v>13283.188800000062</v>
          </cell>
          <cell r="AF1226">
            <v>8894.9925000000658</v>
          </cell>
          <cell r="AG1226">
            <v>4506.7962000000698</v>
          </cell>
          <cell r="AH1226">
            <v>118.59990000007383</v>
          </cell>
          <cell r="AI1226">
            <v>0</v>
          </cell>
          <cell r="AJ1226">
            <v>0</v>
          </cell>
        </row>
        <row r="1227">
          <cell r="A1227" t="str">
            <v xml:space="preserve"> - текущие нормируемые активы</v>
          </cell>
          <cell r="F1227">
            <v>0</v>
          </cell>
          <cell r="G1227">
            <v>22744.402525500002</v>
          </cell>
          <cell r="H1227">
            <v>45088.667372196971</v>
          </cell>
          <cell r="I1227">
            <v>55812.551932493945</v>
          </cell>
          <cell r="J1227">
            <v>67914.4478542406</v>
          </cell>
          <cell r="K1227">
            <v>80810.653858387261</v>
          </cell>
          <cell r="L1227">
            <v>94453.373244893912</v>
          </cell>
          <cell r="M1227">
            <v>107498.417833921</v>
          </cell>
          <cell r="N1227">
            <v>120567.55884456809</v>
          </cell>
          <cell r="O1227">
            <v>133664.88284274616</v>
          </cell>
          <cell r="P1227">
            <v>146794.59899134358</v>
          </cell>
          <cell r="Q1227">
            <v>159994.6535425153</v>
          </cell>
          <cell r="R1227">
            <v>173746.67472584714</v>
          </cell>
          <cell r="S1227">
            <v>187811.42222757702</v>
          </cell>
          <cell r="T1227">
            <v>202193.63349761849</v>
          </cell>
          <cell r="U1227">
            <v>216665.57225734246</v>
          </cell>
          <cell r="V1227">
            <v>228838.87574697743</v>
          </cell>
          <cell r="W1227">
            <v>241189.91395709987</v>
          </cell>
          <cell r="X1227">
            <v>253724.01892932443</v>
          </cell>
          <cell r="Y1227">
            <v>266446.68266651407</v>
          </cell>
          <cell r="Z1227">
            <v>279363.56193161791</v>
          </cell>
          <cell r="AA1227">
            <v>292480.48319047317</v>
          </cell>
          <cell r="AB1227">
            <v>305803.44770289253</v>
          </cell>
          <cell r="AC1227">
            <v>319338.6367664829</v>
          </cell>
          <cell r="AD1227">
            <v>333092.41711777932</v>
          </cell>
          <cell r="AE1227">
            <v>347071.34649541305</v>
          </cell>
          <cell r="AF1227">
            <v>361282.17937017424</v>
          </cell>
          <cell r="AG1227">
            <v>375731.87284697662</v>
          </cell>
          <cell r="AH1227">
            <v>390427.59274388151</v>
          </cell>
          <cell r="AI1227">
            <v>405376.71985349187</v>
          </cell>
          <cell r="AJ1227">
            <v>420586.85639218893</v>
          </cell>
        </row>
        <row r="1228">
          <cell r="A1228" t="str">
            <v xml:space="preserve"> - текущие пассивы</v>
          </cell>
          <cell r="F1228">
            <v>0</v>
          </cell>
          <cell r="G1228">
            <v>0</v>
          </cell>
          <cell r="H1228">
            <v>2054.454306715942</v>
          </cell>
          <cell r="I1228">
            <v>2339.7242344100409</v>
          </cell>
          <cell r="J1228">
            <v>2796.9568566136254</v>
          </cell>
          <cell r="K1228">
            <v>3265.3145549043065</v>
          </cell>
          <cell r="L1228">
            <v>3733.1412531949882</v>
          </cell>
          <cell r="M1228">
            <v>4150.5407053842555</v>
          </cell>
          <cell r="N1228">
            <v>4566.6522601412962</v>
          </cell>
          <cell r="O1228">
            <v>4982.0933881043347</v>
          </cell>
          <cell r="P1228">
            <v>5396.8439764695568</v>
          </cell>
          <cell r="Q1228">
            <v>5810.883309049017</v>
          </cell>
          <cell r="R1228">
            <v>6251.2182591823248</v>
          </cell>
          <cell r="S1228">
            <v>6691.057345397192</v>
          </cell>
          <cell r="T1228">
            <v>7130.1192232110561</v>
          </cell>
          <cell r="U1228">
            <v>7568.3805763718883</v>
          </cell>
          <cell r="V1228">
            <v>7534.2686923179162</v>
          </cell>
          <cell r="W1228">
            <v>7496.7726225968545</v>
          </cell>
          <cell r="X1228">
            <v>7458.4017979732607</v>
          </cell>
          <cell r="Y1228">
            <v>7419.1299758000623</v>
          </cell>
          <cell r="Z1228">
            <v>7378.9301261507653</v>
          </cell>
          <cell r="AA1228">
            <v>7337.7744082010922</v>
          </cell>
          <cell r="AB1228">
            <v>7295.6341459020277</v>
          </cell>
          <cell r="AC1228">
            <v>7252.4798029230888</v>
          </cell>
          <cell r="AD1228">
            <v>7208.2809568438852</v>
          </cell>
          <cell r="AE1228">
            <v>7163.0062725714024</v>
          </cell>
          <cell r="AF1228">
            <v>7116.6234749598461</v>
          </cell>
          <cell r="AG1228">
            <v>7069.0993206090434</v>
          </cell>
          <cell r="AH1228">
            <v>7020.3995688168179</v>
          </cell>
          <cell r="AI1228">
            <v>7102.6329602399228</v>
          </cell>
          <cell r="AJ1228">
            <v>7063.258051822424</v>
          </cell>
        </row>
        <row r="1229">
          <cell r="A1229" t="str">
            <v xml:space="preserve"> - изменение собств.капитала</v>
          </cell>
          <cell r="D1229">
            <v>0</v>
          </cell>
          <cell r="F1229">
            <v>539186.75639218895</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row>
        <row r="1230">
          <cell r="A1230" t="str">
            <v xml:space="preserve"> - привлечение кредитов</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row>
        <row r="1231">
          <cell r="A1231" t="str">
            <v xml:space="preserve"> - возврат кредитов</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row>
        <row r="1232">
          <cell r="A1232" t="str">
            <v xml:space="preserve"> - % по кредитам вкл. в себестоимость</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row>
        <row r="1233">
          <cell r="A1233" t="str">
            <v xml:space="preserve"> - % по кредитам не вкл. в себестоимость</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row>
        <row r="1234">
          <cell r="A1234" t="str">
            <v xml:space="preserve"> - задолженность по кредитам</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row>
        <row r="1235">
          <cell r="A1235" t="str">
            <v xml:space="preserve"> - отчисления на социальные нужды</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row>
        <row r="1236">
          <cell r="A1236" t="str">
            <v xml:space="preserve"> - резервная строка</v>
          </cell>
        </row>
        <row r="1237">
          <cell r="A1237" t="str">
            <v xml:space="preserve"> - резервная строка</v>
          </cell>
        </row>
        <row r="1238">
          <cell r="A1238" t="str">
            <v xml:space="preserve"> - резервная строка</v>
          </cell>
        </row>
        <row r="1239">
          <cell r="A1239" t="str">
            <v xml:space="preserve"> - резервная строка</v>
          </cell>
        </row>
        <row r="1240">
          <cell r="A1240" t="str">
            <v xml:space="preserve"> - резервная строка</v>
          </cell>
        </row>
        <row r="1241">
          <cell r="A1241" t="str">
            <v xml:space="preserve"> - резервная строка</v>
          </cell>
        </row>
        <row r="1245">
          <cell r="F1245">
            <v>1</v>
          </cell>
          <cell r="G1245">
            <v>2</v>
          </cell>
          <cell r="H1245">
            <v>3</v>
          </cell>
          <cell r="I1245">
            <v>4</v>
          </cell>
          <cell r="J1245">
            <v>5</v>
          </cell>
          <cell r="K1245">
            <v>6</v>
          </cell>
          <cell r="L1245">
            <v>7</v>
          </cell>
          <cell r="M1245">
            <v>8</v>
          </cell>
          <cell r="N1245">
            <v>9</v>
          </cell>
          <cell r="O1245">
            <v>10</v>
          </cell>
          <cell r="P1245">
            <v>11</v>
          </cell>
          <cell r="Q1245">
            <v>12</v>
          </cell>
          <cell r="R1245">
            <v>13</v>
          </cell>
          <cell r="S1245">
            <v>14</v>
          </cell>
          <cell r="T1245">
            <v>15</v>
          </cell>
          <cell r="U1245">
            <v>16</v>
          </cell>
          <cell r="V1245">
            <v>17</v>
          </cell>
          <cell r="W1245">
            <v>18</v>
          </cell>
          <cell r="X1245">
            <v>19</v>
          </cell>
          <cell r="Y1245">
            <v>20</v>
          </cell>
          <cell r="Z1245">
            <v>21</v>
          </cell>
          <cell r="AA1245">
            <v>22</v>
          </cell>
          <cell r="AB1245">
            <v>23</v>
          </cell>
          <cell r="AC1245">
            <v>24</v>
          </cell>
          <cell r="AD1245">
            <v>25</v>
          </cell>
          <cell r="AE1245">
            <v>26</v>
          </cell>
          <cell r="AF1245">
            <v>27</v>
          </cell>
          <cell r="AG1245">
            <v>28</v>
          </cell>
          <cell r="AH1245">
            <v>29</v>
          </cell>
          <cell r="AI1245">
            <v>30</v>
          </cell>
          <cell r="AJ1245">
            <v>31</v>
          </cell>
          <cell r="AK1245">
            <v>32</v>
          </cell>
        </row>
        <row r="1246">
          <cell r="AJ1246" t="str">
            <v>30 год</v>
          </cell>
        </row>
        <row r="1247">
          <cell r="F1247">
            <v>1</v>
          </cell>
        </row>
        <row r="1248">
          <cell r="F1248" t="str">
            <v>тыс.руб.</v>
          </cell>
        </row>
        <row r="1249">
          <cell r="F1249">
            <v>1</v>
          </cell>
          <cell r="G1249">
            <v>1</v>
          </cell>
          <cell r="H1249">
            <v>1</v>
          </cell>
          <cell r="I1249">
            <v>1</v>
          </cell>
          <cell r="J1249">
            <v>1</v>
          </cell>
          <cell r="K1249">
            <v>1</v>
          </cell>
          <cell r="L1249">
            <v>1</v>
          </cell>
          <cell r="M1249">
            <v>1</v>
          </cell>
          <cell r="N1249">
            <v>1</v>
          </cell>
          <cell r="O1249">
            <v>1</v>
          </cell>
          <cell r="P1249">
            <v>1</v>
          </cell>
          <cell r="Q1249">
            <v>1</v>
          </cell>
          <cell r="R1249">
            <v>1</v>
          </cell>
          <cell r="S1249">
            <v>1</v>
          </cell>
          <cell r="T1249">
            <v>1</v>
          </cell>
          <cell r="U1249">
            <v>1</v>
          </cell>
          <cell r="V1249">
            <v>1</v>
          </cell>
          <cell r="W1249">
            <v>1</v>
          </cell>
          <cell r="X1249">
            <v>1</v>
          </cell>
          <cell r="Y1249">
            <v>1</v>
          </cell>
          <cell r="Z1249">
            <v>1</v>
          </cell>
          <cell r="AA1249">
            <v>1</v>
          </cell>
          <cell r="AB1249">
            <v>1</v>
          </cell>
          <cell r="AC1249">
            <v>1</v>
          </cell>
          <cell r="AD1249">
            <v>1</v>
          </cell>
          <cell r="AE1249">
            <v>1</v>
          </cell>
          <cell r="AF1249">
            <v>1</v>
          </cell>
          <cell r="AG1249">
            <v>1</v>
          </cell>
          <cell r="AH1249">
            <v>1</v>
          </cell>
          <cell r="AI1249">
            <v>1</v>
          </cell>
          <cell r="AJ1249">
            <v>1</v>
          </cell>
        </row>
        <row r="1250">
          <cell r="F1250">
            <v>1</v>
          </cell>
          <cell r="G1250">
            <v>1</v>
          </cell>
          <cell r="H1250">
            <v>1</v>
          </cell>
          <cell r="I1250">
            <v>1</v>
          </cell>
          <cell r="J1250">
            <v>1</v>
          </cell>
          <cell r="K1250">
            <v>1</v>
          </cell>
          <cell r="L1250">
            <v>1</v>
          </cell>
          <cell r="M1250">
            <v>1</v>
          </cell>
          <cell r="N1250">
            <v>1</v>
          </cell>
          <cell r="O1250">
            <v>1</v>
          </cell>
          <cell r="P1250">
            <v>1</v>
          </cell>
          <cell r="Q1250">
            <v>1</v>
          </cell>
          <cell r="R1250">
            <v>1</v>
          </cell>
          <cell r="S1250">
            <v>1</v>
          </cell>
          <cell r="T1250">
            <v>1</v>
          </cell>
          <cell r="U1250">
            <v>1</v>
          </cell>
          <cell r="V1250">
            <v>1</v>
          </cell>
          <cell r="W1250">
            <v>1</v>
          </cell>
          <cell r="X1250">
            <v>1</v>
          </cell>
          <cell r="Y1250">
            <v>1</v>
          </cell>
          <cell r="Z1250">
            <v>1</v>
          </cell>
          <cell r="AA1250">
            <v>1</v>
          </cell>
          <cell r="AB1250">
            <v>1</v>
          </cell>
          <cell r="AC1250">
            <v>1</v>
          </cell>
          <cell r="AD1250">
            <v>1</v>
          </cell>
          <cell r="AE1250">
            <v>1</v>
          </cell>
          <cell r="AF1250">
            <v>1</v>
          </cell>
          <cell r="AG1250">
            <v>1</v>
          </cell>
          <cell r="AH1250">
            <v>1</v>
          </cell>
          <cell r="AI1250">
            <v>1</v>
          </cell>
          <cell r="AJ1250">
            <v>1</v>
          </cell>
        </row>
        <row r="1251">
          <cell r="F1251">
            <v>539186.75639218895</v>
          </cell>
          <cell r="G1251">
            <v>397842.45386668894</v>
          </cell>
          <cell r="H1251">
            <v>423462.41660600842</v>
          </cell>
          <cell r="I1251">
            <v>465438.57740418136</v>
          </cell>
          <cell r="J1251">
            <v>517355.95528592367</v>
          </cell>
          <cell r="K1251">
            <v>579902.41330316581</v>
          </cell>
          <cell r="L1251">
            <v>653100.64007986081</v>
          </cell>
          <cell r="M1251">
            <v>737101.97576721106</v>
          </cell>
          <cell r="N1251">
            <v>831322.39501424425</v>
          </cell>
          <cell r="O1251">
            <v>935741.44458023948</v>
          </cell>
          <cell r="P1251">
            <v>1050337.4015196932</v>
          </cell>
          <cell r="Q1251">
            <v>1175054.2803843566</v>
          </cell>
          <cell r="R1251">
            <v>1310048.6623263829</v>
          </cell>
          <cell r="S1251">
            <v>1455511.8107139729</v>
          </cell>
          <cell r="T1251">
            <v>1611419.0174732381</v>
          </cell>
          <cell r="U1251">
            <v>1777977.7156086788</v>
          </cell>
          <cell r="V1251">
            <v>1945691.9301778702</v>
          </cell>
          <cell r="W1251">
            <v>2112553.0445069736</v>
          </cell>
          <cell r="X1251">
            <v>2278536.0755276079</v>
          </cell>
          <cell r="Y1251">
            <v>2443612.6797230067</v>
          </cell>
          <cell r="Z1251">
            <v>2607753.6632708996</v>
          </cell>
          <cell r="AA1251">
            <v>2770928.9565343489</v>
          </cell>
          <cell r="AB1251">
            <v>2933107.5877873083</v>
          </cell>
          <cell r="AC1251">
            <v>3094257.6561519504</v>
          </cell>
          <cell r="AD1251">
            <v>3254346.3037241129</v>
          </cell>
          <cell r="AE1251">
            <v>3413339.6868625088</v>
          </cell>
          <cell r="AF1251">
            <v>3571202.9466166119</v>
          </cell>
          <cell r="AG1251">
            <v>3727900.1782673812</v>
          </cell>
          <cell r="AH1251">
            <v>3883394.3999542031</v>
          </cell>
          <cell r="AI1251">
            <v>4036722.5123005873</v>
          </cell>
          <cell r="AJ1251">
            <v>4188555.665001634</v>
          </cell>
        </row>
        <row r="1252">
          <cell r="F1252">
            <v>539186.75639218895</v>
          </cell>
          <cell r="G1252">
            <v>397842.45386668894</v>
          </cell>
          <cell r="H1252">
            <v>423462.41660600842</v>
          </cell>
          <cell r="I1252">
            <v>465438.57740418136</v>
          </cell>
          <cell r="J1252">
            <v>517355.95528592367</v>
          </cell>
          <cell r="K1252">
            <v>579902.41330316581</v>
          </cell>
          <cell r="L1252">
            <v>653100.64007986081</v>
          </cell>
          <cell r="M1252">
            <v>737101.97576721106</v>
          </cell>
          <cell r="N1252">
            <v>831322.39501424425</v>
          </cell>
          <cell r="O1252">
            <v>935741.44458023948</v>
          </cell>
          <cell r="P1252">
            <v>1050337.4015196932</v>
          </cell>
          <cell r="Q1252">
            <v>1175054.2803843566</v>
          </cell>
          <cell r="R1252">
            <v>1310048.6623263829</v>
          </cell>
          <cell r="S1252">
            <v>1455511.8107139729</v>
          </cell>
          <cell r="T1252">
            <v>1611419.0174732381</v>
          </cell>
          <cell r="U1252">
            <v>1777977.7156086788</v>
          </cell>
          <cell r="V1252">
            <v>1945691.9301778702</v>
          </cell>
          <cell r="W1252">
            <v>2112553.0445069736</v>
          </cell>
          <cell r="X1252">
            <v>2278536.0755276079</v>
          </cell>
          <cell r="Y1252">
            <v>2443612.6797230067</v>
          </cell>
          <cell r="Z1252">
            <v>2607753.6632708996</v>
          </cell>
          <cell r="AA1252">
            <v>2770928.9565343489</v>
          </cell>
          <cell r="AB1252">
            <v>2933107.5877873083</v>
          </cell>
          <cell r="AC1252">
            <v>3094257.6561519504</v>
          </cell>
          <cell r="AD1252">
            <v>3254346.3037241129</v>
          </cell>
          <cell r="AE1252">
            <v>3413339.6868625088</v>
          </cell>
          <cell r="AF1252">
            <v>3571202.9466166119</v>
          </cell>
          <cell r="AG1252">
            <v>3727900.1782673812</v>
          </cell>
          <cell r="AH1252">
            <v>3883394.3999542031</v>
          </cell>
          <cell r="AI1252">
            <v>4036722.5123005873</v>
          </cell>
          <cell r="AJ1252">
            <v>4188555.665001634</v>
          </cell>
        </row>
        <row r="1258">
          <cell r="AJ1258">
            <v>126262.28437033127</v>
          </cell>
        </row>
        <row r="1259">
          <cell r="AJ1259">
            <v>272037.34958400001</v>
          </cell>
        </row>
        <row r="1260">
          <cell r="AJ1260">
            <v>0</v>
          </cell>
        </row>
        <row r="1261">
          <cell r="AJ1261">
            <v>550132.78665537795</v>
          </cell>
        </row>
        <row r="1262">
          <cell r="AJ1262">
            <v>398299.63395433128</v>
          </cell>
        </row>
        <row r="1267">
          <cell r="AJ1267">
            <v>272037.34958400001</v>
          </cell>
        </row>
        <row r="1268">
          <cell r="AJ1268">
            <v>0</v>
          </cell>
        </row>
        <row r="1269">
          <cell r="AJ1269">
            <v>0</v>
          </cell>
        </row>
        <row r="1270">
          <cell r="AJ1270">
            <v>126262.28437033127</v>
          </cell>
        </row>
        <row r="1271">
          <cell r="AJ1271">
            <v>550132.78665537795</v>
          </cell>
        </row>
        <row r="1272">
          <cell r="AJ1272">
            <v>398299.63395433128</v>
          </cell>
        </row>
        <row r="1275">
          <cell r="AJ1275">
            <v>420586.85639218893</v>
          </cell>
        </row>
        <row r="1276">
          <cell r="AJ1276">
            <v>-7063.258051822424</v>
          </cell>
        </row>
        <row r="1277">
          <cell r="AJ1277">
            <v>15249.511447114557</v>
          </cell>
        </row>
        <row r="1280">
          <cell r="AJ1280">
            <v>0</v>
          </cell>
        </row>
        <row r="1281">
          <cell r="AJ1281">
            <v>0</v>
          </cell>
        </row>
        <row r="1282">
          <cell r="AJ1282">
            <v>0</v>
          </cell>
        </row>
        <row r="1283">
          <cell r="AJ1283">
            <v>0</v>
          </cell>
        </row>
        <row r="1286">
          <cell r="AJ1286">
            <v>229090.0564292944</v>
          </cell>
        </row>
        <row r="1287">
          <cell r="AJ1287">
            <v>167082.66414816122</v>
          </cell>
        </row>
        <row r="1288">
          <cell r="AJ1288">
            <v>4062892.5069498098</v>
          </cell>
        </row>
        <row r="1291">
          <cell r="AJ1291">
            <v>550093.41174696048</v>
          </cell>
        </row>
        <row r="1292">
          <cell r="AJ1292">
            <v>-398260.25904591376</v>
          </cell>
        </row>
        <row r="1293">
          <cell r="AJ1293">
            <v>4188555.665001634</v>
          </cell>
        </row>
        <row r="1296">
          <cell r="AJ1296">
            <v>652.55190842200591</v>
          </cell>
        </row>
        <row r="1297">
          <cell r="AJ1297">
            <v>600.17896772518543</v>
          </cell>
        </row>
        <row r="1298">
          <cell r="AJ1298">
            <v>593.68842206600209</v>
          </cell>
        </row>
        <row r="1301">
          <cell r="AJ1301">
            <v>550132.78665537795</v>
          </cell>
        </row>
        <row r="1302">
          <cell r="AJ1302">
            <v>-398299.63395433128</v>
          </cell>
        </row>
        <row r="1304">
          <cell r="AJ1304">
            <v>3649368.9086094447</v>
          </cell>
        </row>
        <row r="1305">
          <cell r="AJ1305">
            <v>372422.09933404427</v>
          </cell>
        </row>
        <row r="1308">
          <cell r="AJ1308">
            <v>550132.78665537795</v>
          </cell>
        </row>
        <row r="1309">
          <cell r="AJ1309">
            <v>-398299.63395433128</v>
          </cell>
        </row>
        <row r="1311">
          <cell r="AJ1311">
            <v>3649368.9086094447</v>
          </cell>
        </row>
        <row r="1312">
          <cell r="AJ1312">
            <v>372422.09933404427</v>
          </cell>
        </row>
        <row r="1315">
          <cell r="AJ1315">
            <v>19522.290232048308</v>
          </cell>
        </row>
        <row r="1316">
          <cell r="AJ1316">
            <v>42485.10204908486</v>
          </cell>
        </row>
        <row r="1317">
          <cell r="AJ1317">
            <v>0</v>
          </cell>
        </row>
        <row r="1318">
          <cell r="AJ1318">
            <v>0</v>
          </cell>
        </row>
        <row r="1319">
          <cell r="AJ1319">
            <v>474716.91396992526</v>
          </cell>
        </row>
        <row r="1320">
          <cell r="AJ1320">
            <v>1538449.5957519587</v>
          </cell>
        </row>
        <row r="1327">
          <cell r="C1327">
            <v>1</v>
          </cell>
        </row>
        <row r="1328">
          <cell r="C1328">
            <v>1</v>
          </cell>
        </row>
        <row r="1329">
          <cell r="C1329">
            <v>1</v>
          </cell>
        </row>
        <row r="1330">
          <cell r="C1330">
            <v>1</v>
          </cell>
        </row>
        <row r="1338">
          <cell r="C1338">
            <v>397842.45386668894</v>
          </cell>
        </row>
        <row r="1339">
          <cell r="C1339">
            <v>4062892.5069498098</v>
          </cell>
        </row>
        <row r="1340">
          <cell r="C1340">
            <v>22744.402525500002</v>
          </cell>
        </row>
        <row r="1341">
          <cell r="C1341">
            <v>413523.59834036644</v>
          </cell>
        </row>
        <row r="1344">
          <cell r="A1344">
            <v>1</v>
          </cell>
          <cell r="B1344">
            <v>378667.56877428608</v>
          </cell>
          <cell r="C1344">
            <v>413523.59834036644</v>
          </cell>
        </row>
        <row r="1345">
          <cell r="A1345" t="e">
            <v>#REF!</v>
          </cell>
          <cell r="B1345" t="e">
            <v>#REF!</v>
          </cell>
          <cell r="C1345">
            <v>64541.140668739383</v>
          </cell>
        </row>
        <row r="1346">
          <cell r="A1346" t="e">
            <v>#REF!</v>
          </cell>
          <cell r="B1346" t="e">
            <v>#REF!</v>
          </cell>
          <cell r="C1346">
            <v>64541.140668739383</v>
          </cell>
        </row>
        <row r="1347">
          <cell r="A1347" t="e">
            <v>#REF!</v>
          </cell>
          <cell r="B1347" t="e">
            <v>#REF!</v>
          </cell>
          <cell r="C1347">
            <v>64541.140668739383</v>
          </cell>
        </row>
        <row r="1348">
          <cell r="A1348" t="e">
            <v>#REF!</v>
          </cell>
          <cell r="B1348" t="e">
            <v>#REF!</v>
          </cell>
          <cell r="C1348">
            <v>64541.140668739383</v>
          </cell>
        </row>
        <row r="1349">
          <cell r="A1349" t="e">
            <v>#REF!</v>
          </cell>
          <cell r="B1349" t="e">
            <v>#REF!</v>
          </cell>
          <cell r="C1349">
            <v>64541.140668739383</v>
          </cell>
        </row>
        <row r="1350">
          <cell r="A1350" t="e">
            <v>#REF!</v>
          </cell>
          <cell r="B1350" t="e">
            <v>#REF!</v>
          </cell>
          <cell r="C1350">
            <v>64541.140668739383</v>
          </cell>
        </row>
        <row r="1351">
          <cell r="A1351" t="e">
            <v>#REF!</v>
          </cell>
          <cell r="B1351" t="e">
            <v>#REF!</v>
          </cell>
          <cell r="C1351">
            <v>64541.140668739383</v>
          </cell>
        </row>
        <row r="1355">
          <cell r="A1355">
            <v>413523.59834036644</v>
          </cell>
          <cell r="B1355" t="e">
            <v>#REF!</v>
          </cell>
          <cell r="C1355" t="e">
            <v>#REF!</v>
          </cell>
          <cell r="D1355" t="e">
            <v>#REF!</v>
          </cell>
          <cell r="E1355" t="e">
            <v>#REF!</v>
          </cell>
          <cell r="F1355" t="e">
            <v>#REF!</v>
          </cell>
          <cell r="G1355" t="e">
            <v>#REF!</v>
          </cell>
          <cell r="H1355" t="e">
            <v>#REF!</v>
          </cell>
        </row>
        <row r="1356">
          <cell r="A1356" t="e">
            <v>#REF!</v>
          </cell>
          <cell r="B1356">
            <v>64541.140668739383</v>
          </cell>
          <cell r="C1356">
            <v>64541.140668739383</v>
          </cell>
          <cell r="D1356">
            <v>64541.140668739383</v>
          </cell>
          <cell r="E1356">
            <v>64541.140668739383</v>
          </cell>
          <cell r="F1356">
            <v>64541.140668739383</v>
          </cell>
          <cell r="G1356">
            <v>64541.140668739383</v>
          </cell>
          <cell r="H1356">
            <v>64541.140668739383</v>
          </cell>
        </row>
        <row r="1357">
          <cell r="A1357" t="e">
            <v>#REF!</v>
          </cell>
          <cell r="B1357">
            <v>64541.140668739383</v>
          </cell>
          <cell r="C1357">
            <v>64541.140668739383</v>
          </cell>
          <cell r="D1357">
            <v>64541.140668739383</v>
          </cell>
          <cell r="E1357">
            <v>64541.140668739383</v>
          </cell>
          <cell r="F1357">
            <v>64541.140668739383</v>
          </cell>
          <cell r="G1357">
            <v>64541.140668739383</v>
          </cell>
          <cell r="H1357">
            <v>64541.140668739383</v>
          </cell>
        </row>
        <row r="1358">
          <cell r="A1358" t="e">
            <v>#REF!</v>
          </cell>
          <cell r="B1358">
            <v>64541.140668739383</v>
          </cell>
          <cell r="C1358">
            <v>64541.140668739383</v>
          </cell>
          <cell r="D1358">
            <v>64541.140668739383</v>
          </cell>
          <cell r="E1358">
            <v>64541.140668739383</v>
          </cell>
          <cell r="F1358">
            <v>64541.140668739383</v>
          </cell>
          <cell r="G1358">
            <v>64541.140668739383</v>
          </cell>
          <cell r="H1358">
            <v>64541.140668739383</v>
          </cell>
        </row>
        <row r="1359">
          <cell r="A1359" t="e">
            <v>#REF!</v>
          </cell>
          <cell r="B1359">
            <v>64541.140668739383</v>
          </cell>
          <cell r="C1359">
            <v>64541.140668739383</v>
          </cell>
          <cell r="D1359">
            <v>64541.140668739383</v>
          </cell>
          <cell r="E1359">
            <v>64541.140668739383</v>
          </cell>
          <cell r="F1359">
            <v>64541.140668739383</v>
          </cell>
          <cell r="G1359">
            <v>64541.140668739383</v>
          </cell>
          <cell r="H1359">
            <v>64541.140668739383</v>
          </cell>
        </row>
        <row r="1360">
          <cell r="A1360" t="e">
            <v>#REF!</v>
          </cell>
          <cell r="B1360">
            <v>64541.140668739383</v>
          </cell>
          <cell r="C1360">
            <v>64541.140668739383</v>
          </cell>
          <cell r="D1360">
            <v>64541.140668739383</v>
          </cell>
          <cell r="E1360">
            <v>64541.140668739383</v>
          </cell>
          <cell r="F1360">
            <v>64541.140668739383</v>
          </cell>
          <cell r="G1360">
            <v>64541.140668739383</v>
          </cell>
          <cell r="H1360">
            <v>64541.140668739383</v>
          </cell>
        </row>
        <row r="1588">
          <cell r="AJ1588">
            <v>1</v>
          </cell>
        </row>
        <row r="1606">
          <cell r="AJ1606">
            <v>1</v>
          </cell>
        </row>
      </sheetData>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ламент"/>
      <sheetName val="2085 ф.2.45"/>
      <sheetName val="2345 ф.3.3"/>
      <sheetName val="2343 ф.3.1"/>
      <sheetName val="2344 ф.3.2"/>
      <sheetName val="2082 ф.2.42"/>
      <sheetName val="2081 ф.2.41"/>
      <sheetName val="2346 ф.2.41"/>
      <sheetName val="2084 ф.2.44"/>
      <sheetName val="2059 ф.2.18"/>
      <sheetName val="2301"/>
      <sheetName val="2302"/>
      <sheetName val="2303"/>
      <sheetName val="2304"/>
      <sheetName val="2305"/>
      <sheetName val="2061 ф.2.20"/>
      <sheetName val="2060 ф.2.19"/>
      <sheetName val="2062 ф.2.21"/>
      <sheetName val="2063 ф.2.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ламент"/>
      <sheetName val="2085 ф.2.45"/>
      <sheetName val="2345 ф.3.3"/>
      <sheetName val="2343 ф.3.1"/>
      <sheetName val="2344 ф.3.2"/>
      <sheetName val="2082 ф.2.42"/>
      <sheetName val="2081 ф.2.41"/>
      <sheetName val="2346 ф.2.41"/>
      <sheetName val="2084 ф.2.44"/>
      <sheetName val="2059 ф.2.18"/>
      <sheetName val="2301"/>
      <sheetName val="2302"/>
      <sheetName val="2303"/>
      <sheetName val="2304"/>
      <sheetName val="2305"/>
      <sheetName val="2061 ф.2.20"/>
      <sheetName val="2060 ф.2.19"/>
      <sheetName val="2062 ф.2.21"/>
      <sheetName val="2063 ф.2.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2_97"/>
      <sheetName val="Списки"/>
      <sheetName val="Лист"/>
      <sheetName val="навигация"/>
      <sheetName val="Т12"/>
      <sheetName val="Т3"/>
      <sheetName val="2"/>
      <sheetName val="FES"/>
      <sheetName val="Огл. Графиков"/>
      <sheetName val="Текущие цены"/>
      <sheetName val="рабочий"/>
      <sheetName val="окраска"/>
    </sheetNames>
    <definedNames>
      <definedName name="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6_97"/>
      <sheetName val="FES"/>
      <sheetName val="2001"/>
    </sheetNames>
    <definedNames>
      <definedName name="ww" refersTo="#ССЫЛКА!"/>
    </definedNames>
    <sheetDataSet>
      <sheetData sheetId="0" refreshError="1"/>
      <sheetData sheetId="1" refreshError="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Pile径1m･27"/>
      <sheetName val="Списки"/>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цены цехов"/>
      <sheetName val="заявка_на_произ"/>
      <sheetName val="план на 2011"/>
      <sheetName val="ТекАк"/>
      <sheetName val="0"/>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тар"/>
      <sheetName val="т1.15(смета8а)"/>
      <sheetName val="Справочники"/>
      <sheetName val="Исходные"/>
      <sheetName val="Производство электроэнерг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вый АРМ по мес"/>
      <sheetName val="АРМ (реестр)"/>
      <sheetName val="с-сть2015(2)"/>
      <sheetName val="себестоимость2015 (1)"/>
      <sheetName val="себестоимость2015(2)"/>
      <sheetName val="себестоимость2015(3)"/>
      <sheetName val="себестоимость2015(4)"/>
      <sheetName val="с-сть2015(3)"/>
      <sheetName val="проект 2015-2020"/>
      <sheetName val="ЧП 2015 и выпадающ"/>
      <sheetName val="Лист3"/>
      <sheetName val="Лист2"/>
      <sheetName val="Лист1"/>
      <sheetName val="Лист4"/>
      <sheetName val="ЧП  (2016-2019) и выпадающие"/>
      <sheetName val="Лист8"/>
      <sheetName val="Приложение 1.1 (2014-2019)"/>
      <sheetName val="БИЗНЕС-ПЛАН  2015 для эк-тов"/>
    </sheetNames>
    <definedNames>
      <definedName name="_____FY1" refersTo="#ССЫЛКА!"/>
      <definedName name="____FY1" refersTo="#ССЫЛКА!"/>
      <definedName name="__FY1" refersTo="#ССЫЛКА!"/>
      <definedName name="_FY1" refersTo="#ССЫЛКА!"/>
      <definedName name="AN" refersTo="#ССЫЛКА!"/>
      <definedName name="fbgffnjfgg" refersTo="#ССЫЛКА!"/>
      <definedName name="gh" refersTo="#ССЫЛКА!"/>
      <definedName name="ghhktyi" refersTo="#ССЫЛКА!"/>
      <definedName name="grety5e" refersTo="#ССЫЛКА!"/>
      <definedName name="hfte" refersTo="#ССЫЛКА!"/>
      <definedName name="knkn.n." refersTo="#ССЫЛКА!"/>
      <definedName name="P1_SCOPE_CORR" refersTo="#ССЫЛКА!" sheetId="3"/>
      <definedName name="P1_SCOPE_DOP" refersTo="#ССЫЛКА!" sheetId="3"/>
      <definedName name="P1_SCOPE_FST7" refersTo="#ССЫЛКА!" sheetId="3"/>
      <definedName name="P1_SCOPE_IND" refersTo="#ССЫЛКА!" sheetId="3"/>
      <definedName name="P1_SCOPE_IND2" refersTo="#ССЫЛКА!" sheetId="3"/>
      <definedName name="P1_SCOPE_NotInd3" refersTo="#ССЫЛКА!" sheetId="3"/>
      <definedName name="P1_SCOPE_SAVE2" refersTo="#ССЫЛКА!" sheetId="3"/>
      <definedName name="P1_SCOPE_SV_LD1" refersTo="#ССЫЛКА!" sheetId="3"/>
      <definedName name="P2_SCOPE_CORR" refersTo="#ССЫЛКА!" sheetId="3"/>
      <definedName name="P2_SCOPE_IND" refersTo="#ССЫЛКА!" sheetId="3"/>
      <definedName name="P2_SCOPE_IND2" refersTo="#ССЫЛКА!" sheetId="3"/>
      <definedName name="P2_SCOPE_NotInd3" refersTo="#ССЫЛКА!" sheetId="3"/>
      <definedName name="P2_SCOPE_SAVE2" refersTo="#ССЫЛКА!" sheetId="3"/>
      <definedName name="P3_SCOPE_IND" refersTo="#ССЫЛКА!" sheetId="3"/>
      <definedName name="P3_SCOPE_IND2" refersTo="#ССЫЛКА!" sheetId="3"/>
      <definedName name="P4_SCOPE_IND" refersTo="#ССЫЛКА!" sheetId="3"/>
      <definedName name="P4_SCOPE_IND2" refersTo="#ССЫЛКА!" sheetId="3"/>
      <definedName name="rrtget6" refersTo="#ССЫЛКА!"/>
      <definedName name="uka" refersTo="#ССЫЛКА!"/>
      <definedName name="гггр" refersTo="#ССЫЛКА!"/>
      <definedName name="дд" refersTo="#ССЫЛКА!"/>
      <definedName name="ддд" refersTo="#ССЫЛКА!"/>
      <definedName name="йййййййййййййййййййййййй" refersTo="#ССЫЛКА!"/>
      <definedName name="кв3" refersTo="#ССЫЛКА!"/>
      <definedName name="лена" refersTo="#ССЫЛКА!"/>
      <definedName name="лод" refersTo="#ССЫЛКА!"/>
      <definedName name="общая" refersTo="#ССЫЛКА!"/>
      <definedName name="оро" refersTo="#ССЫЛКА!"/>
      <definedName name="ропор" refersTo="#ССЫЛКА!"/>
      <definedName name="шшшшшо" refersTo="#ССЫЛКА!"/>
      <definedName name="яяя" refersTo="#ССЫЛКА!"/>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HET06"/>
      <sheetName val="Списки"/>
      <sheetName val="ИТ-бюджет"/>
      <sheetName val="ид для табл.2"/>
      <sheetName val="10"/>
      <sheetName val="Производство электроэнергии"/>
      <sheetName val="Лист1"/>
      <sheetName val="Индексы"/>
    </sheetNames>
    <definedNames>
      <definedName name="Выборка_АМТА" refersTo="#ССЫЛКА!"/>
      <definedName name="Выборка_БА_Ж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
      <sheetName val="БИ-2-18-П"/>
      <sheetName val="БИ-2-19-П"/>
      <sheetName val="БИ-2-7-П"/>
      <sheetName val="БИ-2-9-П"/>
      <sheetName val="БИ-2-14-П"/>
      <sheetName val="БИ-2-16-П"/>
      <sheetName val="Сибнефть"/>
      <sheetName val="Усинск_Роснефть"/>
      <sheetName val="БФ-2-13-П"/>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
      <sheetName val="БИ-2-18-П"/>
      <sheetName val="БИ-2-19-П"/>
      <sheetName val="БИ-2-7-П"/>
      <sheetName val="БИ-2-9-П"/>
      <sheetName val="БИ-2-14-П"/>
      <sheetName val="БИ-2-16-П"/>
      <sheetName val="Сибнефть"/>
      <sheetName val="Усинск_Роснефть"/>
      <sheetName val="БФ-2-13-П"/>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s>
    <sheetDataSet>
      <sheetData sheetId="0" refreshError="1"/>
      <sheetData sheetId="1" refreshError="1">
        <row r="19">
          <cell r="K19">
            <v>0.05</v>
          </cell>
        </row>
        <row r="20">
          <cell r="K20">
            <v>0.05</v>
          </cell>
        </row>
      </sheetData>
      <sheetData sheetId="2" refreshError="1">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H3" t="e">
            <v>#REF!</v>
          </cell>
        </row>
        <row r="9">
          <cell r="J9">
            <v>0.5</v>
          </cell>
        </row>
      </sheetData>
      <sheetData sheetId="22" refreshError="1">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23">
          <cell r="I23" t="str">
            <v>I квартал</v>
          </cell>
        </row>
        <row r="24">
          <cell r="I24" t="str">
            <v>II квартал</v>
          </cell>
        </row>
        <row r="25">
          <cell r="I25" t="str">
            <v>III квартал</v>
          </cell>
        </row>
        <row r="26">
          <cell r="I26" t="str">
            <v>IV квартал</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8</v>
          </cell>
        </row>
        <row r="81">
          <cell r="I81">
            <v>7</v>
          </cell>
        </row>
        <row r="84">
          <cell r="I84">
            <v>4</v>
          </cell>
        </row>
        <row r="87">
          <cell r="I87" t="str">
            <v>ОАО «МРСК Сибири»</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s>
    <sheetDataSet>
      <sheetData sheetId="0" refreshError="1"/>
      <sheetData sheetId="1" refreshError="1">
        <row r="19">
          <cell r="K19">
            <v>0.05</v>
          </cell>
        </row>
        <row r="20">
          <cell r="K20">
            <v>0.05</v>
          </cell>
        </row>
      </sheetData>
      <sheetData sheetId="2" refreshError="1">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H3" t="e">
            <v>#REF!</v>
          </cell>
        </row>
        <row r="9">
          <cell r="J9">
            <v>0.5</v>
          </cell>
        </row>
      </sheetData>
      <sheetData sheetId="22" refreshError="1">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23">
          <cell r="I23" t="str">
            <v>I квартал</v>
          </cell>
        </row>
        <row r="24">
          <cell r="I24" t="str">
            <v>II квартал</v>
          </cell>
        </row>
        <row r="25">
          <cell r="I25" t="str">
            <v>III квартал</v>
          </cell>
        </row>
        <row r="26">
          <cell r="I26" t="str">
            <v>IV квартал</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8</v>
          </cell>
        </row>
        <row r="81">
          <cell r="I81">
            <v>7</v>
          </cell>
        </row>
        <row r="84">
          <cell r="I84">
            <v>4</v>
          </cell>
        </row>
        <row r="87">
          <cell r="I87" t="str">
            <v>ОАО «МРСК Сибири»</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s>
    <sheetDataSet>
      <sheetData sheetId="0" refreshError="1"/>
      <sheetData sheetId="1" refreshError="1">
        <row r="19">
          <cell r="K19">
            <v>0.05</v>
          </cell>
        </row>
        <row r="20">
          <cell r="K20">
            <v>0.05</v>
          </cell>
        </row>
      </sheetData>
      <sheetData sheetId="2" refreshError="1">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H3" t="e">
            <v>#REF!</v>
          </cell>
        </row>
        <row r="9">
          <cell r="J9">
            <v>0.5</v>
          </cell>
        </row>
      </sheetData>
      <sheetData sheetId="22" refreshError="1">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23">
          <cell r="I23" t="str">
            <v>I квартал</v>
          </cell>
        </row>
        <row r="24">
          <cell r="I24" t="str">
            <v>II квартал</v>
          </cell>
        </row>
        <row r="25">
          <cell r="I25" t="str">
            <v>III квартал</v>
          </cell>
        </row>
        <row r="26">
          <cell r="I26" t="str">
            <v>IV квартал</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8</v>
          </cell>
        </row>
        <row r="81">
          <cell r="I81">
            <v>7</v>
          </cell>
        </row>
        <row r="84">
          <cell r="I84">
            <v>4</v>
          </cell>
        </row>
        <row r="87">
          <cell r="I87" t="str">
            <v>ОАО «МРСК Сибири»</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вый АРМ по мес"/>
      <sheetName val="АРМ (реестр)"/>
      <sheetName val="с-сть2015(2)"/>
      <sheetName val="себестоимость2015 (1)"/>
      <sheetName val="себестоимость2015(2)"/>
      <sheetName val="себестоимость2015(3)"/>
      <sheetName val="себестоимость2015(4)"/>
      <sheetName val="с-сть2015(3)"/>
      <sheetName val="проект 2015-2020"/>
      <sheetName val="ЧП 2015 и выпадающ"/>
      <sheetName val="Лист3"/>
      <sheetName val="Лист2"/>
      <sheetName val="Лист1"/>
      <sheetName val="Лист4"/>
      <sheetName val="ЧП  (2016-2019) и выпадающие"/>
      <sheetName val="Лист8"/>
      <sheetName val="Приложение 1.1 (2014-2019)"/>
      <sheetName val="БИЗНЕС-ПЛАН  2015 для эк-тов"/>
    </sheetNames>
    <definedNames>
      <definedName name="_____FY1" refersTo="#ССЫЛКА!"/>
      <definedName name="____FY1" refersTo="#ССЫЛКА!"/>
      <definedName name="__FY1" refersTo="#ССЫЛКА!"/>
      <definedName name="_FY1" refersTo="#ССЫЛКА!"/>
      <definedName name="AN" refersTo="#ССЫЛКА!"/>
      <definedName name="fbgffnjfgg" refersTo="#ССЫЛКА!"/>
      <definedName name="gh" refersTo="#ССЫЛКА!"/>
      <definedName name="ghhktyi" refersTo="#ССЫЛКА!"/>
      <definedName name="grety5e" refersTo="#ССЫЛКА!"/>
      <definedName name="hfte" refersTo="#ССЫЛКА!"/>
      <definedName name="knkn.n." refersTo="#ССЫЛКА!"/>
      <definedName name="P1_SCOPE_CORR" refersTo="#ССЫЛКА!" sheetId="3"/>
      <definedName name="P1_SCOPE_DOP" refersTo="#ССЫЛКА!" sheetId="3"/>
      <definedName name="P1_SCOPE_FST7" refersTo="#ССЫЛКА!" sheetId="3"/>
      <definedName name="P1_SCOPE_IND" refersTo="#ССЫЛКА!" sheetId="3"/>
      <definedName name="P1_SCOPE_IND2" refersTo="#ССЫЛКА!" sheetId="3"/>
      <definedName name="P1_SCOPE_NotInd3" refersTo="#ССЫЛКА!" sheetId="3"/>
      <definedName name="P1_SCOPE_SAVE2" refersTo="#ССЫЛКА!" sheetId="3"/>
      <definedName name="P1_SCOPE_SV_LD1" refersTo="#ССЫЛКА!" sheetId="3"/>
      <definedName name="P2_SCOPE_CORR" refersTo="#ССЫЛКА!" sheetId="3"/>
      <definedName name="P2_SCOPE_IND" refersTo="#ССЫЛКА!" sheetId="3"/>
      <definedName name="P2_SCOPE_IND2" refersTo="#ССЫЛКА!" sheetId="3"/>
      <definedName name="P2_SCOPE_NotInd3" refersTo="#ССЫЛКА!" sheetId="3"/>
      <definedName name="P2_SCOPE_SAVE2" refersTo="#ССЫЛКА!" sheetId="3"/>
      <definedName name="P3_SCOPE_IND" refersTo="#ССЫЛКА!" sheetId="3"/>
      <definedName name="P3_SCOPE_IND2" refersTo="#ССЫЛКА!" sheetId="3"/>
      <definedName name="P4_SCOPE_IND" refersTo="#ССЫЛКА!" sheetId="3"/>
      <definedName name="P4_SCOPE_IND2" refersTo="#ССЫЛКА!" sheetId="3"/>
      <definedName name="rrtget6" refersTo="#ССЫЛКА!"/>
      <definedName name="uka" refersTo="#ССЫЛКА!"/>
      <definedName name="гггр" refersTo="#ССЫЛКА!"/>
      <definedName name="дд" refersTo="#ССЫЛКА!"/>
      <definedName name="ддд" refersTo="#ССЫЛКА!"/>
      <definedName name="йййййййййййййййййййййййй" refersTo="#ССЫЛКА!"/>
      <definedName name="кв3" refersTo="#ССЫЛКА!"/>
      <definedName name="лена" refersTo="#ССЫЛКА!"/>
      <definedName name="лод" refersTo="#ССЫЛКА!"/>
      <definedName name="общая" refersTo="#ССЫЛКА!"/>
      <definedName name="оро" refersTo="#ССЫЛКА!"/>
      <definedName name="ропор" refersTo="#ССЫЛКА!"/>
      <definedName name="шшшшшо" refersTo="#ССЫЛКА!"/>
      <definedName name="яяя" refersTo="#ССЫЛКА!"/>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ИТ-бюджет"/>
    </sheetNames>
    <definedNames>
      <definedName name="Выборка_АМТА" refersTo="#ССЫЛКА!"/>
      <definedName name="Выборка_БА_ЖД" refersTo="#ССЫЛКА!"/>
      <definedName name="Выборка_ВСЖД" refersTo="#ССЫЛКА!"/>
      <definedName name="Выборка_ЛВРЗ" refersTo="#ССЫЛКА!"/>
      <definedName name="Выборка_Ливона" refersTo="#ССЫЛКА!"/>
      <definedName name="Выборка_мяспром" refersTo="#ССЫЛКА!"/>
      <definedName name="Выборка_ТАЦИ" refersTo="#ССЫЛКА!"/>
      <definedName name="Выборка_Тимцем" refersTo="#ССЫЛКА!"/>
      <definedName name="Очистка" refersTo="#ССЫЛКА!"/>
    </definedNames>
    <sheetDataSet>
      <sheetData sheetId="0" refreshError="1"/>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ИТ-бюджет"/>
    </sheetNames>
    <definedNames>
      <definedName name="Выборка_АМТА" refersTo="#ССЫЛКА!"/>
      <definedName name="Выборка_БА_ЖД" refersTo="#ССЫЛКА!"/>
      <definedName name="Выборка_ВСЖД" refersTo="#ССЫЛКА!"/>
      <definedName name="Выборка_ЛВРЗ" refersTo="#ССЫЛКА!"/>
      <definedName name="Выборка_Ливона" refersTo="#ССЫЛКА!"/>
      <definedName name="Выборка_мяспром" refersTo="#ССЫЛКА!"/>
      <definedName name="Выборка_ТАЦИ" refersTo="#ССЫЛКА!"/>
      <definedName name="Выборка_Тимцем" refersTo="#ССЫЛКА!"/>
      <definedName name="Очистка" refersTo="#ССЫЛКА!"/>
    </definedNames>
    <sheetDataSet>
      <sheetData sheetId="0" refreshError="1"/>
      <sheetData sheetId="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2)"/>
      <sheetName val="Сопровод.к таблицам"/>
      <sheetName val="Электроэнергия "/>
      <sheetName val="Реструктуризация долгов"/>
      <sheetName val="даты"/>
      <sheetName val="t_Настройки"/>
      <sheetName val="БП-СЕТИ"/>
    </sheetNames>
    <sheetDataSet>
      <sheetData sheetId="0"/>
      <sheetData sheetId="1"/>
      <sheetData sheetId="2"/>
      <sheetData sheetId="3"/>
      <sheetData sheetId="4"/>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2)"/>
      <sheetName val="Сопровод.к таблицам"/>
      <sheetName val="Электроэнергия "/>
      <sheetName val="Реструктуризация долгов"/>
      <sheetName val="даты"/>
      <sheetName val="t_Настройки"/>
      <sheetName val="БП-СЕТИ"/>
    </sheetNames>
    <sheetDataSet>
      <sheetData sheetId="0"/>
      <sheetData sheetId="1"/>
      <sheetData sheetId="2"/>
      <sheetData sheetId="3"/>
      <sheetData sheetId="4"/>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квизиты подразделения"/>
      <sheetName val="динамика задолженности"/>
      <sheetName val="вариант для распечатки"/>
      <sheetName val="Лист3"/>
      <sheetName val="Лист2"/>
      <sheetName val="Лист1"/>
      <sheetName val="РУСАЛ"/>
      <sheetName val="справочник"/>
      <sheetName val="Форма ГКПЗ"/>
      <sheetName val="Оборот Канской ТЭЦ"/>
      <sheetName val="Титульный лист С-П"/>
      <sheetName val="С-П"/>
      <sheetName val="Титульный лист-Собств. потребл"/>
      <sheetName val="Собст.потребление"/>
      <sheetName val="23"/>
      <sheetName val="Заголовок"/>
      <sheetName val="Справочники"/>
      <sheetName val="Инструкция"/>
      <sheetName val="3"/>
      <sheetName val="4"/>
      <sheetName val="5"/>
      <sheetName val="свод"/>
      <sheetName val="16"/>
      <sheetName val="17"/>
      <sheetName val="17.1"/>
      <sheetName val="17.1 (2006ф)"/>
      <sheetName val="17.1 (2007)"/>
      <sheetName val="24"/>
      <sheetName val="P2.1"/>
      <sheetName val="25"/>
      <sheetName val="P2.2"/>
      <sheetName val="перекрестка"/>
      <sheetName val="Ф-1 (для АО-энерго)"/>
      <sheetName val="Ф-2 (для АО-энерго)"/>
      <sheetName val="TEHSHEET"/>
      <sheetName val="АИ-01"/>
      <sheetName val="ВР-03  "/>
      <sheetName val="ДР02"/>
      <sheetName val="ДР03"/>
      <sheetName val="ВД00"/>
      <sheetName val="ВР00"/>
      <sheetName val="ВДР04"/>
      <sheetName val="ВД05"/>
      <sheetName val="ВД10"/>
      <sheetName val="ВР01"/>
      <sheetName val="ВР05"/>
      <sheetName val="ВР06"/>
      <sheetName val="ВР09"/>
      <sheetName val="ВР091"/>
      <sheetName val="ДР01"/>
      <sheetName val="ДР011"/>
      <sheetName val="НБ"/>
      <sheetName val="Р08"/>
      <sheetName val="Р-01"/>
      <sheetName val="Р06"/>
      <sheetName val="Р04"/>
      <sheetName val="Р05"/>
      <sheetName val="Перечень"/>
      <sheetName val="График"/>
      <sheetName val="Б1"/>
      <sheetName val="Б1 (2)"/>
      <sheetName val="Б1 (3)"/>
      <sheetName val="Б1 (4)"/>
      <sheetName val="Б1 (5)"/>
      <sheetName val="Б1 (6)"/>
      <sheetName val="Б3"/>
      <sheetName val="Б4"/>
      <sheetName val="Б5"/>
      <sheetName val="Б5 (2)"/>
      <sheetName val="Б6"/>
      <sheetName val="Б7"/>
      <sheetName val="Б8"/>
      <sheetName val="Б9"/>
      <sheetName val="Б10"/>
      <sheetName val="Б11"/>
      <sheetName val="Б12"/>
      <sheetName val="Б13"/>
      <sheetName val="П1"/>
      <sheetName val="П2"/>
      <sheetName val="П3"/>
      <sheetName val="П4"/>
      <sheetName val="П5"/>
      <sheetName val="П6"/>
      <sheetName val="П7"/>
      <sheetName val="П8"/>
      <sheetName val="П9"/>
      <sheetName val="П18"/>
      <sheetName val="П10"/>
      <sheetName val="П11"/>
      <sheetName val="П12"/>
      <sheetName val="П13"/>
      <sheetName val="П14"/>
      <sheetName val="П15"/>
      <sheetName val="П16"/>
      <sheetName val="П17"/>
      <sheetName val="П19"/>
      <sheetName val="П20"/>
      <sheetName val="С1"/>
      <sheetName val="С2"/>
      <sheetName val="Перечень (2)"/>
      <sheetName val="свод.табл по ст.ДПН"/>
      <sheetName val="январь"/>
      <sheetName val="Февраль"/>
      <sheetName val="2 месяца"/>
      <sheetName val="март"/>
      <sheetName val="1квартал"/>
      <sheetName val="апрель"/>
      <sheetName val="4 месяца"/>
      <sheetName val="май"/>
      <sheetName val="5 месяцев"/>
      <sheetName val="июнь"/>
      <sheetName val="6 месяцев"/>
      <sheetName val="2квартал "/>
      <sheetName val="июль"/>
      <sheetName val="август"/>
      <sheetName val="сентябрь"/>
      <sheetName val="3 квартал "/>
      <sheetName val="октябрь"/>
      <sheetName val="ноябрь"/>
      <sheetName val="декабрь"/>
      <sheetName val="4 квартал"/>
      <sheetName val="2011 год"/>
      <sheetName val="7 месяцев"/>
      <sheetName val="2 мес"/>
      <sheetName val="январь-апрель"/>
      <sheetName val="январь-май"/>
      <sheetName val="май-июнь"/>
      <sheetName val="январь-июнь"/>
      <sheetName val="2квартал"/>
      <sheetName val="январь-июль"/>
      <sheetName val="январь-август"/>
      <sheetName val="январь-сентябрь"/>
      <sheetName val="3квартал"/>
      <sheetName val="октябрь "/>
      <sheetName val="январь-октябрь"/>
      <sheetName val="январь-ноябрь"/>
      <sheetName val="4квартал "/>
      <sheetName val="январь-декабрь"/>
      <sheetName val="2мес."/>
      <sheetName val="1кв."/>
      <sheetName val="4мес."/>
      <sheetName val="5мес."/>
      <sheetName val="2кв."/>
      <sheetName val="6мес"/>
      <sheetName val="7мес."/>
      <sheetName val="8мес."/>
      <sheetName val="9мес."/>
      <sheetName val="10мес."/>
      <sheetName val="11мес."/>
      <sheetName val="4квартал"/>
      <sheetName val="12мес. год"/>
      <sheetName val="2010 год"/>
      <sheetName val="январьт по участкам"/>
      <sheetName val="План январь "/>
      <sheetName val="План февраль"/>
      <sheetName val="План 2 месяца"/>
      <sheetName val="2 месяца "/>
      <sheetName val="План март"/>
      <sheetName val="март "/>
      <sheetName val=" 1 квартал"/>
      <sheetName val="План 1 квартал"/>
      <sheetName val="План апрель"/>
      <sheetName val="План 4 месяца"/>
      <sheetName val="План май"/>
      <sheetName val="План 5 месяцев"/>
      <sheetName val="5 месяцев "/>
      <sheetName val="План июнь"/>
      <sheetName val="План 6 месяцев"/>
      <sheetName val="План июль"/>
      <sheetName val="План 7 месяцев"/>
      <sheetName val="июль (кор. 3.10.08, Красноярск)"/>
      <sheetName val="План август"/>
      <sheetName val="План 8 месяцев"/>
      <sheetName val="8 месяцев"/>
      <sheetName val="План сентябрь"/>
      <sheetName val="План 9 месяцев"/>
      <sheetName val="сентябрь (потери 20 070)"/>
      <sheetName val="9 месяцев"/>
      <sheetName val="План октябрь"/>
      <sheetName val="План 10 месяцев"/>
      <sheetName val="10 месяцев"/>
      <sheetName val="План ноябрь"/>
      <sheetName val="План 11 месяцев"/>
      <sheetName val="11 месяцев"/>
      <sheetName val="Статистика"/>
      <sheetName val="План декабрь"/>
      <sheetName val="План 12 месяцев "/>
      <sheetName val="12 месяцев "/>
      <sheetName val="План 4 квартал (проверить)"/>
      <sheetName val="Барн"/>
      <sheetName val="Рубц"/>
      <sheetName val="Алтай"/>
      <sheetName val="Пар"/>
      <sheetName val="Власиха"/>
      <sheetName val="Южная"/>
      <sheetName val="БиРПП"/>
      <sheetName val="Чесноковская"/>
      <sheetName val="Светлая"/>
      <sheetName val="Кулунда"/>
      <sheetName val="Горняцкая"/>
      <sheetName val="Линии"/>
      <sheetName val="Баланс по ТЭЦ-1"/>
      <sheetName val="Настройки"/>
      <sheetName val="14б ДПН отчет"/>
      <sheetName val="список"/>
      <sheetName val="Blank"/>
      <sheetName val="Note"/>
      <sheetName val="Dbase"/>
      <sheetName val="Page 2"/>
      <sheetName val="Mtls"/>
      <sheetName val="Cost Source"/>
      <sheetName val="Curves"/>
      <sheetName val="Tables"/>
      <sheetName val="Heads"/>
      <sheetName val="合成単価作成・-BLDG"/>
      <sheetName val="СО 6.818 0_П 9в (феврал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K3" t="str">
            <v>Средства РАО ЕЭС России,ЦИС</v>
          </cell>
        </row>
        <row r="6">
          <cell r="E6" t="str">
            <v xml:space="preserve"> 1. Электроэнергия </v>
          </cell>
        </row>
        <row r="7">
          <cell r="E7" t="str">
            <v>1.1. Электроэнергия (мощность), поставляемая на оптовый рынок</v>
          </cell>
        </row>
        <row r="8">
          <cell r="E8" t="str">
            <v>1.1.1. Электроэнергия:</v>
          </cell>
        </row>
        <row r="9">
          <cell r="E9" t="str">
            <v>1.1.1.1.по регулируемым договорам (включая долгосрочные)</v>
          </cell>
        </row>
        <row r="10">
          <cell r="E10" t="str">
            <v>1.1.1.2.в результате конкурентного отбора на РСВ</v>
          </cell>
        </row>
        <row r="11">
          <cell r="E11" t="str">
            <v>1.1.1.3. в результате конкурентного отбора на БР</v>
          </cell>
        </row>
        <row r="12">
          <cell r="E12" t="str">
            <v>1.1.1.4. по свободным двусторонним договорам на РСВ</v>
          </cell>
        </row>
        <row r="13">
          <cell r="E13" t="str">
            <v>1.1.1.5. по свободным двусторонним договорам на БР</v>
          </cell>
        </row>
        <row r="14">
          <cell r="E14" t="str">
            <v>1.1.2. Мощность:</v>
          </cell>
        </row>
        <row r="15">
          <cell r="E15" t="str">
            <v>1.1.2.1. по регулируемым договорам (включая долгосрочные)</v>
          </cell>
        </row>
        <row r="16">
          <cell r="E16" t="str">
            <v>1.1.2.2. в результате конкурентного отбора</v>
          </cell>
        </row>
        <row r="17">
          <cell r="E17" t="str">
            <v>1.1.2.3. по свободным двусторонним договорам</v>
          </cell>
        </row>
        <row r="18">
          <cell r="E18" t="str">
            <v>1.1.2.4. по договорам комиссии</v>
          </cell>
        </row>
        <row r="19">
          <cell r="E19" t="str">
            <v>1.1.2.5. прочие виды купли-продажи мощности</v>
          </cell>
        </row>
        <row r="20">
          <cell r="E20" t="str">
            <v>1.1.2.6. за качество мощности по соглашению (ПУЛ)</v>
          </cell>
        </row>
        <row r="21">
          <cell r="E21" t="str">
            <v>1.2. Электроэнергия, поставляемая на розничный рынок</v>
          </cell>
        </row>
        <row r="22">
          <cell r="E22" t="str">
            <v xml:space="preserve">1.2.1. Продажа электрической энергии по регулируемым ценам </v>
          </cell>
        </row>
        <row r="23">
          <cell r="E23" t="str">
            <v xml:space="preserve">      1.2.1.1. Энергосбытовым компаниям</v>
          </cell>
        </row>
        <row r="24">
          <cell r="E24" t="str">
            <v xml:space="preserve">      1.2.1.2.  Конечным потребителям </v>
          </cell>
        </row>
        <row r="25">
          <cell r="E25" t="str">
            <v xml:space="preserve">            1.2.1.2.1. Базовые потребители</v>
          </cell>
        </row>
        <row r="26">
          <cell r="E26" t="str">
            <v xml:space="preserve">            1.2.1.2.2.Население</v>
          </cell>
        </row>
        <row r="27">
          <cell r="E27" t="str">
            <v xml:space="preserve">            1.2.1.2.3 Прочие потребители</v>
          </cell>
        </row>
        <row r="28">
          <cell r="D28">
            <v>46.58</v>
          </cell>
          <cell r="E28" t="str">
            <v>1.2.1.2.3.1 бюджетозависимые потребители</v>
          </cell>
        </row>
        <row r="29">
          <cell r="E29" t="str">
            <v xml:space="preserve">1.2.1.2.3.2 ОПП, ЖКХ и другие перепродавцы </v>
          </cell>
        </row>
        <row r="30">
          <cell r="E30" t="str">
            <v>1.2.1.2.3.3 другие прочие потребители</v>
          </cell>
        </row>
        <row r="31">
          <cell r="E31" t="str">
            <v xml:space="preserve">   1.2.1.3 Электроэнергия для компенсации потерь</v>
          </cell>
        </row>
        <row r="32">
          <cell r="E32" t="str">
            <v>1.2.1.3.1 из них РСК Холдинга</v>
          </cell>
        </row>
        <row r="33">
          <cell r="E33" t="str">
            <v>1.2.1.3.2 прочим сетевым организациям</v>
          </cell>
        </row>
        <row r="34">
          <cell r="E34" t="str">
            <v xml:space="preserve">    1.2.1.4 Экспорт (приграничная торговля)</v>
          </cell>
        </row>
        <row r="35">
          <cell r="E35" t="str">
            <v xml:space="preserve">1.2.2. Продажа электрической энергии по нерегулируемым ценам </v>
          </cell>
        </row>
        <row r="36">
          <cell r="E36" t="str">
            <v>2. Реализация тепловой энергии</v>
          </cell>
        </row>
        <row r="37">
          <cell r="E37" t="str">
            <v xml:space="preserve">      2.1. Промышленные потребители</v>
          </cell>
        </row>
        <row r="38">
          <cell r="E38" t="str">
            <v xml:space="preserve">     2.2.  Жилищные организации</v>
          </cell>
        </row>
        <row r="39">
          <cell r="E39" t="str">
            <v xml:space="preserve">     2.3. Прочие потребители</v>
          </cell>
        </row>
        <row r="40">
          <cell r="E40" t="str">
            <v>2.3.1. бюджетозависимые потребители</v>
          </cell>
        </row>
        <row r="41">
          <cell r="E41" t="str">
            <v>2.3.2. прочие потребители (остальные)</v>
          </cell>
        </row>
        <row r="42">
          <cell r="E42" t="str">
            <v xml:space="preserve">      2.4. Теплоснабжающим организациям</v>
          </cell>
        </row>
        <row r="43">
          <cell r="E43" t="str">
            <v xml:space="preserve">     2.5. Тепловая энергия для компенсации потерь</v>
          </cell>
        </row>
        <row r="44">
          <cell r="E44" t="str">
            <v>3. Услуги по передаче тепловой энергии</v>
          </cell>
        </row>
        <row r="45">
          <cell r="E45" t="str">
            <v xml:space="preserve"> 4. Сетевые услуги</v>
          </cell>
        </row>
        <row r="46">
          <cell r="E46" t="str">
            <v>4.1. Передача по электросетям</v>
          </cell>
        </row>
        <row r="47">
          <cell r="E47" t="str">
            <v>4.1.1. Поступления от ЭСК ОАО РАО "ЕЭС России"</v>
          </cell>
        </row>
        <row r="48">
          <cell r="E48" t="str">
            <v>4.1.2. Оплата ТГК по договорам поручительства</v>
          </cell>
        </row>
        <row r="49">
          <cell r="E49" t="str">
            <v>4.1.3. Поступления от сторонних ЭСК</v>
          </cell>
        </row>
        <row r="50">
          <cell r="E50" t="str">
            <v>4.1.4. Реализация конечным потребителям</v>
          </cell>
        </row>
        <row r="51">
          <cell r="E51" t="str">
            <v>4.1.4.1 Базовые потребители</v>
          </cell>
        </row>
        <row r="52">
          <cell r="E52" t="str">
            <v>4.1.4.2 Бюджетные потребители</v>
          </cell>
        </row>
        <row r="53">
          <cell r="E53" t="str">
            <v>4.1.4.3 Население</v>
          </cell>
        </row>
        <row r="54">
          <cell r="E54" t="str">
            <v>4.1.4.4 Прочие потребители</v>
          </cell>
        </row>
        <row r="55">
          <cell r="E55" t="str">
            <v>4.2. Услуги по технологическому присоединению</v>
          </cell>
        </row>
        <row r="56">
          <cell r="E56" t="str">
            <v>4.2.1 присоединямой мощьностью более 1 мВт или напряжением свыше 35кВ</v>
          </cell>
        </row>
        <row r="57">
          <cell r="E57" t="str">
            <v>4.2.2 присоединямой мощьностью менее 1 мВт и напряжением ниже  35кВ</v>
          </cell>
        </row>
        <row r="58">
          <cell r="E58" t="str">
            <v>4.3. Услуги по транзиту электороэнергии</v>
          </cell>
        </row>
        <row r="59">
          <cell r="E59" t="str">
            <v xml:space="preserve"> 4а.1. Справочно из строки 4.1 Передача по электросетям </v>
          </cell>
        </row>
        <row r="60">
          <cell r="E60" t="str">
            <v>4а.1.1. ВН (от 110 кВ)</v>
          </cell>
        </row>
        <row r="61">
          <cell r="E61" t="str">
            <v>4а.1.2. СН 1 (35 кВ)</v>
          </cell>
        </row>
        <row r="62">
          <cell r="E62" t="str">
            <v>4а.1.3. СН 2 (20-1 кВ)</v>
          </cell>
        </row>
        <row r="63">
          <cell r="E63" t="str">
            <v>4а.1.4. НН (0,4 кВ и ниже)</v>
          </cell>
        </row>
        <row r="64">
          <cell r="E64" t="str">
            <v>5 Прочая  продукция (услуги) основной деятельности</v>
          </cell>
        </row>
        <row r="65">
          <cell r="E65" t="str">
            <v>5.1. Услуги по управлению</v>
          </cell>
        </row>
        <row r="66">
          <cell r="E66" t="str">
            <v>5.2. Реализация ХОВ и невозврат конденсата</v>
          </cell>
        </row>
        <row r="67">
          <cell r="E67" t="str">
            <v>5.3. Ремонтно-эксплутационное обслуживание</v>
          </cell>
        </row>
        <row r="68">
          <cell r="E68" t="str">
            <v>5.4. Прочие виды деятельности промышленного характера*</v>
          </cell>
        </row>
        <row r="69">
          <cell r="E69" t="str">
            <v>5.4.1 реализация теловой энергии</v>
          </cell>
        </row>
        <row r="70">
          <cell r="E70" t="str">
            <v>5.4.2 услуги по испытанию и поверке приборов</v>
          </cell>
        </row>
        <row r="71">
          <cell r="E71" t="str">
            <v>5.4.3 информационные услуги</v>
          </cell>
        </row>
        <row r="72">
          <cell r="E72" t="str">
            <v>5.4.4 транспортные услуги</v>
          </cell>
        </row>
        <row r="73">
          <cell r="E73" t="str">
            <v>5.4.5 услуги автостоянки</v>
          </cell>
        </row>
        <row r="74">
          <cell r="E74" t="str">
            <v>5.4.6 услуги связи</v>
          </cell>
        </row>
        <row r="75">
          <cell r="E75" t="str">
            <v xml:space="preserve">5.4.7 доходы от организации и проведения конкурсов по закупкам товаров, работ и   услуг </v>
          </cell>
        </row>
        <row r="76">
          <cell r="E76" t="str">
            <v>5.4.8 услуги по хранению мобилизационного резерва</v>
          </cell>
        </row>
        <row r="77">
          <cell r="E77" t="str">
            <v>5.4.9 по расчетам за создание технической возможности</v>
          </cell>
        </row>
        <row r="78">
          <cell r="E78" t="str">
            <v>5.4.10 поступления за техническое обслуживание абонентов</v>
          </cell>
        </row>
        <row r="79">
          <cell r="E79" t="str">
            <v>5.4.11 поступления от стронних организаций за оказание прочих услуг</v>
          </cell>
        </row>
        <row r="80">
          <cell r="E80" t="str">
            <v>6  Непрофильная продукция (услуги):</v>
          </cell>
        </row>
        <row r="81">
          <cell r="E81" t="str">
            <v>6.1. Доходы от эксплуатации непрофильных объектов</v>
          </cell>
        </row>
        <row r="82">
          <cell r="E82" t="str">
            <v>6.2. Доходы от сдачи имущества в аренду (помещения, транспорт, оборудование и др.)</v>
          </cell>
        </row>
        <row r="83">
          <cell r="E83" t="str">
            <v xml:space="preserve">       6.2.1 зданий и помещений</v>
          </cell>
        </row>
        <row r="84">
          <cell r="E84" t="str">
            <v xml:space="preserve">       6.2.2 сооружений, машин и оборудования</v>
          </cell>
        </row>
        <row r="85">
          <cell r="E85" t="str">
            <v xml:space="preserve">       6.2.3 транспортных средств</v>
          </cell>
        </row>
        <row r="86">
          <cell r="E86" t="str">
            <v xml:space="preserve">       6.2.4 компьютеров, оргтехники, средств связи</v>
          </cell>
        </row>
        <row r="87">
          <cell r="E87" t="str">
            <v xml:space="preserve">       6.2.5 другого имущества</v>
          </cell>
        </row>
        <row r="88">
          <cell r="E88" t="str">
            <v>6.3. Ремонтные и строительные услуги</v>
          </cell>
        </row>
        <row r="89">
          <cell r="E89" t="str">
            <v xml:space="preserve"> 6.4. Прочая непрофильная продукция по видам:*</v>
          </cell>
        </row>
        <row r="90">
          <cell r="E90" t="str">
            <v>6.4.1 поступления от оказания услуг объектами  социальной сферы</v>
          </cell>
        </row>
        <row r="91">
          <cell r="E91" t="str">
            <v>6.4.2 поступления по расчетам по ЖСК</v>
          </cell>
        </row>
        <row r="92">
          <cell r="E92" t="str">
            <v>6.4.3 Прочая непрофильная продукция</v>
          </cell>
        </row>
        <row r="93">
          <cell r="E93" t="str">
            <v>7 Прочие доходы</v>
          </cell>
        </row>
        <row r="94">
          <cell r="E94" t="str">
            <v xml:space="preserve">7.1 Проценты к получению </v>
          </cell>
        </row>
        <row r="95">
          <cell r="E95" t="str">
            <v>7.1.1 Проценты по займам полученные</v>
          </cell>
        </row>
        <row r="96">
          <cell r="E96" t="str">
            <v>7.1.2 Проценты по финансовым вложениям полученные</v>
          </cell>
        </row>
        <row r="97">
          <cell r="E97" t="str">
            <v>7.2 От совместной деятельности</v>
          </cell>
        </row>
        <row r="98">
          <cell r="E98" t="str">
            <v>7.3 От реализации МПЗ (ТМЦ)</v>
          </cell>
        </row>
        <row r="99">
          <cell r="E99" t="str">
            <v>7.4 От аренды</v>
          </cell>
        </row>
        <row r="100">
          <cell r="E100" t="str">
            <v xml:space="preserve">7.5 От участия в других организациях  </v>
          </cell>
        </row>
        <row r="101">
          <cell r="E101" t="str">
            <v>7.5.1 Дивиденды полученные</v>
          </cell>
        </row>
        <row r="102">
          <cell r="E102" t="str">
            <v>7.5.2 От участия в других организациях (остальные)</v>
          </cell>
        </row>
        <row r="103">
          <cell r="E103" t="str">
            <v>7.6 Пени, штрафы, неустойки признанные или по которым получено решение суда</v>
          </cell>
        </row>
        <row r="104">
          <cell r="E104" t="str">
            <v>7.7 Субвенции на разницу в тарифах</v>
          </cell>
        </row>
        <row r="105">
          <cell r="E105" t="str">
            <v>7.8 Возмещение по страховым случаям</v>
          </cell>
        </row>
        <row r="106">
          <cell r="E106" t="str">
            <v>7.8.1 имущественное страхование</v>
          </cell>
        </row>
        <row r="107">
          <cell r="E107" t="str">
            <v xml:space="preserve">     7.8.2 прочие виды страхования</v>
          </cell>
        </row>
        <row r="108">
          <cell r="E108" t="str">
            <v>7.9 Прочие доходы (чрезвычайные)*</v>
          </cell>
        </row>
        <row r="109">
          <cell r="E109" t="str">
            <v>7.10 Другие прочие доходы*</v>
          </cell>
        </row>
        <row r="110">
          <cell r="E110" t="str">
            <v>7.10.1 субсидии, дотации</v>
          </cell>
        </row>
        <row r="111">
          <cell r="E111" t="str">
            <v>7.10.2 услуги по ведению секретного делопроизводства</v>
          </cell>
        </row>
        <row r="112">
          <cell r="E112" t="str">
            <v>7.10.3 пени, штрафы, неустойки признанные или по которым получено решение суда</v>
          </cell>
        </row>
        <row r="113">
          <cell r="E113" t="str">
            <v>7.10.4 другие доходы</v>
          </cell>
        </row>
        <row r="114">
          <cell r="D114" t="str">
            <v>II.ИНВЕСТИЦИОННАЯ ДЕЯТЕЛЬНОСТЬ</v>
          </cell>
        </row>
        <row r="115">
          <cell r="E115" t="str">
            <v>10.1 Реализация основных средств, нематериальных активов</v>
          </cell>
        </row>
        <row r="116">
          <cell r="E116" t="str">
            <v>10.1.1 Основных средств</v>
          </cell>
        </row>
        <row r="117">
          <cell r="D117" t="str">
            <v xml:space="preserve"> </v>
          </cell>
          <cell r="E117" t="str">
            <v>10.1.1.1 Поступления от продажи зданий, сооружений</v>
          </cell>
        </row>
        <row r="118">
          <cell r="E118" t="str">
            <v>10.1.1.2 Поступления от продажи оборудования</v>
          </cell>
        </row>
        <row r="119">
          <cell r="E119" t="str">
            <v>10.1.1.3 Поступления от продажи транспортных средств</v>
          </cell>
        </row>
        <row r="120">
          <cell r="E120" t="str">
            <v>10.1.1.4 Поступления от продажи компьютерной и оргтехники</v>
          </cell>
        </row>
        <row r="121">
          <cell r="E121" t="str">
            <v>10.1.1.5 Поступления от продажи офисного оборудования и принадлежностей</v>
          </cell>
        </row>
        <row r="122">
          <cell r="E122" t="str">
            <v>10.1.1.6 Поступления от продажи прочих основных средств</v>
          </cell>
        </row>
        <row r="123">
          <cell r="E123" t="str">
            <v>10.1.2 Нематериальных активов</v>
          </cell>
        </row>
        <row r="124">
          <cell r="E124" t="str">
            <v>10.2 Долгосрочные финансовые вложения (возврат)</v>
          </cell>
        </row>
        <row r="125">
          <cell r="E125" t="str">
            <v>10.2.1 Акции (продажа)</v>
          </cell>
        </row>
        <row r="126">
          <cell r="E126" t="str">
            <v>10.2.2 Векселя (предьявление к оплате)</v>
          </cell>
        </row>
        <row r="127">
          <cell r="E127" t="str">
            <v>10.2.3 Депозит (возврат)</v>
          </cell>
        </row>
        <row r="128">
          <cell r="E128" t="str">
            <v>10.2.4 Займы выданные (возврат)</v>
          </cell>
        </row>
        <row r="129">
          <cell r="E129" t="str">
            <v>10.2.5 Реализация прочих долгосрочных финансовых вложений</v>
          </cell>
        </row>
        <row r="130">
          <cell r="E130" t="str">
            <v>10.2а из строки 10.2 Вложение средств полученных от IPO (возврат)</v>
          </cell>
        </row>
        <row r="131">
          <cell r="E131" t="str">
            <v>10.3 Прочие поступления от инвестиционной деятельности *</v>
          </cell>
        </row>
        <row r="132">
          <cell r="D132" t="str">
            <v>III.ФИНАНСОВАЯ ДЕЯТЕЛЬНОСТЬ</v>
          </cell>
        </row>
        <row r="133">
          <cell r="E133" t="str">
            <v>11. Кредиты и займы (получение)</v>
          </cell>
        </row>
        <row r="134">
          <cell r="E134" t="str">
            <v>11.1 Долгосрочные кредиты и займы</v>
          </cell>
        </row>
        <row r="135">
          <cell r="E135" t="str">
            <v>11.1.1 Долгосрочные кредиты</v>
          </cell>
        </row>
        <row r="136">
          <cell r="E136" t="str">
            <v>11.1.1.1 Долгосрочные кредиты ОАО РАО "ЕЭС России"</v>
          </cell>
        </row>
        <row r="137">
          <cell r="E137" t="str">
            <v>11.1.1.2 Долгосрочные кредиты под поручительство ОАО РАО "ЕЭС России"</v>
          </cell>
        </row>
        <row r="138">
          <cell r="E138" t="str">
            <v>11.1.1.3 Долгосрочные кредиты под поручительство ОГК/ТГК</v>
          </cell>
        </row>
        <row r="139">
          <cell r="E139" t="str">
            <v>11.1.1.4 Долгосрочные кредиты (остальные)</v>
          </cell>
        </row>
        <row r="140">
          <cell r="E140" t="str">
            <v>11.1.2 Долгосрочные займы</v>
          </cell>
        </row>
        <row r="141">
          <cell r="E141" t="str">
            <v>11.1.2.1 Долгосрочные займы от ОГК/ТГК</v>
          </cell>
        </row>
        <row r="142">
          <cell r="E142" t="str">
            <v>11.1.2.2 Облигационный заем (размещение)</v>
          </cell>
        </row>
        <row r="143">
          <cell r="E143" t="str">
            <v>11.1.2.3 Долгосрочные займы (остальные)</v>
          </cell>
        </row>
        <row r="144">
          <cell r="E144" t="str">
            <v>11.2 Краткосрочные кредиты и займы</v>
          </cell>
        </row>
        <row r="145">
          <cell r="E145" t="str">
            <v>11.2.1 Краткосрочные кредиты</v>
          </cell>
        </row>
        <row r="146">
          <cell r="E146" t="str">
            <v>11.2.1.1Краткосрочные кредиты под поручительство ОАО РАО "ЕЭС России"</v>
          </cell>
        </row>
        <row r="147">
          <cell r="E147" t="str">
            <v>11.2.1.2 Краткосрочные кредиты под поручительство ТГК/ОГК</v>
          </cell>
        </row>
        <row r="148">
          <cell r="E148" t="str">
            <v>11.2.1.3   Краткосрочные кредиты (остальные)</v>
          </cell>
        </row>
        <row r="149">
          <cell r="E149" t="str">
            <v>11.2.2 Краткосрочные займы</v>
          </cell>
        </row>
        <row r="150">
          <cell r="E150" t="str">
            <v>11.2.2.1 Краткосрочные займы от ОГК/ТГК</v>
          </cell>
        </row>
        <row r="151">
          <cell r="E151" t="str">
            <v>11.2.2.2 Краткосрочные займы (остальные)</v>
          </cell>
        </row>
        <row r="152">
          <cell r="E152" t="str">
            <v>11.2.3 Векселя собственные (выданные)</v>
          </cell>
        </row>
        <row r="153">
          <cell r="E153" t="str">
            <v>12. Краткосрочные финансовые вложения (возврат)</v>
          </cell>
        </row>
        <row r="154">
          <cell r="E154" t="str">
            <v>12.1 Акции (продажа)</v>
          </cell>
        </row>
        <row r="155">
          <cell r="E155" t="str">
            <v>12.2 Векселя (предьявление к оплате)</v>
          </cell>
        </row>
        <row r="156">
          <cell r="E156" t="str">
            <v>12.3 Депозит (возврат)</v>
          </cell>
        </row>
        <row r="157">
          <cell r="E157" t="str">
            <v>12.4 Займы выданные (возврат)</v>
          </cell>
        </row>
        <row r="158">
          <cell r="E158" t="str">
            <v>12.5 Реализация прочих краткосрочных финансовых вложений</v>
          </cell>
        </row>
        <row r="159">
          <cell r="E159" t="str">
            <v>12а из строки 12 Вложение средств полученных от IPO (возврат)</v>
          </cell>
        </row>
        <row r="160">
          <cell r="E160" t="str">
            <v>13 Эмиссия акций (размещение)</v>
          </cell>
        </row>
        <row r="161">
          <cell r="E161" t="str">
            <v>14 Ожидаемый возврат уплаченных в счет выданных поручительств сумм</v>
          </cell>
        </row>
        <row r="162">
          <cell r="E162" t="str">
            <v>14.1 по договорам в рамках ДДУ</v>
          </cell>
        </row>
        <row r="163">
          <cell r="E163" t="str">
            <v>14.2 по прочим договорам</v>
          </cell>
        </row>
        <row r="164">
          <cell r="E164" t="str">
            <v>15 Прочие поступления от финансовой деятельности *</v>
          </cell>
        </row>
        <row r="165">
          <cell r="E165" t="str">
            <v>15.2  проценты, начисляемые на остаток денежных средств на расчетном счете</v>
          </cell>
        </row>
        <row r="166">
          <cell r="E166" t="str">
            <v>15.3 доходы, связанные с правом требования долга</v>
          </cell>
        </row>
        <row r="167">
          <cell r="E167" t="str">
            <v>15.4 другие доходы</v>
          </cell>
        </row>
        <row r="168">
          <cell r="D168" t="str">
            <v>ОТТОК</v>
          </cell>
        </row>
        <row r="169">
          <cell r="D169" t="str">
            <v>I. ОПЕРАЦИОННАЯ ДЕЯТЕЛЬНОСТЬ</v>
          </cell>
        </row>
        <row r="170">
          <cell r="E170" t="str">
            <v xml:space="preserve">1 Материальные затраты </v>
          </cell>
        </row>
        <row r="171">
          <cell r="E171" t="str">
            <v>1.1 Топливо</v>
          </cell>
        </row>
        <row r="172">
          <cell r="E172" t="str">
            <v>1.1.1 уголь</v>
          </cell>
        </row>
        <row r="173">
          <cell r="E173" t="str">
            <v>1.1.2 газ</v>
          </cell>
        </row>
        <row r="174">
          <cell r="E174" t="str">
            <v>1.1.3 мазут</v>
          </cell>
        </row>
        <row r="175">
          <cell r="E175" t="str">
            <v>1.1.4 прочие виды топлива</v>
          </cell>
        </row>
        <row r="176">
          <cell r="E176" t="str">
            <v>1.2 Покупная электроэнергия</v>
          </cell>
        </row>
        <row r="177">
          <cell r="E177" t="str">
            <v xml:space="preserve">1.2.1 Покупная энергия (мощность) с оптового рынка: </v>
          </cell>
        </row>
        <row r="178">
          <cell r="E178" t="str">
            <v>1.2.1.1. Электроэнергия:</v>
          </cell>
        </row>
        <row r="179">
          <cell r="E179" t="str">
            <v>1.2.1.1.1. по регулируемым договорам (включая долгосрочные)</v>
          </cell>
        </row>
        <row r="180">
          <cell r="E180" t="str">
            <v>1.2.1.1.2. в результате конкурентного отбора на РСВ</v>
          </cell>
        </row>
        <row r="181">
          <cell r="E181" t="str">
            <v>1.2.1.1.3. в результате конкурентного отбора на БР</v>
          </cell>
        </row>
        <row r="182">
          <cell r="E182" t="str">
            <v>1.2.1.1.4. по свободным двусторонним договорам на РСВ</v>
          </cell>
        </row>
        <row r="183">
          <cell r="E183" t="str">
            <v>1.2.1.1.5. по свободным двусторонним договорам на БР</v>
          </cell>
        </row>
        <row r="184">
          <cell r="E184" t="str">
            <v>1.2.1.2. Мощность:</v>
          </cell>
        </row>
        <row r="185">
          <cell r="E185" t="str">
            <v>1.2.1.2.1. по регулируемым договорам (включая долгосрочные)</v>
          </cell>
        </row>
        <row r="186">
          <cell r="E186" t="str">
            <v>1.2.1.2.2. в результате конкурентного отбора</v>
          </cell>
        </row>
        <row r="187">
          <cell r="E187" t="str">
            <v>1.2.1.2.3. по свободным двусторонним договорам</v>
          </cell>
        </row>
        <row r="188">
          <cell r="E188" t="str">
            <v>1.2.1.2.4. по договорам комиссии</v>
          </cell>
        </row>
        <row r="189">
          <cell r="E189" t="str">
            <v>1.2.1.2.5. прочие виды купли-продажи мощности</v>
          </cell>
        </row>
        <row r="190">
          <cell r="E190" t="str">
            <v xml:space="preserve"> 1.2.1а  Из стр.1.2.1 для реализации</v>
          </cell>
        </row>
        <row r="191">
          <cell r="E191" t="str">
            <v xml:space="preserve"> 1.2.1б  Из стр.1.2.1 на производственные и хозяйственные нужды</v>
          </cell>
        </row>
        <row r="192">
          <cell r="E192" t="str">
            <v xml:space="preserve"> 1.2.1в  Из стр.1.2.1 на компенсацию потерь</v>
          </cell>
        </row>
        <row r="193">
          <cell r="E193" t="str">
            <v xml:space="preserve"> справ.  Из строки 1.2.1 Погашение просроченной задолженности по обязательств по договорам на ОРЭ и счетам-требованиям</v>
          </cell>
        </row>
        <row r="194">
          <cell r="E194" t="str">
            <v xml:space="preserve">1.2.2 Покупная энергия с розничного рынка: </v>
          </cell>
        </row>
        <row r="195">
          <cell r="E195" t="str">
            <v xml:space="preserve"> 1.2.2.1  от региональных генерирующих компаний</v>
          </cell>
        </row>
        <row r="196">
          <cell r="E196" t="str">
            <v xml:space="preserve"> 1.2.2.2  от блок-станций и прочих источников</v>
          </cell>
        </row>
        <row r="197">
          <cell r="E197" t="str">
            <v xml:space="preserve"> 1.2.2.2.1  на хозяйственные нужды</v>
          </cell>
        </row>
        <row r="198">
          <cell r="E198" t="str">
            <v xml:space="preserve"> 1.2.2.2.2  на производственные нужды</v>
          </cell>
        </row>
        <row r="199">
          <cell r="E199" t="str">
            <v>1.2.2.2.3   на компенсацию потерь</v>
          </cell>
        </row>
        <row r="200">
          <cell r="E200" t="str">
            <v>1.3. Покупная тепловая энергия</v>
          </cell>
        </row>
        <row r="201">
          <cell r="E201" t="str">
            <v>1.3.1 в т.ч. на компенсацию потерь</v>
          </cell>
        </row>
        <row r="202">
          <cell r="E202" t="str">
            <v>1.4. Вода на технологические нужды</v>
          </cell>
        </row>
        <row r="203">
          <cell r="E203" t="str">
            <v>1.5. Cырье и материалы</v>
          </cell>
        </row>
        <row r="204">
          <cell r="E204" t="str">
            <v xml:space="preserve"> 1.5.1 ГСМ</v>
          </cell>
        </row>
        <row r="205">
          <cell r="E205" t="str">
            <v xml:space="preserve"> 1.5.2 покупная электроэнергия на ПХН, не входящая в баланс </v>
          </cell>
        </row>
        <row r="206">
          <cell r="E206" t="str">
            <v xml:space="preserve"> 1.5.3 сырье и материалы на ремонты</v>
          </cell>
        </row>
        <row r="207">
          <cell r="E207" t="str">
            <v xml:space="preserve"> 1.5.4 на прочие цели</v>
          </cell>
        </row>
        <row r="208">
          <cell r="E208" t="str">
            <v xml:space="preserve">     1.5.4.1   для эксплуатации</v>
          </cell>
        </row>
        <row r="209">
          <cell r="E209" t="str">
            <v xml:space="preserve">    1.5.4.2    для индивидуальной защиты</v>
          </cell>
        </row>
        <row r="210">
          <cell r="E210" t="str">
            <v xml:space="preserve">         1.5.4.2.1  специальная одежда</v>
          </cell>
        </row>
        <row r="211">
          <cell r="E211" t="str">
            <v xml:space="preserve">         1.5.4.2.2  электрозащитные средства</v>
          </cell>
        </row>
        <row r="212">
          <cell r="E212" t="str">
            <v xml:space="preserve">        1.5.4.2.3   прочие средства индивидуальной защиты</v>
          </cell>
        </row>
        <row r="213">
          <cell r="E213" t="str">
            <v xml:space="preserve">     1.5.4.3  для компьютеров и оргтехники   </v>
          </cell>
        </row>
        <row r="214">
          <cell r="E214" t="str">
            <v xml:space="preserve">      1.5.4.4 для связи</v>
          </cell>
        </row>
        <row r="215">
          <cell r="E215" t="str">
            <v xml:space="preserve">     1.5.4.5  прочие сырье и материалы</v>
          </cell>
        </row>
        <row r="216">
          <cell r="E216" t="str">
            <v xml:space="preserve">2 Работы и услуги производственного характера  </v>
          </cell>
        </row>
        <row r="217">
          <cell r="E217" t="str">
            <v>2.1 Услуги подрядчиков по обслуживанию и ремонту оборудования</v>
          </cell>
        </row>
        <row r="218">
          <cell r="E218" t="str">
            <v>2.1.1 Услуги подрядчиков по ремонту оборудования</v>
          </cell>
        </row>
        <row r="219">
          <cell r="E219" t="str">
            <v xml:space="preserve">   2.1.1.1  зданий и помещений</v>
          </cell>
        </row>
        <row r="220">
          <cell r="E220" t="str">
            <v xml:space="preserve">     2.1.1.2 сооружений</v>
          </cell>
        </row>
        <row r="221">
          <cell r="E221" t="str">
            <v xml:space="preserve">    2.1.1.2  машин и оборудования</v>
          </cell>
        </row>
        <row r="222">
          <cell r="E222" t="str">
            <v xml:space="preserve">   2.1.1.3.1   электросетевого оборудования</v>
          </cell>
        </row>
        <row r="223">
          <cell r="E223" t="str">
            <v xml:space="preserve">     2.1.1.3.2     другого оборудования</v>
          </cell>
        </row>
        <row r="224">
          <cell r="E224" t="str">
            <v xml:space="preserve">     2.1.1.4  транспортных средств</v>
          </cell>
        </row>
        <row r="225">
          <cell r="E225" t="str">
            <v xml:space="preserve">   2.1.1.5   компьютеров и оргтехники</v>
          </cell>
        </row>
        <row r="226">
          <cell r="E226" t="str">
            <v xml:space="preserve">     2.1.1.6 средств связи</v>
          </cell>
        </row>
        <row r="227">
          <cell r="E227" t="str">
            <v>2.1.2 Услуги подрядчиков по обслуживанию</v>
          </cell>
        </row>
        <row r="228">
          <cell r="E228" t="str">
            <v xml:space="preserve">   2.1.2.1   зданий и помещений</v>
          </cell>
        </row>
        <row r="229">
          <cell r="E229" t="str">
            <v xml:space="preserve">    2.1.2.2  сооружений</v>
          </cell>
        </row>
        <row r="230">
          <cell r="E230" t="str">
            <v xml:space="preserve">   2.1.2.3   машин и оборудования</v>
          </cell>
        </row>
        <row r="231">
          <cell r="E231" t="str">
            <v xml:space="preserve">   2.1.2.3.1   электросетевого оборудования</v>
          </cell>
        </row>
        <row r="232">
          <cell r="E232" t="str">
            <v xml:space="preserve">     2.1.2.3.2     другого оборудования</v>
          </cell>
        </row>
        <row r="233">
          <cell r="E233" t="str">
            <v xml:space="preserve">    2.1.2.4  транспортных средств</v>
          </cell>
        </row>
        <row r="234">
          <cell r="E234" t="str">
            <v xml:space="preserve">   2.1.2.5   компьютеров и оргтехники</v>
          </cell>
        </row>
        <row r="235">
          <cell r="E235" t="str">
            <v xml:space="preserve">     2.1.2.6 средств связи</v>
          </cell>
        </row>
        <row r="236">
          <cell r="E236" t="str">
            <v>2.2 Транспортные услуги</v>
          </cell>
        </row>
        <row r="237">
          <cell r="E237" t="str">
            <v>2.2.1 Автомобильного</v>
          </cell>
        </row>
        <row r="238">
          <cell r="E238" t="str">
            <v>2.2.2 Железнодорожного</v>
          </cell>
        </row>
        <row r="239">
          <cell r="E239" t="str">
            <v>2.2.3 Авиатранспорта</v>
          </cell>
        </row>
        <row r="240">
          <cell r="E240" t="str">
            <v>2.2.4 Прочие</v>
          </cell>
        </row>
        <row r="241">
          <cell r="E241" t="str">
            <v>2.3 Оплата услуг сетевых компаний по передаче э/э</v>
          </cell>
        </row>
        <row r="242">
          <cell r="E242" t="str">
            <v>2.3.1 оплата услуг ФСК</v>
          </cell>
        </row>
        <row r="243">
          <cell r="E243" t="str">
            <v>2.3.1.1  по ставке на содержание сетей</v>
          </cell>
        </row>
        <row r="244">
          <cell r="E244" t="str">
            <v>2.3.1.2  по ставке на оплату потерь электроэнергии</v>
          </cell>
        </row>
        <row r="245">
          <cell r="E245" t="str">
            <v>2.3.3 платежи РСК</v>
          </cell>
        </row>
        <row r="246">
          <cell r="E246" t="str">
            <v>2.3.3.1 платежи РСК Холдинга</v>
          </cell>
        </row>
        <row r="247">
          <cell r="E247" t="str">
            <v>2.3.3.2 прочим сетевым компаниям</v>
          </cell>
        </row>
        <row r="248">
          <cell r="E248" t="str">
            <v>2.4Услуги по испытанию и проверке приборов</v>
          </cell>
        </row>
        <row r="249">
          <cell r="E249" t="str">
            <v>2.5 Услуги по передаче теплоэнергии</v>
          </cell>
        </row>
        <row r="250">
          <cell r="E250" t="str">
            <v>2.6Услуги коммерческого учета электроэнергии</v>
          </cell>
        </row>
        <row r="251">
          <cell r="E251" t="str">
            <v>2.7Прочие услуги производственного характера</v>
          </cell>
        </row>
        <row r="252">
          <cell r="E252" t="str">
            <v xml:space="preserve">  2.7.1 услуги по сертификации качества электрической энергии</v>
          </cell>
        </row>
        <row r="253">
          <cell r="E253" t="str">
            <v xml:space="preserve"> 2.7.2  поверка высоковольтных трансформаторов тока и напряжения</v>
          </cell>
        </row>
        <row r="254">
          <cell r="E254" t="str">
            <v xml:space="preserve"> 2.7.3  гидрометеорологические услуги</v>
          </cell>
        </row>
        <row r="255">
          <cell r="E255" t="str">
            <v xml:space="preserve">   2.7.4 проведение режимно-наладочных испытаний оборудования</v>
          </cell>
        </row>
        <row r="256">
          <cell r="E256" t="str">
            <v xml:space="preserve">  2.7.5 услуги по отводу лесосек</v>
          </cell>
        </row>
        <row r="257">
          <cell r="E257" t="str">
            <v xml:space="preserve"> 2.7.6  погрузочно-разгрузочные работы</v>
          </cell>
        </row>
        <row r="258">
          <cell r="E258" t="str">
            <v xml:space="preserve">2.7.7 услуги по организации и проведению конкурсов по закупкам товаров, работ и   услуг </v>
          </cell>
        </row>
        <row r="259">
          <cell r="E259" t="str">
            <v xml:space="preserve"> 2.7.8  другие услуги производственного характера</v>
          </cell>
        </row>
        <row r="260">
          <cell r="E260" t="str">
            <v>3.Расчеты с персоналом по оплате**</v>
          </cell>
        </row>
        <row r="261">
          <cell r="E261" t="str">
            <v>3.1.Выплата на руки</v>
          </cell>
        </row>
        <row r="262">
          <cell r="E262" t="str">
            <v>3.2.Удержания из з/п</v>
          </cell>
        </row>
        <row r="263">
          <cell r="E263" t="str">
            <v>3.2.1.НДФЛ (только персонал)</v>
          </cell>
        </row>
        <row r="264">
          <cell r="E264" t="str">
            <v>3.2.2Прочие удержания из з/п</v>
          </cell>
        </row>
        <row r="265">
          <cell r="E265" t="str">
            <v xml:space="preserve">  3.2.2.1 профсоюзные взносы </v>
          </cell>
        </row>
        <row r="266">
          <cell r="E266" t="str">
            <v xml:space="preserve">  3.2.2.2 алименты и исполнительные листы</v>
          </cell>
        </row>
        <row r="267">
          <cell r="E267" t="str">
            <v xml:space="preserve"> 3.2.2.3  другие удержания</v>
          </cell>
        </row>
        <row r="268">
          <cell r="E268" t="str">
            <v>4 ЕСН</v>
          </cell>
        </row>
        <row r="269">
          <cell r="E269" t="str">
            <v>4.1 Выплаты по единому социальному налогу (ТФОМС)</v>
          </cell>
        </row>
        <row r="270">
          <cell r="E270" t="str">
            <v>4.2 Выплаты по единому социальному налогу (ФСС)</v>
          </cell>
        </row>
        <row r="271">
          <cell r="E271" t="str">
            <v>4.3 Выплаты по единому социальному налогу (ФФОМС)</v>
          </cell>
        </row>
        <row r="272">
          <cell r="E272" t="str">
            <v>4.4 Выплаты по единому социальному налогу (ПФ- страховая часть)</v>
          </cell>
        </row>
        <row r="273">
          <cell r="E273" t="str">
            <v>4.5 Выплаты по единому социальному налогу (ПФ- накопительная часть)</v>
          </cell>
        </row>
        <row r="274">
          <cell r="E274" t="str">
            <v>4.6 Выплаты по единому социальному налогу (ПФ- федеральный бюджет)</v>
          </cell>
        </row>
        <row r="275">
          <cell r="E275" t="str">
            <v>5 Негосударственное пенсионное обеспечение</v>
          </cell>
        </row>
        <row r="276">
          <cell r="E276" t="str">
            <v>7 Прочие затраты (смета затрат)</v>
          </cell>
        </row>
        <row r="277">
          <cell r="E277" t="str">
            <v xml:space="preserve">      7.1  Оплата услуг РАО «ЕЭС России» </v>
          </cell>
        </row>
        <row r="278">
          <cell r="E278" t="str">
            <v>7.1.1. Услуги по организации функционирования и развитию ЕЭС России</v>
          </cell>
        </row>
        <row r="279">
          <cell r="E279" t="str">
            <v xml:space="preserve">7.1.1.1.Текущий платеж </v>
          </cell>
        </row>
        <row r="280">
          <cell r="E280" t="str">
            <v>7.1.1.2. Погашение задолженности</v>
          </cell>
        </row>
        <row r="281">
          <cell r="E281" t="str">
            <v>7.1.2. Услуги ОАО РАО "ЕЭС России" (остальные)</v>
          </cell>
        </row>
        <row r="282">
          <cell r="E282" t="str">
            <v xml:space="preserve">    7.2    Оплата услуг ОАО "СО-ЦДУ ЕЭС" по системной надежности</v>
          </cell>
        </row>
        <row r="283">
          <cell r="E283" t="str">
            <v xml:space="preserve">     7.3   Оплата услуг операторов рынка (НП ''АТС'', ЗАО ''ЦФР'' и др.)</v>
          </cell>
        </row>
        <row r="284">
          <cell r="E284" t="str">
            <v xml:space="preserve">     7.4   Оплата работ и услуг сторонних организаций, в т.ч.</v>
          </cell>
        </row>
        <row r="285">
          <cell r="E285" t="str">
            <v xml:space="preserve">        7.4.1 услуги связи и передачи данных</v>
          </cell>
        </row>
        <row r="286">
          <cell r="E286" t="str">
            <v xml:space="preserve">            7.4.1.1  проводной</v>
          </cell>
        </row>
        <row r="287">
          <cell r="E287" t="str">
            <v xml:space="preserve">            7.4.1.2  мобильной</v>
          </cell>
        </row>
        <row r="288">
          <cell r="E288" t="str">
            <v xml:space="preserve">            7.4.1.3  ИНТЕРНЕТа</v>
          </cell>
        </row>
        <row r="289">
          <cell r="E289" t="str">
            <v xml:space="preserve">             7.4.1.4 спутниковой</v>
          </cell>
        </row>
        <row r="290">
          <cell r="E290" t="str">
            <v xml:space="preserve">           7.4.1.5   радиосвязи</v>
          </cell>
        </row>
        <row r="291">
          <cell r="E291" t="str">
            <v xml:space="preserve">            7.4.1.6  частотный ресурс</v>
          </cell>
        </row>
        <row r="292">
          <cell r="E292" t="str">
            <v xml:space="preserve">          7.4.1.7    аренда каналов связи</v>
          </cell>
        </row>
        <row r="293">
          <cell r="E293" t="str">
            <v xml:space="preserve">            7.4.1.8  прочие услуги связи</v>
          </cell>
        </row>
        <row r="294">
          <cell r="E294" t="str">
            <v xml:space="preserve">        7.4.2 - коммунальные услуги</v>
          </cell>
        </row>
        <row r="295">
          <cell r="E295" t="str">
            <v xml:space="preserve">            7.4.2.1  бытовое водоснабжение и канализование   </v>
          </cell>
        </row>
        <row r="296">
          <cell r="E296" t="str">
            <v xml:space="preserve">           7.4.2.2   отопление</v>
          </cell>
        </row>
        <row r="297">
          <cell r="E297" t="str">
            <v xml:space="preserve">            7.4.2.3  другие коммунальные услуги</v>
          </cell>
        </row>
        <row r="298">
          <cell r="E298" t="str">
            <v xml:space="preserve">     7.4.3    - повышение квалификации и проф.переподготовка</v>
          </cell>
        </row>
        <row r="299">
          <cell r="E299" t="str">
            <v xml:space="preserve">       7.4.4  - IT-услуги</v>
          </cell>
        </row>
        <row r="300">
          <cell r="E300" t="str">
            <v xml:space="preserve">        7.4.5 - аудиторские услуги</v>
          </cell>
        </row>
        <row r="301">
          <cell r="E301" t="str">
            <v xml:space="preserve">      7.4.6   - юридические услуги</v>
          </cell>
        </row>
        <row r="302">
          <cell r="E302" t="str">
            <v xml:space="preserve">       7.4.7  - консультационные услуги</v>
          </cell>
        </row>
        <row r="303">
          <cell r="E303" t="str">
            <v xml:space="preserve">          7.4.7.1   финансовые</v>
          </cell>
        </row>
        <row r="304">
          <cell r="E304" t="str">
            <v xml:space="preserve">          7.4.7.2   по экономике и тарифному регулированию</v>
          </cell>
        </row>
        <row r="305">
          <cell r="E305" t="str">
            <v xml:space="preserve">          7.4.7.3   по бухгалтерскому учету и налогообложению</v>
          </cell>
        </row>
        <row r="306">
          <cell r="E306" t="str">
            <v xml:space="preserve">         7.4.7.4    по стратегии и развитию</v>
          </cell>
        </row>
        <row r="307">
          <cell r="E307" t="str">
            <v xml:space="preserve">         7.4.7.5    по кадровой политике и организационному проектированию</v>
          </cell>
        </row>
        <row r="308">
          <cell r="E308" t="str">
            <v xml:space="preserve">        7.4.7.6     по корпоративной политике</v>
          </cell>
        </row>
        <row r="309">
          <cell r="E309" t="str">
            <v xml:space="preserve">           7.4.7.7  по технической политике</v>
          </cell>
        </row>
        <row r="310">
          <cell r="E310" t="str">
            <v xml:space="preserve">           7.4.7.8  по инвестиционной политике</v>
          </cell>
        </row>
        <row r="311">
          <cell r="E311" t="str">
            <v xml:space="preserve">           7.4.7.9  другие консультационные услуги</v>
          </cell>
        </row>
        <row r="312">
          <cell r="E312" t="str">
            <v xml:space="preserve">        7.4.8 - услуги пожарной, вневедомственной и сторожевой охраны</v>
          </cell>
        </row>
        <row r="313">
          <cell r="E313" t="str">
            <v xml:space="preserve">          7.4.8.1    услуги противопожарной безопасности</v>
          </cell>
        </row>
        <row r="314">
          <cell r="E314" t="str">
            <v xml:space="preserve">           7.4.8.2   услуги вневедомственной и сторожевой охраны</v>
          </cell>
        </row>
        <row r="315">
          <cell r="E315" t="str">
            <v xml:space="preserve">            7.4.8.3  другие услуги охраны</v>
          </cell>
        </row>
        <row r="316">
          <cell r="E316" t="str">
            <v xml:space="preserve">      7.4.9   - услуги по управлению</v>
          </cell>
        </row>
        <row r="317">
          <cell r="E317" t="str">
            <v xml:space="preserve">     7.4.10    - услуги Энергетического углеродного фонда</v>
          </cell>
        </row>
        <row r="318">
          <cell r="E318" t="str">
            <v xml:space="preserve">       7.4.11  - услуги PR</v>
          </cell>
        </row>
        <row r="319">
          <cell r="E319" t="str">
            <v xml:space="preserve">          7.4.11.1   изготовление полиграфической и сувенирной продукции</v>
          </cell>
        </row>
        <row r="320">
          <cell r="E320" t="str">
            <v xml:space="preserve">            7.4.11.2 оплата публикаций, сообщений в СМИ</v>
          </cell>
        </row>
        <row r="321">
          <cell r="E321" t="str">
            <v xml:space="preserve">          7.4.11.3   другие расходы по связям с общественностью</v>
          </cell>
        </row>
        <row r="322">
          <cell r="E322" t="str">
            <v xml:space="preserve">       7.4.12  - прочие работы и услуги сторонних организаций*</v>
          </cell>
        </row>
        <row r="323">
          <cell r="E323" t="str">
            <v xml:space="preserve">          7.4.12.1 услуги санитарно-эпидемиологических станций</v>
          </cell>
        </row>
        <row r="324">
          <cell r="E324" t="str">
            <v>7.4.12.2 услуги подрядчиков по обслуживанию и ремонту имущества непроизводственного характера</v>
          </cell>
        </row>
        <row r="325">
          <cell r="E325" t="str">
            <v xml:space="preserve">        7.4.12.3   услуги химчистки и прачечной</v>
          </cell>
        </row>
        <row r="326">
          <cell r="E326" t="str">
            <v xml:space="preserve">        7.4.12.4   услуги по охране труда и технике безопасности</v>
          </cell>
        </row>
        <row r="327">
          <cell r="E327" t="str">
            <v xml:space="preserve">      7.4.12.5     услуги ГИБДД и  других органов государственного технического надзора</v>
          </cell>
        </row>
        <row r="328">
          <cell r="E328" t="str">
            <v xml:space="preserve">        7.4.12.6   услуги нотариуса</v>
          </cell>
        </row>
        <row r="329">
          <cell r="E329" t="str">
            <v xml:space="preserve">        7.4.12.7   статистические услуги</v>
          </cell>
        </row>
        <row r="330">
          <cell r="E330" t="str">
            <v xml:space="preserve">         7.4.12.8  землеустроительные работы</v>
          </cell>
        </row>
        <row r="331">
          <cell r="E331" t="str">
            <v>7.4.12.9 услуги расчета, экспертизы технологических потерь электроэнергии</v>
          </cell>
        </row>
        <row r="332">
          <cell r="E332" t="str">
            <v>7.4.12.10 услуги экспертизы баланса электрической энергиии</v>
          </cell>
        </row>
        <row r="333">
          <cell r="E333" t="str">
            <v>7.4.12.11 услуги энергетического обследования</v>
          </cell>
        </row>
        <row r="334">
          <cell r="E334" t="str">
            <v>7.4.12.12 создание базы нормативной документации</v>
          </cell>
        </row>
        <row r="335">
          <cell r="E335" t="str">
            <v>7.4.12.13 услуги по организации работы с эмиссионными ценными бумагами</v>
          </cell>
        </row>
        <row r="336">
          <cell r="E336" t="str">
            <v>7.4.12.14 услуги по приему и хренению материалов</v>
          </cell>
        </row>
        <row r="337">
          <cell r="E337" t="str">
            <v>7.4.12.15 услуги по контролю качества, ликвидации разливов нефтепродуктов</v>
          </cell>
        </row>
        <row r="338">
          <cell r="E338" t="str">
            <v>7.4.12.16 услуги по разработке и внедрению СМК</v>
          </cell>
        </row>
        <row r="339">
          <cell r="E339" t="str">
            <v>7.4.12.17 услуги по управлению трудовыми ресурсами</v>
          </cell>
        </row>
        <row r="340">
          <cell r="E340" t="str">
            <v>7.4.12.18 услуги по лицензированию</v>
          </cell>
        </row>
        <row r="341">
          <cell r="E341" t="str">
            <v xml:space="preserve">         7.4.12.19 прочие работы и услуги сторонних организаций</v>
          </cell>
        </row>
        <row r="342">
          <cell r="E342" t="str">
            <v xml:space="preserve">   7.5     Командировочные и представительские расходы</v>
          </cell>
        </row>
        <row r="343">
          <cell r="E343" t="str">
            <v>7.5.1приобретение авиа- и ж/д билетов</v>
          </cell>
        </row>
        <row r="344">
          <cell r="E344" t="str">
            <v>7.5.2 выплаты на командировочные расходы на производственные нужды</v>
          </cell>
        </row>
        <row r="345">
          <cell r="E345" t="str">
            <v>7.5.3 выплаты на командировочные расходы на обучение</v>
          </cell>
        </row>
        <row r="346">
          <cell r="E346" t="str">
            <v>7.5.4 представительские расходы</v>
          </cell>
        </row>
        <row r="347">
          <cell r="E347" t="str">
            <v xml:space="preserve">       7.6  Арендная плата по направлениям (арендодателям)*</v>
          </cell>
        </row>
        <row r="348">
          <cell r="E348" t="str">
            <v xml:space="preserve">   7.6.1    зданий и помещений</v>
          </cell>
        </row>
        <row r="349">
          <cell r="E349" t="str">
            <v xml:space="preserve">     7.6.2  сооружений</v>
          </cell>
        </row>
        <row r="350">
          <cell r="E350" t="str">
            <v xml:space="preserve">     7.6.3  машин и оборудования</v>
          </cell>
        </row>
        <row r="351">
          <cell r="E351" t="str">
            <v xml:space="preserve">    7.6.4   транспортных средств</v>
          </cell>
        </row>
        <row r="352">
          <cell r="E352" t="str">
            <v xml:space="preserve">    7.6.5   компьютеров и оргтехники</v>
          </cell>
        </row>
        <row r="353">
          <cell r="E353" t="str">
            <v xml:space="preserve">     7.6.6  средств связи</v>
          </cell>
        </row>
        <row r="354">
          <cell r="E354" t="str">
            <v>7.6.7  земли</v>
          </cell>
        </row>
        <row r="355">
          <cell r="E355" t="str">
            <v xml:space="preserve">     7.6.8  другого имущества</v>
          </cell>
        </row>
        <row r="356">
          <cell r="E356" t="str">
            <v xml:space="preserve">      7.7  Лизинг</v>
          </cell>
        </row>
        <row r="357">
          <cell r="E357" t="str">
            <v xml:space="preserve">   7.7.1    зданий и помещений</v>
          </cell>
        </row>
        <row r="358">
          <cell r="E358" t="str">
            <v xml:space="preserve">     7.7.2  сооружений</v>
          </cell>
        </row>
        <row r="359">
          <cell r="E359" t="str">
            <v xml:space="preserve">      7.7.3 машин и оборудования</v>
          </cell>
        </row>
        <row r="360">
          <cell r="E360" t="str">
            <v xml:space="preserve">    7.7.4   транспортных средств</v>
          </cell>
        </row>
        <row r="361">
          <cell r="E361" t="str">
            <v xml:space="preserve">     7.7.5  компьютеров и оргтехники</v>
          </cell>
        </row>
        <row r="362">
          <cell r="E362" t="str">
            <v xml:space="preserve">     7.7.6  средств связи</v>
          </cell>
        </row>
        <row r="363">
          <cell r="E363" t="str">
            <v xml:space="preserve">    7.7.7   другого имущества</v>
          </cell>
        </row>
        <row r="364">
          <cell r="E364" t="str">
            <v xml:space="preserve">      7.8  Расходы на страхование</v>
          </cell>
        </row>
        <row r="365">
          <cell r="E365" t="str">
            <v>7.8.1 имущества</v>
          </cell>
        </row>
        <row r="366">
          <cell r="E366" t="str">
            <v>7.8.2 автогражданской ответственности</v>
          </cell>
        </row>
        <row r="367">
          <cell r="E367" t="str">
            <v>7.8.3 добровольное медицинское страхование</v>
          </cell>
        </row>
        <row r="368">
          <cell r="E368" t="str">
            <v>7.8.4 Добровольное страхование автотранспортных средств</v>
          </cell>
        </row>
        <row r="369">
          <cell r="E369" t="str">
            <v>7.8.5 Обязательное страхование ответственности организаций, эксплуатирующих опасные объекты</v>
          </cell>
        </row>
        <row r="370">
          <cell r="E370" t="str">
            <v>7.8.6 Страхование от несчастных случаев</v>
          </cell>
        </row>
        <row r="371">
          <cell r="E371" t="str">
            <v>7.8.7 Другие виды страхования</v>
          </cell>
        </row>
        <row r="372">
          <cell r="E372" t="str">
            <v xml:space="preserve">       7.9  Налоги и сборы, относимые на с/с (за искл. ЕСН):</v>
          </cell>
        </row>
        <row r="373">
          <cell r="E373" t="str">
            <v xml:space="preserve">      7.9.1   - водный налог</v>
          </cell>
        </row>
        <row r="374">
          <cell r="E374" t="str">
            <v xml:space="preserve">      7.9.2   - плата за землю</v>
          </cell>
        </row>
        <row r="375">
          <cell r="E375" t="str">
            <v xml:space="preserve">    7.9.3     - транспортный налог</v>
          </cell>
        </row>
        <row r="376">
          <cell r="E376" t="str">
            <v xml:space="preserve">     7.9.4   - налог на имущество</v>
          </cell>
        </row>
        <row r="377">
          <cell r="E377" t="str">
            <v xml:space="preserve">       7.9.5  - прочие налоги, относимые на с/с </v>
          </cell>
        </row>
        <row r="378">
          <cell r="E378" t="str">
            <v xml:space="preserve">       7.9.5.1   - на пользователей автодорог</v>
          </cell>
        </row>
        <row r="379">
          <cell r="E379" t="str">
            <v xml:space="preserve">       7.9.5.2  - страхование несчастных случаев (ФCC)</v>
          </cell>
        </row>
        <row r="380">
          <cell r="E380" t="str">
            <v xml:space="preserve">      7.9.5.3   - госпошлина</v>
          </cell>
        </row>
        <row r="381">
          <cell r="E381" t="str">
            <v xml:space="preserve">     7.9.5.4    - прочие налоги</v>
          </cell>
        </row>
        <row r="382">
          <cell r="E382" t="str">
            <v>7.10 Расходы на иновации</v>
          </cell>
        </row>
        <row r="383">
          <cell r="E383" t="str">
            <v>7.11 Финансирование работ с участием НП ИНВЭЛ</v>
          </cell>
        </row>
        <row r="384">
          <cell r="D384">
            <v>39789</v>
          </cell>
          <cell r="E384" t="str">
            <v>7.12 Затраты на экологию</v>
          </cell>
        </row>
        <row r="385">
          <cell r="E385" t="str">
            <v xml:space="preserve">      7.13  Другие расходы, относимые на себестоимость*</v>
          </cell>
        </row>
        <row r="386">
          <cell r="E386" t="str">
            <v xml:space="preserve">          7.13.1   подписка на периодические издания и приобретение технической литературы</v>
          </cell>
        </row>
        <row r="387">
          <cell r="E387" t="str">
            <v xml:space="preserve">            7.13.2 почтово-телеграфные расходы</v>
          </cell>
        </row>
        <row r="388">
          <cell r="E388" t="str">
            <v xml:space="preserve">         7.13.3    канцелярские расходы</v>
          </cell>
        </row>
        <row r="389">
          <cell r="E389" t="str">
            <v xml:space="preserve">           7.13.4  специальное питание работников</v>
          </cell>
        </row>
        <row r="390">
          <cell r="E390" t="str">
            <v xml:space="preserve">          7.13.5   регистрация имущества</v>
          </cell>
        </row>
        <row r="391">
          <cell r="E391" t="str">
            <v>7.13.6 расходы технической инвентаризации имущества</v>
          </cell>
        </row>
        <row r="392">
          <cell r="E392" t="str">
            <v xml:space="preserve">        7.13.7     расходы на приобретение программных продуктов</v>
          </cell>
        </row>
        <row r="393">
          <cell r="E393" t="str">
            <v xml:space="preserve">          7.13.8   типографские расходы</v>
          </cell>
        </row>
        <row r="394">
          <cell r="E394" t="str">
            <v xml:space="preserve">           7.13.10  расходы по ГО и ЧС</v>
          </cell>
        </row>
        <row r="395">
          <cell r="E395" t="str">
            <v>7.13.11 расходы по защите сведений составляющих гостайну</v>
          </cell>
        </row>
        <row r="396">
          <cell r="E396" t="str">
            <v>7.13.12 расходы по мобилизационной подготовке и мобилизации</v>
          </cell>
        </row>
        <row r="397">
          <cell r="E397" t="str">
            <v>7.13.13расходы по охране труда и технике безопасности</v>
          </cell>
        </row>
        <row r="398">
          <cell r="E398" t="str">
            <v>7.13.14бланочная продукция</v>
          </cell>
        </row>
        <row r="399">
          <cell r="E399" t="str">
            <v xml:space="preserve">      7.13.15       прочие расходы</v>
          </cell>
        </row>
        <row r="400">
          <cell r="E400" t="str">
            <v>8.Налоги сборы (за исключением ЕСН и относимым на с/с)</v>
          </cell>
        </row>
        <row r="401">
          <cell r="E401" t="str">
            <v xml:space="preserve">     8.1. НДС</v>
          </cell>
        </row>
        <row r="402">
          <cell r="E402" t="str">
            <v xml:space="preserve">    8.2.  Налог на прибыль</v>
          </cell>
        </row>
        <row r="403">
          <cell r="E403" t="str">
            <v>8.2.2 Выплаты налога на прибыль (федеральный бюджет)</v>
          </cell>
        </row>
        <row r="404">
          <cell r="E404" t="str">
            <v>8.2.3 Выплаты налога на прибыль (областной бюджет)</v>
          </cell>
        </row>
        <row r="405">
          <cell r="E405" t="str">
            <v xml:space="preserve"> 8.2.4 Выплаты налога на прибыль (местный бюджет)</v>
          </cell>
        </row>
        <row r="406">
          <cell r="E406" t="str">
            <v xml:space="preserve">   8.3.   Прочие </v>
          </cell>
        </row>
        <row r="407">
          <cell r="E407" t="str">
            <v>9. Прочие расходы</v>
          </cell>
        </row>
        <row r="408">
          <cell r="E408" t="str">
            <v>9.1 Проценты к уплате</v>
          </cell>
        </row>
        <row r="409">
          <cell r="E409" t="str">
            <v>9.1.1 Проценты по долгосрочным кредитам ОАО РАО "ЕЭС России"</v>
          </cell>
        </row>
        <row r="410">
          <cell r="E410" t="str">
            <v xml:space="preserve">9.1.2 Проценты по остальным долгосрочным кредитам </v>
          </cell>
        </row>
        <row r="411">
          <cell r="E411" t="str">
            <v>9.1.2.1 в том числе все комиссии, консультационные и иные расходы по привлечению и/или организации долгосрочного кредитования</v>
          </cell>
        </row>
        <row r="412">
          <cell r="E412" t="str">
            <v>9.1.2.2 Основная сумма процентов</v>
          </cell>
        </row>
        <row r="413">
          <cell r="E413" t="str">
            <v>9.1.3 Проценты по краткосрочным кредитам</v>
          </cell>
        </row>
        <row r="414">
          <cell r="E414" t="str">
            <v>9.1.3.1 в том числе все комиссии, консультационные и иные расходы по привлечению и/или организации краткосрочного кредитования</v>
          </cell>
        </row>
        <row r="415">
          <cell r="E415" t="str">
            <v>9.1.3.2 Основная сумма процентов</v>
          </cell>
        </row>
        <row r="416">
          <cell r="E416" t="str">
            <v>9.1.4 Проценты по долгосрочным займам</v>
          </cell>
        </row>
        <row r="417">
          <cell r="E417" t="str">
            <v>9.1.5 Проценты по краткосрочным займам</v>
          </cell>
        </row>
        <row r="418">
          <cell r="E418" t="str">
            <v>9.2Прочие налоги отражающиеся в прочих расходах</v>
          </cell>
        </row>
        <row r="419">
          <cell r="E419" t="str">
            <v>9.3Оплата услуг кредитных организаций (за исключением п. 9.1)</v>
          </cell>
        </row>
        <row r="420">
          <cell r="E420" t="str">
            <v xml:space="preserve">  9.3.1  по расчетно-кассовому обслуживанию</v>
          </cell>
        </row>
        <row r="421">
          <cell r="E421" t="str">
            <v xml:space="preserve">  9.3.2  по обслуживанию пластиковых карт</v>
          </cell>
        </row>
        <row r="422">
          <cell r="E422" t="str">
            <v xml:space="preserve"> 9.3.3   другие услуги банков</v>
          </cell>
        </row>
        <row r="423">
          <cell r="E423" t="str">
            <v>9.4Пени, штрафы, неустойки признанные или по которым получено решение суда</v>
          </cell>
        </row>
        <row r="424">
          <cell r="E424" t="str">
            <v>9.5 Затраты социального характера (кроме персонала)</v>
          </cell>
        </row>
        <row r="425">
          <cell r="E425" t="str">
            <v>9.5.1 в т.ч. затраты на реализацию мероприятий по улучшению жилищных условий работников</v>
          </cell>
        </row>
        <row r="426">
          <cell r="E426" t="str">
            <v xml:space="preserve">9.5.2 прочие выплаты социального характера </v>
          </cell>
        </row>
        <row r="427">
          <cell r="E427" t="str">
            <v>9.6 От содержания социальной сферы</v>
          </cell>
        </row>
        <row r="428">
          <cell r="E428" t="str">
            <v>9.7 Добровольное медицинское страхование</v>
          </cell>
        </row>
        <row r="429">
          <cell r="E429" t="str">
            <v>9.8Выплаты вознаграждений членам Советов директоров и ревизионной комиссии</v>
          </cell>
        </row>
        <row r="430">
          <cell r="E430" t="str">
            <v xml:space="preserve"> 9.8.1  Совета директоров</v>
          </cell>
        </row>
        <row r="431">
          <cell r="E431" t="str">
            <v>9.8.1.1членам Совета директоров</v>
          </cell>
        </row>
        <row r="432">
          <cell r="E432" t="str">
            <v>9.8.1.2членам комитетов при Совете директоров</v>
          </cell>
        </row>
        <row r="433">
          <cell r="E433" t="str">
            <v>9.8.1.3 Корпоративному секретеарю</v>
          </cell>
        </row>
        <row r="434">
          <cell r="E434" t="str">
            <v xml:space="preserve">   9.8.2 членам Ревизионной комиссии</v>
          </cell>
        </row>
        <row r="435">
          <cell r="E435" t="str">
            <v xml:space="preserve">  9.8.3  членам Правления</v>
          </cell>
        </row>
        <row r="436">
          <cell r="E436" t="str">
            <v>9.9Расходы на управление капиталом (переоценка, реестр, консультации)</v>
          </cell>
        </row>
        <row r="437">
          <cell r="E437" t="str">
            <v xml:space="preserve">9.10Расходы на проведение ежегодного собрания акционеров </v>
          </cell>
        </row>
        <row r="438">
          <cell r="E438" t="str">
            <v xml:space="preserve">9.11 Другие прочие расходы  </v>
          </cell>
        </row>
        <row r="439">
          <cell r="E439" t="str">
            <v>9.11.1. взносы во внебюджетные фонды</v>
          </cell>
        </row>
        <row r="440">
          <cell r="E440" t="str">
            <v>9.11.1.1 НПФ Энергетики</v>
          </cell>
        </row>
        <row r="441">
          <cell r="E441" t="str">
            <v>9.11.1.2 НП ИНВЭЛ</v>
          </cell>
        </row>
        <row r="442">
          <cell r="E442" t="str">
            <v>9.11.1.3 ЭУФ</v>
          </cell>
        </row>
        <row r="443">
          <cell r="E443" t="str">
            <v>9.11.1.4 НП АТС</v>
          </cell>
        </row>
        <row r="444">
          <cell r="E444" t="str">
            <v>9.11.1.5 НП Гарантирующих поставщиков</v>
          </cell>
        </row>
        <row r="445">
          <cell r="E445" t="str">
            <v>9.11.1.6 НП ВТИ</v>
          </cell>
        </row>
        <row r="446">
          <cell r="E446" t="str">
            <v>9.11.1.7 фонды, созданные по инициативе администрации и включенные в тарифы</v>
          </cell>
        </row>
        <row r="447">
          <cell r="E447" t="str">
            <v>9.11.1.8 прочие фонды и некомерческие организации</v>
          </cell>
        </row>
        <row r="448">
          <cell r="E448" t="str">
            <v>9.11.2 судебные издержки</v>
          </cell>
        </row>
        <row r="449">
          <cell r="E449" t="str">
            <v>9.11.3 расходы на экологию</v>
          </cell>
        </row>
        <row r="450">
          <cell r="E450" t="str">
            <v>9.11.4 издержки по исполнительному производству</v>
          </cell>
        </row>
        <row r="451">
          <cell r="E451" t="str">
            <v>9.11.4.1 оплата исполнительных листов</v>
          </cell>
        </row>
        <row r="452">
          <cell r="E452" t="str">
            <v>9.11.4.2 исполнительский сбор</v>
          </cell>
        </row>
        <row r="453">
          <cell r="E453" t="str">
            <v>9.11.5 благотворительность</v>
          </cell>
        </row>
        <row r="454">
          <cell r="E454" t="str">
            <v>9.12 Прочие расходы (чрезвычайные)*</v>
          </cell>
        </row>
        <row r="455">
          <cell r="E455" t="str">
            <v>9.13 Другие прочие расходы (остальные)*</v>
          </cell>
        </row>
        <row r="456">
          <cell r="E456" t="str">
            <v>9.13.1 расходы на проведение мероприятий, собраний, конкурсов</v>
          </cell>
        </row>
        <row r="457">
          <cell r="E457" t="str">
            <v>9.13.1.1 проведение спортивно-оздоровительных, корпоративных мероприятий и конкурсов</v>
          </cell>
        </row>
        <row r="458">
          <cell r="E458" t="str">
            <v>9.13.1.2 мероприятия по обучению и переподготовке персонала</v>
          </cell>
        </row>
        <row r="459">
          <cell r="E459" t="str">
            <v>9.13.1.3 проведение совещаний и прочих мероприятий</v>
          </cell>
        </row>
        <row r="460">
          <cell r="E460" t="str">
            <v>9.13.2 приобретение подарков</v>
          </cell>
        </row>
        <row r="461">
          <cell r="E461" t="str">
            <v xml:space="preserve">     9.13.2.1          работникам общества</v>
          </cell>
        </row>
        <row r="462">
          <cell r="E462" t="str">
            <v xml:space="preserve">     9.13.2.2         сторонним организациям</v>
          </cell>
        </row>
        <row r="463">
          <cell r="E463" t="str">
            <v>9.13.4госпошлина</v>
          </cell>
        </row>
        <row r="464">
          <cell r="E464" t="str">
            <v>9.13.5другие прочие расходы</v>
          </cell>
        </row>
        <row r="465">
          <cell r="E465" t="str">
            <v>9.13.5.1расходы на содержание РЭК</v>
          </cell>
        </row>
        <row r="466">
          <cell r="E466" t="str">
            <v>9.13.5.2 прочие</v>
          </cell>
        </row>
        <row r="467">
          <cell r="D467" t="str">
            <v>II. ИНВЕСТИЦИОННАЯ ДЕЯТЕЛЬНОСТЬ</v>
          </cell>
        </row>
        <row r="468">
          <cell r="E468" t="str">
            <v>12.1 Инвестиции в основной капитал</v>
          </cell>
        </row>
        <row r="469">
          <cell r="E469" t="str">
            <v>12.1.1 Материалы</v>
          </cell>
        </row>
        <row r="470">
          <cell r="E470" t="str">
            <v>12.1.2 ФОТ</v>
          </cell>
        </row>
        <row r="471">
          <cell r="E471" t="str">
            <v>12.1.3 ЕСН</v>
          </cell>
        </row>
        <row r="472">
          <cell r="E472" t="str">
            <v>12.1.4 Оплата услуг подрядных организаций</v>
          </cell>
        </row>
        <row r="473">
          <cell r="E473" t="str">
            <v xml:space="preserve">  12.1.4.1   инвестиции в основной капитал производственного характера</v>
          </cell>
        </row>
        <row r="474">
          <cell r="E474" t="str">
            <v xml:space="preserve">   12.1.4.2 инвестиции в основной капитал непроизводственного характера</v>
          </cell>
        </row>
        <row r="475">
          <cell r="E475" t="str">
            <v>12.1.5 Приобретение основных средств</v>
          </cell>
        </row>
        <row r="476">
          <cell r="E476" t="str">
            <v>12.1.5.1 Основные средства, не  требующие монтажа</v>
          </cell>
        </row>
        <row r="477">
          <cell r="E477" t="str">
            <v xml:space="preserve">      12.1.5.1.1 зданий</v>
          </cell>
        </row>
        <row r="478">
          <cell r="E478" t="str">
            <v xml:space="preserve">      12.1.5.1.2 сооружений</v>
          </cell>
        </row>
        <row r="479">
          <cell r="E479" t="str">
            <v xml:space="preserve">       12.1.5.1.3транспортных средств</v>
          </cell>
        </row>
        <row r="480">
          <cell r="E480" t="str">
            <v xml:space="preserve">      12.1.5.1.4 компьютеров и оргтехники</v>
          </cell>
        </row>
        <row r="481">
          <cell r="E481" t="str">
            <v xml:space="preserve">     12.1.5.1.5  средств связи</v>
          </cell>
        </row>
        <row r="482">
          <cell r="E482" t="str">
            <v xml:space="preserve">     12.1.5.1.6  мебели</v>
          </cell>
        </row>
        <row r="483">
          <cell r="E483" t="str">
            <v xml:space="preserve">12.1.5.1.7  земельных участков </v>
          </cell>
        </row>
        <row r="484">
          <cell r="E484" t="str">
            <v xml:space="preserve">    12.1.5.1.8  прочих видов ОС</v>
          </cell>
        </row>
        <row r="485">
          <cell r="E485" t="str">
            <v>12.1.5.2Основные средства,  требующие монтажа</v>
          </cell>
        </row>
        <row r="486">
          <cell r="E486" t="str">
            <v>12.1.6Прочее</v>
          </cell>
        </row>
        <row r="487">
          <cell r="E487" t="str">
            <v>12.2 Долгосрочные финансовые вложения</v>
          </cell>
        </row>
        <row r="488">
          <cell r="E488" t="str">
            <v>12.2.1 Акции (покупка)</v>
          </cell>
        </row>
        <row r="489">
          <cell r="E489" t="str">
            <v>12.2.2 Векселя (приобретение)</v>
          </cell>
        </row>
        <row r="490">
          <cell r="E490" t="str">
            <v>12.2.3 Депозит (размещение)</v>
          </cell>
        </row>
        <row r="491">
          <cell r="E491" t="str">
            <v>12.2.4 Займы выданные (выдача)</v>
          </cell>
        </row>
        <row r="492">
          <cell r="E492" t="str">
            <v>12.2.5 Приобретение прочих долгосрочных финансовых вложений</v>
          </cell>
        </row>
        <row r="493">
          <cell r="E493" t="str">
            <v>12.2а из стоки 12.2 размещение средств полученных от IPO</v>
          </cell>
        </row>
        <row r="494">
          <cell r="E494" t="str">
            <v>12.3 Нематериальные активы</v>
          </cell>
        </row>
        <row r="495">
          <cell r="E495" t="str">
            <v xml:space="preserve">12.4 Прочие вложения      </v>
          </cell>
        </row>
        <row r="496">
          <cell r="E496" t="str">
            <v xml:space="preserve">12.5 Прочие платежи по инвестиционной деятельности* </v>
          </cell>
        </row>
        <row r="497">
          <cell r="E497" t="str">
            <v>12.5.1 Расходы на НИОКР</v>
          </cell>
        </row>
        <row r="498">
          <cell r="E498" t="str">
            <v>12.5.2 Прочие платежи</v>
          </cell>
        </row>
        <row r="499">
          <cell r="D499" t="str">
            <v>III.ФИНАНСОВАЯ ДЕЯТЕЛЬНОСТЬ</v>
          </cell>
        </row>
        <row r="500">
          <cell r="E500" t="str">
            <v>13. Кредиты и займы (возврат)</v>
          </cell>
        </row>
        <row r="501">
          <cell r="E501" t="str">
            <v>13.1 Долгосрочные кредиты и займы</v>
          </cell>
        </row>
        <row r="502">
          <cell r="E502" t="str">
            <v>13.1.1 Долгосрочные кредиты</v>
          </cell>
        </row>
        <row r="503">
          <cell r="E503" t="str">
            <v>13.1.1.1 Долгосрочные кредиты ОАО РАО "ЕЭС России"</v>
          </cell>
        </row>
        <row r="504">
          <cell r="E504" t="str">
            <v>13.1.1.2 Долгосрочные кредиты под поручительство ОАО РАО "ЕЭС России"</v>
          </cell>
        </row>
        <row r="505">
          <cell r="E505" t="str">
            <v>13.1.1.3 Долгосрочные кредиты под поручительство ОГК/ТГК</v>
          </cell>
        </row>
        <row r="506">
          <cell r="E506" t="str">
            <v>13.1.1.4 Долгосрочные кредиты (остальные)</v>
          </cell>
        </row>
        <row r="507">
          <cell r="E507" t="str">
            <v>13.1.2 Долгосрочные займы</v>
          </cell>
        </row>
        <row r="508">
          <cell r="E508" t="str">
            <v>13.1.2.1 Долгосрочные займы от ОГК/ТГК</v>
          </cell>
        </row>
        <row r="509">
          <cell r="E509" t="str">
            <v>13.1.2.2 Облигационный заем (выкуп)</v>
          </cell>
        </row>
        <row r="510">
          <cell r="E510" t="str">
            <v>13.1.2.3 Долгосрочные займы (остальные)</v>
          </cell>
        </row>
        <row r="511">
          <cell r="E511" t="str">
            <v>13.2 Краткосрочные кредиты и займы</v>
          </cell>
        </row>
        <row r="512">
          <cell r="E512" t="str">
            <v>13.2.1 Краткосрочные кредиты</v>
          </cell>
        </row>
        <row r="513">
          <cell r="E513" t="str">
            <v>13.2.1.1 Краткосрочные кредиты под поручительство ОАО РАО "ЕЭС России"</v>
          </cell>
        </row>
        <row r="514">
          <cell r="E514" t="str">
            <v>13.2.1.2Краткосрочные кредиты под поручительство ТГК/ОГК</v>
          </cell>
        </row>
        <row r="515">
          <cell r="E515" t="str">
            <v>13.2.1.3Краткосрочные кредиты (остальные)</v>
          </cell>
        </row>
        <row r="516">
          <cell r="E516" t="str">
            <v>13.2.2Краткосрочные займы</v>
          </cell>
        </row>
        <row r="517">
          <cell r="E517" t="str">
            <v>13.2.2.1Краткосрочные займы от ОГК/ТГК</v>
          </cell>
        </row>
        <row r="518">
          <cell r="E518" t="str">
            <v>13.2.2.2Краткосрочные займы (остальные)</v>
          </cell>
        </row>
        <row r="519">
          <cell r="E519" t="str">
            <v>13.2.3Векселя собственные (выданные)</v>
          </cell>
        </row>
        <row r="520">
          <cell r="E520" t="str">
            <v xml:space="preserve">14. Краткосрочные финансовые вложения </v>
          </cell>
        </row>
        <row r="521">
          <cell r="E521" t="str">
            <v>14.1 Акции (покупка)</v>
          </cell>
        </row>
        <row r="522">
          <cell r="E522" t="str">
            <v>14.2 Векселя (приобретение)</v>
          </cell>
        </row>
        <row r="523">
          <cell r="E523" t="str">
            <v>14.3 Депозит (размещение)</v>
          </cell>
        </row>
        <row r="524">
          <cell r="E524" t="str">
            <v>14.4 Займы выданные (выдача)</v>
          </cell>
        </row>
        <row r="525">
          <cell r="E525" t="str">
            <v>14.5 Приобретение прочих краткосрочных финансовых вложений</v>
          </cell>
        </row>
        <row r="526">
          <cell r="E526" t="str">
            <v>14а из строки 14 размещение средств полученных от IPO</v>
          </cell>
        </row>
        <row r="527">
          <cell r="E527" t="str">
            <v>15. Дивидендные выплаты</v>
          </cell>
        </row>
        <row r="528">
          <cell r="E528" t="str">
            <v>15.1 Выплата дивидендов ОАО РАО "ЕЭС" (с налогом)</v>
          </cell>
        </row>
        <row r="529">
          <cell r="E529" t="str">
            <v>15.1.1 Выплата дивидендов ОАО РАО "ЕЭС" (без налога)</v>
          </cell>
        </row>
        <row r="530">
          <cell r="E530" t="str">
            <v>15.1.2 Налог с дивидендов ОАО РАО "ЕЭС"</v>
          </cell>
        </row>
        <row r="531">
          <cell r="E531" t="str">
            <v>15.2. Выплата дивидендов прочим акционерам (с налогом)</v>
          </cell>
        </row>
        <row r="532">
          <cell r="E532" t="str">
            <v>15.2.1. Выплата дивидендов прочим акционерам (без налога)</v>
          </cell>
        </row>
        <row r="533">
          <cell r="E533" t="str">
            <v>15.2.2. Налог с дивидендов  прочим акционерам</v>
          </cell>
        </row>
        <row r="534">
          <cell r="E534" t="str">
            <v>16 Ожидаемые платежи в счет выданных поручительств</v>
          </cell>
        </row>
        <row r="535">
          <cell r="E535" t="str">
            <v>16.1 по договорам в рамках ДДУ</v>
          </cell>
        </row>
        <row r="536">
          <cell r="E536" t="str">
            <v>16.2 по прочим договорам</v>
          </cell>
        </row>
        <row r="537">
          <cell r="E537" t="str">
            <v>17 Прочие платежи по финансовой деятельности *</v>
          </cell>
        </row>
        <row r="538">
          <cell r="E538" t="str">
            <v xml:space="preserve"> 17.1   расходы, связанные с правом требования долга</v>
          </cell>
        </row>
        <row r="539">
          <cell r="E539" t="str">
            <v xml:space="preserve"> 17.2  другие расходы</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Конст"/>
      <sheetName val="Лист13"/>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Предприятие"/>
      <sheetName val="списки"/>
      <sheetName val="продВ(I)"/>
      <sheetName val="Source"/>
      <sheetName val="Месяцы"/>
      <sheetName val="Пер-Вл"/>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Табл.3"/>
      <sheetName val="Табл.2"/>
      <sheetName val="Табл.1"/>
      <sheetName val="Результаты"/>
      <sheetName val="параметры"/>
      <sheetName val="MAIN"/>
      <sheetName val="Sales&amp;Costs"/>
      <sheetName val="Список ИП"/>
      <sheetName val="Цены и тарифы"/>
      <sheetName val="Working Capital"/>
      <sheetName val="Debt Service"/>
      <sheetName val="Profit"/>
      <sheetName val="Cash Flow"/>
      <sheetName val="Fin.Ratios"/>
      <sheetName val="Net Cash Flow (I)"/>
      <sheetName val="Net Cash Flow (II) "/>
      <sheetName val="Budget"/>
      <sheetName val="MD1"/>
      <sheetName val="MD2"/>
      <sheetName val="CST"/>
      <sheetName val="GOC"/>
      <sheetName val="PR"/>
      <sheetName val="KR"/>
      <sheetName val="REP"/>
      <sheetName val="PRN"/>
      <sheetName val="GOT"/>
      <sheetName val="SAL"/>
      <sheetName val="FXA"/>
      <sheetName val="SE1"/>
      <sheetName val="SE2"/>
      <sheetName val="Модуль2"/>
      <sheetName val="Модуль1"/>
      <sheetName val="Модуль3"/>
      <sheetName val="Модуль4"/>
      <sheetName val="Модуль5"/>
    </sheetNames>
    <sheetDataSet>
      <sheetData sheetId="0"/>
      <sheetData sheetId="1"/>
      <sheetData sheetId="2"/>
      <sheetData sheetId="3"/>
      <sheetData sheetId="4"/>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ТАРИФ"/>
      <sheetName val="Лист13"/>
    </sheetNames>
    <sheetDataSet>
      <sheetData sheetId="0"/>
      <sheetData sheetId="1"/>
      <sheetData sheetId="2"/>
      <sheetData sheetId="3"/>
      <sheetData sheetId="4"/>
      <sheetData sheetId="5"/>
      <sheetData sheetId="6">
        <row r="13">
          <cell r="E13">
            <v>-650000</v>
          </cell>
        </row>
      </sheetData>
      <sheetData sheetId="7"/>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ТАРИФ"/>
      <sheetName val="Лист13"/>
    </sheetNames>
    <sheetDataSet>
      <sheetData sheetId="0"/>
      <sheetData sheetId="1"/>
      <sheetData sheetId="2"/>
      <sheetData sheetId="3"/>
      <sheetData sheetId="4"/>
      <sheetData sheetId="5"/>
      <sheetData sheetId="6">
        <row r="13">
          <cell r="E13">
            <v>-650000</v>
          </cell>
        </row>
      </sheetData>
      <sheetData sheetId="7"/>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ГКПЗ"/>
      <sheetName val="Справочник"/>
      <sheetName val="Форма_ГКПЗ"/>
    </sheetNames>
    <sheetDataSet>
      <sheetData sheetId="0">
        <row r="3">
          <cell r="K3" t="str">
            <v>Средства РАО ЕЭС России,ЦИС</v>
          </cell>
        </row>
      </sheetData>
      <sheetData sheetId="1" refreshError="1">
        <row r="3">
          <cell r="K3" t="str">
            <v>Средства РАО ЕЭС России,ЦИС</v>
          </cell>
        </row>
        <row r="4">
          <cell r="K4" t="str">
            <v xml:space="preserve">Средства РАО ЕЭС России,ЦИС под инвест. программу  РАО </v>
          </cell>
        </row>
        <row r="5">
          <cell r="K5" t="str">
            <v>Заемные средства</v>
          </cell>
        </row>
        <row r="6">
          <cell r="K6" t="str">
            <v xml:space="preserve">Заемные средства под инвест. программу  РАО </v>
          </cell>
        </row>
        <row r="7">
          <cell r="K7" t="str">
            <v>Прочие привлеченные средства</v>
          </cell>
        </row>
        <row r="8">
          <cell r="K8" t="str">
            <v xml:space="preserve">Прочие привлеченные средства под инвест. программу  РАО </v>
          </cell>
        </row>
        <row r="9">
          <cell r="K9" t="str">
            <v>Прибыль</v>
          </cell>
        </row>
        <row r="10">
          <cell r="K10" t="str">
            <v xml:space="preserve">Прибыль под инвест. программу  РАО </v>
          </cell>
        </row>
        <row r="11">
          <cell r="K11" t="str">
            <v>Себестоимость (затраты на ремонт)</v>
          </cell>
        </row>
        <row r="12">
          <cell r="K12" t="str">
            <v xml:space="preserve">Себестоимость (затраты на ремонт) под инвест. программу  РАО </v>
          </cell>
        </row>
        <row r="13">
          <cell r="K13" t="str">
            <v>Амортизация</v>
          </cell>
        </row>
        <row r="14">
          <cell r="K14" t="str">
            <v xml:space="preserve">Амортизация под инвест. программу  РАО </v>
          </cell>
        </row>
        <row r="15">
          <cell r="K15" t="str">
            <v>Себестоимость и прибыль</v>
          </cell>
        </row>
        <row r="16">
          <cell r="K16" t="str">
            <v xml:space="preserve">Себестоимость и прибыль под инвест. программу  РАО </v>
          </cell>
        </row>
        <row r="17">
          <cell r="K17" t="str">
            <v>Себестоимость (амортизация)</v>
          </cell>
        </row>
        <row r="18">
          <cell r="K18" t="str">
            <v xml:space="preserve">Себестоимость (амортизация) под инвест. программу  РАО </v>
          </cell>
        </row>
        <row r="19">
          <cell r="K19" t="str">
            <v>Прибыль и амортизация</v>
          </cell>
        </row>
        <row r="20">
          <cell r="K20" t="str">
            <v xml:space="preserve">Прибыль и амортизация под инвест. программу  РАО </v>
          </cell>
        </row>
        <row r="21">
          <cell r="K21" t="str">
            <v>Себестоимость, амортизация, прибыль</v>
          </cell>
        </row>
        <row r="22">
          <cell r="K22" t="str">
            <v xml:space="preserve">Себестоимость, амортизация, прибыль под инвест. программу  РАО </v>
          </cell>
        </row>
        <row r="23">
          <cell r="K23" t="str">
            <v>Себестоимость (НИОКР)</v>
          </cell>
        </row>
        <row r="24">
          <cell r="K24" t="str">
            <v xml:space="preserve">Себестоимость (НИОКР) под инвест. программу  РАО </v>
          </cell>
        </row>
        <row r="25">
          <cell r="K25" t="str">
            <v>Себестоимость (эксплуатационные нужды)</v>
          </cell>
        </row>
        <row r="26">
          <cell r="K26" t="str">
            <v xml:space="preserve">Себестоимость (эксплуатационные нужды) под инвест. программу  РАО </v>
          </cell>
        </row>
        <row r="27">
          <cell r="K27" t="str">
            <v>Себестоимость (техперевооружение и реконструкция)</v>
          </cell>
        </row>
        <row r="28">
          <cell r="K28" t="str">
            <v xml:space="preserve">Себестоимость (техперевооружение и реконструкция) под инвест. программу  РАО </v>
          </cell>
        </row>
        <row r="29">
          <cell r="K29" t="str">
            <v>Централизованный фонд</v>
          </cell>
        </row>
        <row r="30">
          <cell r="K30" t="str">
            <v xml:space="preserve">Централизованный фонд под инвест. программу  РАО </v>
          </cell>
        </row>
        <row r="31">
          <cell r="K31" t="str">
            <v>Прочие</v>
          </cell>
        </row>
        <row r="32">
          <cell r="K32" t="str">
            <v xml:space="preserve">Прочие под инвест. программу  РАО </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вый АРМ по мес"/>
      <sheetName val="АРМ (реестр)"/>
      <sheetName val="с-сть2015(2)"/>
      <sheetName val="себестоимость2015 (1)"/>
      <sheetName val="себестоимость2015(2)"/>
      <sheetName val="себестоимость2015(3)"/>
      <sheetName val="себестоимость2015(4)"/>
      <sheetName val="с-сть2015(3)"/>
      <sheetName val="проект 2015-2020"/>
      <sheetName val="ЧП 2015 и выпадающ"/>
      <sheetName val="Лист3"/>
      <sheetName val="Лист2"/>
      <sheetName val="Лист1"/>
      <sheetName val="Лист4"/>
      <sheetName val="ЧП  (2016-2019) и выпадающие"/>
      <sheetName val="Лист8"/>
      <sheetName val="Приложение 1.1 (2014-2019)"/>
      <sheetName val="БИЗНЕС-ПЛАН  2015 для эк-тов"/>
    </sheetNames>
    <definedNames>
      <definedName name="_____FY1" refersTo="#ССЫЛКА!"/>
      <definedName name="____FY1" refersTo="#ССЫЛКА!"/>
      <definedName name="__FY1" refersTo="#ССЫЛКА!"/>
      <definedName name="_FY1" refersTo="#ССЫЛКА!"/>
      <definedName name="AN" refersTo="#ССЫЛКА!"/>
      <definedName name="fbgffnjfgg" refersTo="#ССЫЛКА!"/>
      <definedName name="gh" refersTo="#ССЫЛКА!"/>
      <definedName name="ghhktyi" refersTo="#ССЫЛКА!"/>
      <definedName name="grety5e" refersTo="#ССЫЛКА!"/>
      <definedName name="hfte" refersTo="#ССЫЛКА!"/>
      <definedName name="knkn.n." refersTo="#ССЫЛКА!"/>
      <definedName name="P1_SCOPE_CORR" refersTo="#ССЫЛКА!" sheetId="3"/>
      <definedName name="P1_SCOPE_DOP" refersTo="#ССЫЛКА!" sheetId="3"/>
      <definedName name="P1_SCOPE_FST7" refersTo="#ССЫЛКА!" sheetId="3"/>
      <definedName name="P1_SCOPE_IND" refersTo="#ССЫЛКА!" sheetId="3"/>
      <definedName name="P1_SCOPE_IND2" refersTo="#ССЫЛКА!" sheetId="3"/>
      <definedName name="P1_SCOPE_NotInd3" refersTo="#ССЫЛКА!" sheetId="3"/>
      <definedName name="P1_SCOPE_SAVE2" refersTo="#ССЫЛКА!" sheetId="3"/>
      <definedName name="P1_SCOPE_SV_LD1" refersTo="#ССЫЛКА!" sheetId="3"/>
      <definedName name="P2_SCOPE_CORR" refersTo="#ССЫЛКА!" sheetId="3"/>
      <definedName name="P2_SCOPE_IND" refersTo="#ССЫЛКА!" sheetId="3"/>
      <definedName name="P2_SCOPE_IND2" refersTo="#ССЫЛКА!" sheetId="3"/>
      <definedName name="P2_SCOPE_NotInd3" refersTo="#ССЫЛКА!" sheetId="3"/>
      <definedName name="P2_SCOPE_SAVE2" refersTo="#ССЫЛКА!" sheetId="3"/>
      <definedName name="P3_SCOPE_IND" refersTo="#ССЫЛКА!" sheetId="3"/>
      <definedName name="P3_SCOPE_IND2" refersTo="#ССЫЛКА!" sheetId="3"/>
      <definedName name="P4_SCOPE_IND" refersTo="#ССЫЛКА!" sheetId="3"/>
      <definedName name="P4_SCOPE_IND2" refersTo="#ССЫЛКА!" sheetId="3"/>
      <definedName name="rrtget6" refersTo="#ССЫЛКА!"/>
      <definedName name="uka" refersTo="#ССЫЛКА!"/>
      <definedName name="гггр" refersTo="#ССЫЛКА!"/>
      <definedName name="дд" refersTo="#ССЫЛКА!"/>
      <definedName name="ддд" refersTo="#ССЫЛКА!"/>
      <definedName name="йййййййййййййййййййййййй" refersTo="#ССЫЛКА!"/>
      <definedName name="кв3" refersTo="#ССЫЛКА!"/>
      <definedName name="лена" refersTo="#ССЫЛКА!"/>
      <definedName name="лод" refersTo="#ССЫЛКА!"/>
      <definedName name="общая" refersTo="#ССЫЛКА!"/>
      <definedName name="оро" refersTo="#ССЫЛКА!"/>
      <definedName name="ропор" refersTo="#ССЫЛКА!"/>
      <definedName name="шшшшшо" refersTo="#ССЫЛКА!"/>
      <definedName name="яяя" refersTo="#ССЫЛКА!"/>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ГКПЗ"/>
      <sheetName val="Справочник"/>
      <sheetName val="Форма_ГКПЗ"/>
    </sheetNames>
    <sheetDataSet>
      <sheetData sheetId="0">
        <row r="3">
          <cell r="K3" t="str">
            <v>Средства РАО ЕЭС России,ЦИС</v>
          </cell>
        </row>
      </sheetData>
      <sheetData sheetId="1" refreshError="1">
        <row r="3">
          <cell r="K3" t="str">
            <v>Средства РАО ЕЭС России,ЦИС</v>
          </cell>
        </row>
        <row r="4">
          <cell r="K4" t="str">
            <v xml:space="preserve">Средства РАО ЕЭС России,ЦИС под инвест. программу  РАО </v>
          </cell>
        </row>
        <row r="5">
          <cell r="K5" t="str">
            <v>Заемные средства</v>
          </cell>
        </row>
        <row r="6">
          <cell r="K6" t="str">
            <v xml:space="preserve">Заемные средства под инвест. программу  РАО </v>
          </cell>
        </row>
        <row r="7">
          <cell r="K7" t="str">
            <v>Прочие привлеченные средства</v>
          </cell>
        </row>
        <row r="8">
          <cell r="K8" t="str">
            <v xml:space="preserve">Прочие привлеченные средства под инвест. программу  РАО </v>
          </cell>
        </row>
        <row r="9">
          <cell r="K9" t="str">
            <v>Прибыль</v>
          </cell>
        </row>
        <row r="10">
          <cell r="K10" t="str">
            <v xml:space="preserve">Прибыль под инвест. программу  РАО </v>
          </cell>
        </row>
        <row r="11">
          <cell r="K11" t="str">
            <v>Себестоимость (затраты на ремонт)</v>
          </cell>
        </row>
        <row r="12">
          <cell r="K12" t="str">
            <v xml:space="preserve">Себестоимость (затраты на ремонт) под инвест. программу  РАО </v>
          </cell>
        </row>
        <row r="13">
          <cell r="K13" t="str">
            <v>Амортизация</v>
          </cell>
        </row>
        <row r="14">
          <cell r="K14" t="str">
            <v xml:space="preserve">Амортизация под инвест. программу  РАО </v>
          </cell>
        </row>
        <row r="15">
          <cell r="K15" t="str">
            <v>Себестоимость и прибыль</v>
          </cell>
        </row>
        <row r="16">
          <cell r="K16" t="str">
            <v xml:space="preserve">Себестоимость и прибыль под инвест. программу  РАО </v>
          </cell>
        </row>
        <row r="17">
          <cell r="K17" t="str">
            <v>Себестоимость (амортизация)</v>
          </cell>
        </row>
        <row r="18">
          <cell r="K18" t="str">
            <v xml:space="preserve">Себестоимость (амортизация) под инвест. программу  РАО </v>
          </cell>
        </row>
        <row r="19">
          <cell r="K19" t="str">
            <v>Прибыль и амортизация</v>
          </cell>
        </row>
        <row r="20">
          <cell r="K20" t="str">
            <v xml:space="preserve">Прибыль и амортизация под инвест. программу  РАО </v>
          </cell>
        </row>
        <row r="21">
          <cell r="K21" t="str">
            <v>Себестоимость, амортизация, прибыль</v>
          </cell>
        </row>
        <row r="22">
          <cell r="K22" t="str">
            <v xml:space="preserve">Себестоимость, амортизация, прибыль под инвест. программу  РАО </v>
          </cell>
        </row>
        <row r="23">
          <cell r="K23" t="str">
            <v>Себестоимость (НИОКР)</v>
          </cell>
        </row>
        <row r="24">
          <cell r="K24" t="str">
            <v xml:space="preserve">Себестоимость (НИОКР) под инвест. программу  РАО </v>
          </cell>
        </row>
        <row r="25">
          <cell r="K25" t="str">
            <v>Себестоимость (эксплуатационные нужды)</v>
          </cell>
        </row>
        <row r="26">
          <cell r="K26" t="str">
            <v xml:space="preserve">Себестоимость (эксплуатационные нужды) под инвест. программу  РАО </v>
          </cell>
        </row>
        <row r="27">
          <cell r="K27" t="str">
            <v>Себестоимость (техперевооружение и реконструкция)</v>
          </cell>
        </row>
        <row r="28">
          <cell r="K28" t="str">
            <v xml:space="preserve">Себестоимость (техперевооружение и реконструкция) под инвест. программу  РАО </v>
          </cell>
        </row>
        <row r="29">
          <cell r="K29" t="str">
            <v>Централизованный фонд</v>
          </cell>
        </row>
        <row r="30">
          <cell r="K30" t="str">
            <v xml:space="preserve">Централизованный фонд под инвест. программу  РАО </v>
          </cell>
        </row>
        <row r="31">
          <cell r="K31" t="str">
            <v>Прочие</v>
          </cell>
        </row>
        <row r="32">
          <cell r="K32" t="str">
            <v xml:space="preserve">Прочие под инвест. программу  РАО </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штат"/>
      <sheetName val="Data"/>
      <sheetName val="расчет тарифов"/>
      <sheetName val="т1_15_смета8а_"/>
      <sheetName val="Титульный лист С-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3_97"/>
      <sheetName val="Договоры"/>
      <sheetName val="Смета"/>
      <sheetName val="Справочник"/>
      <sheetName val="УФ-28"/>
      <sheetName val="Январь"/>
      <sheetName val="баланс"/>
      <sheetName val="Лист1"/>
      <sheetName val="ИТ-бюджет"/>
      <sheetName val="даты"/>
    </sheetNames>
    <definedNames>
      <definedName name="Модуль1.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Данные"/>
      <sheetName val="ИТ-бюджет"/>
      <sheetName val="Технический лист"/>
      <sheetName val="Справочники"/>
      <sheetName val="Макро"/>
      <sheetName val="База"/>
      <sheetName val="17СВОД-ПУ"/>
      <sheetName val="9 глава"/>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Технический лист"/>
    </sheetNames>
    <sheetDataSet>
      <sheetData sheetId="0"/>
      <sheetData sheetId="1"/>
      <sheetData sheetId="2">
        <row r="1">
          <cell r="A1" t="str">
            <v>01.01.2000</v>
          </cell>
        </row>
        <row r="2">
          <cell r="A2" t="str">
            <v>01.01.2001</v>
          </cell>
        </row>
        <row r="3">
          <cell r="A3" t="str">
            <v>01.01.2002</v>
          </cell>
        </row>
        <row r="4">
          <cell r="A4" t="str">
            <v>01.01.2003</v>
          </cell>
        </row>
        <row r="5">
          <cell r="A5" t="str">
            <v>01.01.2004</v>
          </cell>
        </row>
      </sheetData>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квизиты подразделения"/>
      <sheetName val="динамика задолженности"/>
      <sheetName val="вариант для распечатки"/>
      <sheetName val="справочник"/>
      <sheetName val="свод.табл по ст.ДПН"/>
      <sheetName val="график"/>
      <sheetName val="реквизиты_подразделения"/>
      <sheetName val="динамика_задолженности"/>
      <sheetName val="вариант_для_распечатки"/>
      <sheetName val="свод_табл_по_ст_ДПН"/>
    </sheetNames>
    <sheetDataSet>
      <sheetData sheetId="0" refreshError="1"/>
      <sheetData sheetId="1" refreshError="1"/>
      <sheetData sheetId="2" refreshError="1"/>
      <sheetData sheetId="3" refreshError="1">
        <row r="3">
          <cell r="B3" t="str">
            <v>Типы документов</v>
          </cell>
          <cell r="D3" t="str">
            <v>Предмет договора</v>
          </cell>
        </row>
        <row r="4">
          <cell r="D4" t="str">
            <v>Купля-продажа</v>
          </cell>
        </row>
        <row r="5">
          <cell r="D5" t="str">
            <v>Поставка</v>
          </cell>
        </row>
        <row r="6">
          <cell r="D6" t="str">
            <v>Передача в собственность</v>
          </cell>
        </row>
        <row r="7">
          <cell r="D7" t="str">
            <v>Мена</v>
          </cell>
        </row>
        <row r="8">
          <cell r="D8" t="str">
            <v>Аренда</v>
          </cell>
        </row>
        <row r="9">
          <cell r="D9" t="str">
            <v>Подряд</v>
          </cell>
        </row>
        <row r="10">
          <cell r="D10" t="str">
            <v>Предоставление услуг</v>
          </cell>
        </row>
        <row r="11">
          <cell r="D11" t="str">
            <v>Заем</v>
          </cell>
        </row>
        <row r="12">
          <cell r="D12" t="str">
            <v>Соглашение об отступном</v>
          </cell>
        </row>
        <row r="13">
          <cell r="D13" t="str">
            <v>Страхования</v>
          </cell>
        </row>
        <row r="14">
          <cell r="D14" t="str">
            <v>Агентский договор</v>
          </cell>
        </row>
        <row r="15">
          <cell r="D15" t="str">
            <v>Залога</v>
          </cell>
        </row>
        <row r="16">
          <cell r="D16" t="str">
            <v>Цессии</v>
          </cell>
        </row>
        <row r="17">
          <cell r="D17" t="str">
            <v xml:space="preserve">Соглашение о взаиморасчете </v>
          </cell>
        </row>
        <row r="18">
          <cell r="D18" t="str">
            <v>Соглашение о пролонгации договора</v>
          </cell>
        </row>
        <row r="19">
          <cell r="D19" t="str">
            <v>Лицензионный</v>
          </cell>
        </row>
        <row r="20">
          <cell r="D20" t="str">
            <v>О полной материальной ответственности</v>
          </cell>
        </row>
        <row r="21">
          <cell r="D21" t="str">
            <v>Купля-продажа, мена, хранение, передача векселей</v>
          </cell>
        </row>
      </sheetData>
      <sheetData sheetId="4" refreshError="1"/>
      <sheetData sheetId="5" refreshError="1"/>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FES"/>
      <sheetName val="Лист1"/>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Смета2 проект. раб."/>
      <sheetName val="1. свод филиалы"/>
      <sheetName val="1. ИА"/>
      <sheetName val="1. свод ЛЭ"/>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квизиты подразделения"/>
      <sheetName val="динамика задолженности"/>
      <sheetName val="вариант для распечатки"/>
      <sheetName val="справочник"/>
      <sheetName val="свод.табл по ст.ДПН"/>
      <sheetName val="график"/>
      <sheetName val="реквизиты_подразделения"/>
      <sheetName val="динамика_задолженности"/>
      <sheetName val="вариант_для_распечатки"/>
      <sheetName val="свод_табл_по_ст_ДПН"/>
    </sheetNames>
    <sheetDataSet>
      <sheetData sheetId="0" refreshError="1"/>
      <sheetData sheetId="1" refreshError="1"/>
      <sheetData sheetId="2" refreshError="1"/>
      <sheetData sheetId="3" refreshError="1">
        <row r="3">
          <cell r="B3" t="str">
            <v>Типы документов</v>
          </cell>
          <cell r="D3" t="str">
            <v>Предмет договора</v>
          </cell>
        </row>
        <row r="4">
          <cell r="D4" t="str">
            <v>Купля-продажа</v>
          </cell>
        </row>
        <row r="5">
          <cell r="D5" t="str">
            <v>Поставка</v>
          </cell>
        </row>
        <row r="6">
          <cell r="D6" t="str">
            <v>Передача в собственность</v>
          </cell>
        </row>
        <row r="7">
          <cell r="D7" t="str">
            <v>Мена</v>
          </cell>
        </row>
        <row r="8">
          <cell r="D8" t="str">
            <v>Аренда</v>
          </cell>
        </row>
        <row r="9">
          <cell r="D9" t="str">
            <v>Подряд</v>
          </cell>
        </row>
        <row r="10">
          <cell r="D10" t="str">
            <v>Предоставление услуг</v>
          </cell>
        </row>
        <row r="11">
          <cell r="D11" t="str">
            <v>Заем</v>
          </cell>
        </row>
        <row r="12">
          <cell r="D12" t="str">
            <v>Соглашение об отступном</v>
          </cell>
        </row>
        <row r="13">
          <cell r="D13" t="str">
            <v>Страхования</v>
          </cell>
        </row>
        <row r="14">
          <cell r="D14" t="str">
            <v>Агентский договор</v>
          </cell>
        </row>
        <row r="15">
          <cell r="D15" t="str">
            <v>Залога</v>
          </cell>
        </row>
        <row r="16">
          <cell r="D16" t="str">
            <v>Цессии</v>
          </cell>
        </row>
        <row r="17">
          <cell r="D17" t="str">
            <v xml:space="preserve">Соглашение о взаиморасчете </v>
          </cell>
        </row>
        <row r="18">
          <cell r="D18" t="str">
            <v>Соглашение о пролонгации договора</v>
          </cell>
        </row>
        <row r="19">
          <cell r="D19" t="str">
            <v>Лицензионный</v>
          </cell>
        </row>
        <row r="20">
          <cell r="D20" t="str">
            <v>О полной материальной ответственности</v>
          </cell>
        </row>
        <row r="21">
          <cell r="D21" t="str">
            <v>Купля-продажа, мена, хранение, передача векселей</v>
          </cell>
        </row>
      </sheetData>
      <sheetData sheetId="4" refreshError="1"/>
      <sheetData sheetId="5" refreshError="1"/>
      <sheetData sheetId="6"/>
      <sheetData sheetId="7"/>
      <sheetData sheetId="8"/>
      <sheetData sheetId="9"/>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
      <sheetName val="приложение 1.2"/>
      <sheetName val="Приложение 1.3"/>
      <sheetName val="приложение 1.4"/>
      <sheetName val="приложение 2.2 "/>
      <sheetName val="2.3-ЧГ"/>
      <sheetName val="2.3-Элев"/>
      <sheetName val="2.3-Юго-Зап"/>
      <sheetName val="2.3-Зап"/>
      <sheetName val="2.3-Южн"/>
      <sheetName val="2.3-Аск-Ташт"/>
      <sheetName val="2.3-БелЯр2"/>
      <sheetName val="2.3-Горная"/>
      <sheetName val="приложение 2.3"/>
      <sheetName val="приложение 3.1Черн Гор"/>
      <sheetName val="приложение 3.1 Элев."/>
      <sheetName val="приложение 3.1 ЮгоЗап."/>
      <sheetName val="приложение 3.1 Зап. "/>
      <sheetName val="приложение 3.1 Южная"/>
      <sheetName val="приложение 3.1 Аск-Ташт"/>
      <sheetName val="приложение 3.1 БелЯр2"/>
      <sheetName val="приложение 3.1 Горная"/>
      <sheetName val="приложение 3.1 Карак"/>
      <sheetName val="приложение 3.1 Подсинее"/>
      <sheetName val="приложение 3.1"/>
      <sheetName val="приложение 3.2"/>
      <sheetName val="приложение 4.1"/>
      <sheetName val="приложение 4.2"/>
      <sheetName val="приложение 4.3"/>
      <sheetName val="Списки"/>
      <sheetName val="t_настройки"/>
      <sheetName val="НП-2-12-П"/>
    </sheetNames>
    <sheetDataSet>
      <sheetData sheetId="0">
        <row r="25">
          <cell r="B25" t="str">
            <v>С-341 ПС "Искож" - ПС "Черногорская ЦЭС" Замена провода (Целевая программа замены проводов и грозозащитных тросов, отработавших нормативный срок)</v>
          </cell>
        </row>
        <row r="26">
          <cell r="B26" t="str">
            <v>С-342 ПС "Искож" - ПС "Черногорская ЦЭС" Замена провода (Целевая программа замены проводов и грозозащитных тросов, отработавших нормативный срок)</v>
          </cell>
        </row>
        <row r="27">
          <cell r="B27" t="str">
            <v>Реконструкция С-319 ПС "Лукьяновская" - ПС "Райково", Lобщ.=27,7км (АС-185) (ЦП замены проводов и грозозащитных тросов, отработавших нормативный срок)</v>
          </cell>
        </row>
        <row r="31">
          <cell r="B31" t="str">
            <v>ВЛ-110кВ С-89/90 Абакан-Районная - Расцвет Замена грозотроса 13км (ЦП замены проводов и грозозащитных тросов, отработавших нормативный срок)</v>
          </cell>
        </row>
        <row r="32">
          <cell r="B32" t="str">
            <v>ВЛ-110кВ С-319 ПС Лукьяновка - ПС Райково Замена проводов и грозозащитных тросов отработавших нормативный срок</v>
          </cell>
        </row>
        <row r="33">
          <cell r="B33" t="str">
            <v>ВЛ-110кВ "Туим-Шира" С-335 замена провода АС-70 на АС-120 и грозотроса - 5,073 км и С-335/336 замена грозотроса - 340 метров (ЦП замены проводов и грозозащитных тросов, отработавших нормативный срок)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справочник"/>
      <sheetName val="Смета"/>
      <sheetName val="DEB1"/>
      <sheetName val="Параметры"/>
      <sheetName val="1.2.1"/>
      <sheetName val="2.2.4"/>
      <sheetName val="График"/>
      <sheetName val="НП-2-12-П"/>
      <sheetName val="даты"/>
      <sheetName val="2007"/>
      <sheetName val="тар"/>
      <sheetName val="т1.15(смета8а)"/>
      <sheetName val="Общепр"/>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5 ДПРиТП"/>
      <sheetName val="кальк без ростех"/>
      <sheetName val="кальк полная"/>
      <sheetName val="расчет тарифов"/>
    </sheetNames>
    <sheetDataSet>
      <sheetData sheetId="0" refreshError="1"/>
      <sheetData sheetId="1" refreshError="1"/>
      <sheetData sheetId="2" refreshError="1"/>
      <sheetData sheetId="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5 ДПРиТП"/>
      <sheetName val="кальк без ростех"/>
      <sheetName val="кальк полная"/>
      <sheetName val="расчет тарифов"/>
    </sheetNames>
    <sheetDataSet>
      <sheetData sheetId="0" refreshError="1"/>
      <sheetData sheetId="1" refreshError="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Э"/>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50"/>
  <sheetViews>
    <sheetView topLeftCell="A229" zoomScale="80" zoomScaleNormal="80" workbookViewId="0">
      <selection activeCell="F12" sqref="F12"/>
    </sheetView>
  </sheetViews>
  <sheetFormatPr defaultRowHeight="15" outlineLevelRow="1" outlineLevelCol="1"/>
  <cols>
    <col min="1" max="1" width="16.5703125" style="2" customWidth="1"/>
    <col min="2" max="2" width="51.85546875" style="3" customWidth="1"/>
    <col min="3" max="3" width="15.85546875" style="2" customWidth="1"/>
    <col min="4" max="4" width="13.85546875" style="2" customWidth="1"/>
    <col min="5" max="5" width="14.7109375" style="2" customWidth="1" outlineLevel="1"/>
    <col min="6" max="16384" width="9.140625" style="2"/>
  </cols>
  <sheetData>
    <row r="1" spans="1:10" ht="15" customHeight="1">
      <c r="A1" s="8" t="s">
        <v>324</v>
      </c>
      <c r="B1" s="1"/>
      <c r="C1" s="1"/>
      <c r="D1" s="1"/>
      <c r="E1" s="22" t="s">
        <v>0</v>
      </c>
    </row>
    <row r="2" spans="1:10" ht="15" customHeight="1">
      <c r="A2" s="9" t="s">
        <v>1245</v>
      </c>
      <c r="J2" s="4"/>
    </row>
    <row r="3" spans="1:10" ht="15" customHeight="1">
      <c r="B3" s="2"/>
      <c r="C3" s="6"/>
      <c r="D3" s="6"/>
      <c r="E3" s="22" t="s">
        <v>91</v>
      </c>
      <c r="F3" s="6"/>
      <c r="I3" s="5"/>
      <c r="J3" s="6"/>
    </row>
    <row r="4" spans="1:10" ht="33" customHeight="1">
      <c r="A4" s="449" t="s">
        <v>1</v>
      </c>
      <c r="B4" s="450" t="s">
        <v>372</v>
      </c>
      <c r="C4" s="451"/>
      <c r="D4" s="449" t="s">
        <v>3</v>
      </c>
      <c r="E4" s="439" t="s">
        <v>373</v>
      </c>
    </row>
    <row r="5" spans="1:10" ht="38.25" customHeight="1">
      <c r="A5" s="449"/>
      <c r="B5" s="401" t="s">
        <v>6</v>
      </c>
      <c r="C5" s="396" t="s">
        <v>7</v>
      </c>
      <c r="D5" s="449"/>
      <c r="E5" s="440"/>
    </row>
    <row r="6" spans="1:10" ht="27.75" customHeight="1">
      <c r="A6" s="441" t="s">
        <v>1286</v>
      </c>
      <c r="B6" s="402" t="s">
        <v>11</v>
      </c>
      <c r="C6" s="396"/>
      <c r="D6" s="396"/>
      <c r="E6" s="397"/>
    </row>
    <row r="7" spans="1:10" ht="24">
      <c r="A7" s="442"/>
      <c r="B7" s="403" t="s">
        <v>12</v>
      </c>
      <c r="C7" s="401"/>
      <c r="D7" s="401" t="s">
        <v>13</v>
      </c>
      <c r="E7" s="404">
        <v>466.1</v>
      </c>
    </row>
    <row r="8" spans="1:10">
      <c r="A8" s="442"/>
      <c r="B8" s="403" t="s">
        <v>14</v>
      </c>
      <c r="C8" s="396"/>
      <c r="D8" s="396"/>
      <c r="E8" s="404"/>
    </row>
    <row r="9" spans="1:10" ht="24">
      <c r="A9" s="442"/>
      <c r="B9" s="264" t="s">
        <v>15</v>
      </c>
      <c r="C9" s="439">
        <v>0.4</v>
      </c>
      <c r="D9" s="439" t="s">
        <v>44</v>
      </c>
      <c r="E9" s="404"/>
    </row>
    <row r="10" spans="1:10">
      <c r="A10" s="442"/>
      <c r="B10" s="405" t="s">
        <v>374</v>
      </c>
      <c r="C10" s="444"/>
      <c r="D10" s="444"/>
      <c r="E10" s="404">
        <v>200.9</v>
      </c>
    </row>
    <row r="11" spans="1:10">
      <c r="A11" s="442"/>
      <c r="B11" s="405" t="s">
        <v>18</v>
      </c>
      <c r="C11" s="444"/>
      <c r="D11" s="444"/>
      <c r="E11" s="404">
        <v>8.59</v>
      </c>
    </row>
    <row r="12" spans="1:10">
      <c r="A12" s="442"/>
      <c r="B12" s="406" t="s">
        <v>375</v>
      </c>
      <c r="C12" s="444"/>
      <c r="D12" s="444"/>
      <c r="E12" s="404">
        <v>1.66</v>
      </c>
    </row>
    <row r="13" spans="1:10" ht="24">
      <c r="A13" s="442"/>
      <c r="B13" s="264" t="s">
        <v>20</v>
      </c>
      <c r="C13" s="444"/>
      <c r="D13" s="444"/>
      <c r="E13" s="404"/>
    </row>
    <row r="14" spans="1:10">
      <c r="A14" s="442"/>
      <c r="B14" s="264" t="s">
        <v>21</v>
      </c>
      <c r="C14" s="444"/>
      <c r="D14" s="444"/>
      <c r="E14" s="404"/>
    </row>
    <row r="15" spans="1:10">
      <c r="A15" s="442"/>
      <c r="B15" s="405" t="s">
        <v>374</v>
      </c>
      <c r="C15" s="444"/>
      <c r="D15" s="444"/>
      <c r="E15" s="404">
        <v>361.14</v>
      </c>
    </row>
    <row r="16" spans="1:10">
      <c r="A16" s="442"/>
      <c r="B16" s="405" t="s">
        <v>18</v>
      </c>
      <c r="C16" s="444"/>
      <c r="D16" s="444"/>
      <c r="E16" s="404">
        <v>15.44</v>
      </c>
    </row>
    <row r="17" spans="1:5">
      <c r="A17" s="442"/>
      <c r="B17" s="406" t="s">
        <v>375</v>
      </c>
      <c r="C17" s="444"/>
      <c r="D17" s="444"/>
      <c r="E17" s="404">
        <v>2.98</v>
      </c>
    </row>
    <row r="18" spans="1:5" ht="24">
      <c r="A18" s="442"/>
      <c r="B18" s="264" t="s">
        <v>31</v>
      </c>
      <c r="C18" s="444"/>
      <c r="D18" s="444"/>
      <c r="E18" s="404"/>
    </row>
    <row r="19" spans="1:5">
      <c r="A19" s="442"/>
      <c r="B19" s="406" t="s">
        <v>375</v>
      </c>
      <c r="C19" s="444"/>
      <c r="D19" s="444"/>
      <c r="E19" s="404">
        <v>0.7</v>
      </c>
    </row>
    <row r="20" spans="1:5" ht="24">
      <c r="A20" s="442"/>
      <c r="B20" s="264" t="s">
        <v>22</v>
      </c>
      <c r="C20" s="444"/>
      <c r="D20" s="444"/>
      <c r="E20" s="404"/>
    </row>
    <row r="21" spans="1:5">
      <c r="A21" s="442"/>
      <c r="B21" s="405" t="s">
        <v>374</v>
      </c>
      <c r="C21" s="444"/>
      <c r="D21" s="444"/>
      <c r="E21" s="404">
        <v>384.42</v>
      </c>
    </row>
    <row r="22" spans="1:5">
      <c r="A22" s="442"/>
      <c r="B22" s="405" t="s">
        <v>18</v>
      </c>
      <c r="C22" s="444"/>
      <c r="D22" s="444"/>
      <c r="E22" s="404">
        <v>16.440000000000001</v>
      </c>
    </row>
    <row r="23" spans="1:5">
      <c r="A23" s="442"/>
      <c r="B23" s="406" t="s">
        <v>375</v>
      </c>
      <c r="C23" s="444"/>
      <c r="D23" s="444"/>
      <c r="E23" s="404">
        <v>3.17</v>
      </c>
    </row>
    <row r="24" spans="1:5" ht="24">
      <c r="A24" s="442"/>
      <c r="B24" s="265" t="s">
        <v>23</v>
      </c>
      <c r="C24" s="444"/>
      <c r="D24" s="444"/>
      <c r="E24" s="404"/>
    </row>
    <row r="25" spans="1:5">
      <c r="A25" s="442"/>
      <c r="B25" s="266" t="s">
        <v>24</v>
      </c>
      <c r="C25" s="444"/>
      <c r="D25" s="444"/>
      <c r="E25" s="404"/>
    </row>
    <row r="26" spans="1:5">
      <c r="A26" s="442"/>
      <c r="B26" s="266" t="s">
        <v>374</v>
      </c>
      <c r="C26" s="444"/>
      <c r="D26" s="444"/>
      <c r="E26" s="404">
        <v>4864.8500000000004</v>
      </c>
    </row>
    <row r="27" spans="1:5">
      <c r="A27" s="442"/>
      <c r="B27" s="266" t="s">
        <v>18</v>
      </c>
      <c r="C27" s="444"/>
      <c r="D27" s="444"/>
      <c r="E27" s="404">
        <v>9729.7000000000007</v>
      </c>
    </row>
    <row r="28" spans="1:5">
      <c r="A28" s="442"/>
      <c r="B28" s="266" t="s">
        <v>375</v>
      </c>
      <c r="C28" s="444"/>
      <c r="D28" s="444"/>
      <c r="E28" s="404">
        <v>9729.7000000000007</v>
      </c>
    </row>
    <row r="29" spans="1:5">
      <c r="A29" s="442"/>
      <c r="B29" s="266" t="s">
        <v>25</v>
      </c>
      <c r="C29" s="444"/>
      <c r="D29" s="444"/>
      <c r="E29" s="404"/>
    </row>
    <row r="30" spans="1:5">
      <c r="A30" s="442"/>
      <c r="B30" s="266" t="s">
        <v>374</v>
      </c>
      <c r="C30" s="444"/>
      <c r="D30" s="444"/>
      <c r="E30" s="404">
        <v>787.15</v>
      </c>
    </row>
    <row r="31" spans="1:5">
      <c r="A31" s="442"/>
      <c r="B31" s="266" t="s">
        <v>18</v>
      </c>
      <c r="C31" s="444"/>
      <c r="D31" s="444"/>
      <c r="E31" s="404">
        <v>1574.29</v>
      </c>
    </row>
    <row r="32" spans="1:5">
      <c r="A32" s="442"/>
      <c r="B32" s="266" t="s">
        <v>375</v>
      </c>
      <c r="C32" s="444"/>
      <c r="D32" s="444"/>
      <c r="E32" s="404">
        <v>1574.29</v>
      </c>
    </row>
    <row r="33" spans="1:5">
      <c r="A33" s="442"/>
      <c r="B33" s="266" t="s">
        <v>26</v>
      </c>
      <c r="C33" s="444"/>
      <c r="D33" s="444"/>
      <c r="E33" s="404"/>
    </row>
    <row r="34" spans="1:5">
      <c r="A34" s="442"/>
      <c r="B34" s="266" t="s">
        <v>27</v>
      </c>
      <c r="C34" s="444"/>
      <c r="D34" s="444"/>
      <c r="E34" s="404"/>
    </row>
    <row r="35" spans="1:5" ht="36">
      <c r="A35" s="442"/>
      <c r="B35" s="266" t="s">
        <v>28</v>
      </c>
      <c r="C35" s="444"/>
      <c r="D35" s="444"/>
      <c r="E35" s="404"/>
    </row>
    <row r="36" spans="1:5">
      <c r="A36" s="442"/>
      <c r="B36" s="266" t="s">
        <v>374</v>
      </c>
      <c r="C36" s="444"/>
      <c r="D36" s="444"/>
      <c r="E36" s="404">
        <v>1506.02</v>
      </c>
    </row>
    <row r="37" spans="1:5">
      <c r="A37" s="442"/>
      <c r="B37" s="266" t="s">
        <v>18</v>
      </c>
      <c r="C37" s="444"/>
      <c r="D37" s="444"/>
      <c r="E37" s="404">
        <v>3012.04</v>
      </c>
    </row>
    <row r="38" spans="1:5">
      <c r="A38" s="442"/>
      <c r="B38" s="266" t="s">
        <v>375</v>
      </c>
      <c r="C38" s="440"/>
      <c r="D38" s="440"/>
      <c r="E38" s="404">
        <v>3012.04</v>
      </c>
    </row>
    <row r="39" spans="1:5" ht="24">
      <c r="A39" s="442"/>
      <c r="B39" s="264" t="s">
        <v>15</v>
      </c>
      <c r="C39" s="439" t="s">
        <v>376</v>
      </c>
      <c r="D39" s="439" t="s">
        <v>44</v>
      </c>
      <c r="E39" s="404"/>
    </row>
    <row r="40" spans="1:5">
      <c r="A40" s="442"/>
      <c r="B40" s="405" t="s">
        <v>374</v>
      </c>
      <c r="C40" s="444"/>
      <c r="D40" s="444"/>
      <c r="E40" s="404">
        <v>66.08</v>
      </c>
    </row>
    <row r="41" spans="1:5">
      <c r="A41" s="442"/>
      <c r="B41" s="405" t="s">
        <v>18</v>
      </c>
      <c r="C41" s="444"/>
      <c r="D41" s="444"/>
      <c r="E41" s="404">
        <v>7.32</v>
      </c>
    </row>
    <row r="42" spans="1:5">
      <c r="A42" s="442"/>
      <c r="B42" s="406" t="s">
        <v>377</v>
      </c>
      <c r="C42" s="444"/>
      <c r="D42" s="444"/>
      <c r="E42" s="404">
        <v>2.42</v>
      </c>
    </row>
    <row r="43" spans="1:5" ht="24">
      <c r="A43" s="442"/>
      <c r="B43" s="264" t="s">
        <v>20</v>
      </c>
      <c r="C43" s="444"/>
      <c r="D43" s="444"/>
      <c r="E43" s="404"/>
    </row>
    <row r="44" spans="1:5">
      <c r="A44" s="442"/>
      <c r="B44" s="264" t="s">
        <v>21</v>
      </c>
      <c r="C44" s="444"/>
      <c r="D44" s="444"/>
      <c r="E44" s="404"/>
    </row>
    <row r="45" spans="1:5">
      <c r="A45" s="442"/>
      <c r="B45" s="405" t="s">
        <v>374</v>
      </c>
      <c r="C45" s="444"/>
      <c r="D45" s="444"/>
      <c r="E45" s="404">
        <v>118.78</v>
      </c>
    </row>
    <row r="46" spans="1:5">
      <c r="A46" s="442"/>
      <c r="B46" s="405" t="s">
        <v>18</v>
      </c>
      <c r="C46" s="444"/>
      <c r="D46" s="444"/>
      <c r="E46" s="404">
        <v>13.17</v>
      </c>
    </row>
    <row r="47" spans="1:5">
      <c r="A47" s="442"/>
      <c r="B47" s="406" t="s">
        <v>377</v>
      </c>
      <c r="C47" s="444"/>
      <c r="D47" s="444"/>
      <c r="E47" s="404">
        <v>4.3499999999999996</v>
      </c>
    </row>
    <row r="48" spans="1:5" ht="24">
      <c r="A48" s="442"/>
      <c r="B48" s="264" t="s">
        <v>31</v>
      </c>
      <c r="C48" s="444"/>
      <c r="D48" s="444"/>
      <c r="E48" s="404"/>
    </row>
    <row r="49" spans="1:5">
      <c r="A49" s="442"/>
      <c r="B49" s="406" t="s">
        <v>377</v>
      </c>
      <c r="C49" s="444"/>
      <c r="D49" s="444"/>
      <c r="E49" s="404">
        <v>1.02</v>
      </c>
    </row>
    <row r="50" spans="1:5" ht="24">
      <c r="A50" s="442"/>
      <c r="B50" s="264" t="s">
        <v>22</v>
      </c>
      <c r="C50" s="444"/>
      <c r="D50" s="444"/>
      <c r="E50" s="404"/>
    </row>
    <row r="51" spans="1:5">
      <c r="A51" s="442"/>
      <c r="B51" s="405" t="s">
        <v>374</v>
      </c>
      <c r="C51" s="444"/>
      <c r="D51" s="444"/>
      <c r="E51" s="404">
        <v>130.47999999999999</v>
      </c>
    </row>
    <row r="52" spans="1:5">
      <c r="A52" s="442"/>
      <c r="B52" s="405" t="s">
        <v>18</v>
      </c>
      <c r="C52" s="444"/>
      <c r="D52" s="444"/>
      <c r="E52" s="404">
        <v>14.46</v>
      </c>
    </row>
    <row r="53" spans="1:5">
      <c r="A53" s="442"/>
      <c r="B53" s="406" t="s">
        <v>377</v>
      </c>
      <c r="C53" s="444"/>
      <c r="D53" s="444"/>
      <c r="E53" s="404">
        <v>4.78</v>
      </c>
    </row>
    <row r="54" spans="1:5" ht="24">
      <c r="A54" s="442"/>
      <c r="B54" s="265" t="s">
        <v>23</v>
      </c>
      <c r="C54" s="444"/>
      <c r="D54" s="444"/>
      <c r="E54" s="404"/>
    </row>
    <row r="55" spans="1:5">
      <c r="A55" s="442"/>
      <c r="B55" s="266" t="s">
        <v>24</v>
      </c>
      <c r="C55" s="444"/>
      <c r="D55" s="444"/>
      <c r="E55" s="404"/>
    </row>
    <row r="56" spans="1:5">
      <c r="A56" s="442"/>
      <c r="B56" s="266" t="s">
        <v>374</v>
      </c>
      <c r="C56" s="444"/>
      <c r="D56" s="444"/>
      <c r="E56" s="404">
        <v>2968.65</v>
      </c>
    </row>
    <row r="57" spans="1:5">
      <c r="A57" s="442"/>
      <c r="B57" s="266" t="s">
        <v>18</v>
      </c>
      <c r="C57" s="444"/>
      <c r="D57" s="444"/>
      <c r="E57" s="404">
        <v>5937.29</v>
      </c>
    </row>
    <row r="58" spans="1:5">
      <c r="A58" s="442"/>
      <c r="B58" s="266" t="s">
        <v>375</v>
      </c>
      <c r="C58" s="444"/>
      <c r="D58" s="444"/>
      <c r="E58" s="404">
        <v>5937.29</v>
      </c>
    </row>
    <row r="59" spans="1:5">
      <c r="A59" s="442"/>
      <c r="B59" s="266" t="s">
        <v>25</v>
      </c>
      <c r="C59" s="444"/>
      <c r="D59" s="444"/>
      <c r="E59" s="404"/>
    </row>
    <row r="60" spans="1:5">
      <c r="A60" s="442"/>
      <c r="B60" s="266" t="s">
        <v>374</v>
      </c>
      <c r="C60" s="444"/>
      <c r="D60" s="444"/>
      <c r="E60" s="404">
        <v>931.21</v>
      </c>
    </row>
    <row r="61" spans="1:5">
      <c r="A61" s="442"/>
      <c r="B61" s="266" t="s">
        <v>18</v>
      </c>
      <c r="C61" s="444"/>
      <c r="D61" s="444"/>
      <c r="E61" s="404">
        <v>1862.42</v>
      </c>
    </row>
    <row r="62" spans="1:5">
      <c r="A62" s="442"/>
      <c r="B62" s="266" t="s">
        <v>375</v>
      </c>
      <c r="C62" s="444"/>
      <c r="D62" s="444"/>
      <c r="E62" s="404">
        <v>1862.42</v>
      </c>
    </row>
    <row r="63" spans="1:5" ht="36">
      <c r="A63" s="442"/>
      <c r="B63" s="266" t="s">
        <v>28</v>
      </c>
      <c r="C63" s="444"/>
      <c r="D63" s="444"/>
      <c r="E63" s="404"/>
    </row>
    <row r="64" spans="1:5">
      <c r="A64" s="442"/>
      <c r="B64" s="266" t="s">
        <v>374</v>
      </c>
      <c r="C64" s="444"/>
      <c r="D64" s="444"/>
      <c r="E64" s="404">
        <v>1506.02</v>
      </c>
    </row>
    <row r="65" spans="1:5">
      <c r="A65" s="442"/>
      <c r="B65" s="266" t="s">
        <v>18</v>
      </c>
      <c r="C65" s="444"/>
      <c r="D65" s="444"/>
      <c r="E65" s="404">
        <v>3012.04</v>
      </c>
    </row>
    <row r="66" spans="1:5">
      <c r="A66" s="442"/>
      <c r="B66" s="266" t="s">
        <v>375</v>
      </c>
      <c r="C66" s="440"/>
      <c r="D66" s="440"/>
      <c r="E66" s="404">
        <v>3012.04</v>
      </c>
    </row>
    <row r="67" spans="1:5" ht="24.75">
      <c r="A67" s="442"/>
      <c r="B67" s="407" t="s">
        <v>33</v>
      </c>
      <c r="C67" s="398"/>
      <c r="D67" s="398"/>
      <c r="E67" s="404"/>
    </row>
    <row r="68" spans="1:5" ht="61.5" customHeight="1">
      <c r="A68" s="442"/>
      <c r="B68" s="408" t="s">
        <v>34</v>
      </c>
      <c r="C68" s="445">
        <v>0.4</v>
      </c>
      <c r="D68" s="445" t="s">
        <v>30</v>
      </c>
      <c r="E68" s="409"/>
    </row>
    <row r="69" spans="1:5">
      <c r="A69" s="442"/>
      <c r="B69" s="410" t="s">
        <v>374</v>
      </c>
      <c r="C69" s="446"/>
      <c r="D69" s="446"/>
      <c r="E69" s="411">
        <v>946.46</v>
      </c>
    </row>
    <row r="70" spans="1:5">
      <c r="A70" s="442"/>
      <c r="B70" s="412" t="s">
        <v>18</v>
      </c>
      <c r="C70" s="446"/>
      <c r="D70" s="446"/>
      <c r="E70" s="411">
        <v>40.47</v>
      </c>
    </row>
    <row r="71" spans="1:5">
      <c r="A71" s="442"/>
      <c r="B71" s="412" t="s">
        <v>78</v>
      </c>
      <c r="C71" s="446"/>
      <c r="D71" s="446"/>
      <c r="E71" s="411">
        <v>8.51</v>
      </c>
    </row>
    <row r="72" spans="1:5">
      <c r="A72" s="442"/>
      <c r="B72" s="413" t="s">
        <v>35</v>
      </c>
      <c r="C72" s="446"/>
      <c r="D72" s="446"/>
      <c r="E72" s="411"/>
    </row>
    <row r="73" spans="1:5" ht="36" outlineLevel="1">
      <c r="A73" s="442"/>
      <c r="B73" s="414" t="s">
        <v>378</v>
      </c>
      <c r="C73" s="446"/>
      <c r="D73" s="446"/>
      <c r="E73" s="409"/>
    </row>
    <row r="74" spans="1:5" outlineLevel="1">
      <c r="A74" s="442"/>
      <c r="B74" s="410" t="s">
        <v>374</v>
      </c>
      <c r="C74" s="446"/>
      <c r="D74" s="446"/>
      <c r="E74" s="411">
        <v>200.9</v>
      </c>
    </row>
    <row r="75" spans="1:5" outlineLevel="1">
      <c r="A75" s="442"/>
      <c r="B75" s="412" t="s">
        <v>18</v>
      </c>
      <c r="C75" s="446"/>
      <c r="D75" s="446"/>
      <c r="E75" s="411">
        <v>8.59</v>
      </c>
    </row>
    <row r="76" spans="1:5" outlineLevel="1">
      <c r="A76" s="442"/>
      <c r="B76" s="412" t="s">
        <v>78</v>
      </c>
      <c r="C76" s="446"/>
      <c r="D76" s="446"/>
      <c r="E76" s="411">
        <v>1.66</v>
      </c>
    </row>
    <row r="77" spans="1:5" ht="36" outlineLevel="1">
      <c r="A77" s="442"/>
      <c r="B77" s="414" t="s">
        <v>379</v>
      </c>
      <c r="C77" s="446"/>
      <c r="D77" s="446"/>
      <c r="E77" s="409"/>
    </row>
    <row r="78" spans="1:5" outlineLevel="1">
      <c r="A78" s="442"/>
      <c r="B78" s="410" t="s">
        <v>374</v>
      </c>
      <c r="C78" s="446"/>
      <c r="D78" s="446"/>
      <c r="E78" s="411">
        <v>361.14</v>
      </c>
    </row>
    <row r="79" spans="1:5" outlineLevel="1">
      <c r="A79" s="442"/>
      <c r="B79" s="412" t="s">
        <v>18</v>
      </c>
      <c r="C79" s="446"/>
      <c r="D79" s="446"/>
      <c r="E79" s="411">
        <v>15.44</v>
      </c>
    </row>
    <row r="80" spans="1:5" outlineLevel="1">
      <c r="A80" s="442"/>
      <c r="B80" s="412" t="s">
        <v>78</v>
      </c>
      <c r="C80" s="446"/>
      <c r="D80" s="446"/>
      <c r="E80" s="411">
        <v>2.98</v>
      </c>
    </row>
    <row r="81" spans="1:5" ht="36" outlineLevel="1">
      <c r="A81" s="442"/>
      <c r="B81" s="264" t="s">
        <v>38</v>
      </c>
      <c r="C81" s="446"/>
      <c r="D81" s="446"/>
      <c r="E81" s="411"/>
    </row>
    <row r="82" spans="1:5" outlineLevel="1">
      <c r="A82" s="442"/>
      <c r="B82" s="406" t="s">
        <v>78</v>
      </c>
      <c r="C82" s="446"/>
      <c r="D82" s="446"/>
      <c r="E82" s="411">
        <v>0.7</v>
      </c>
    </row>
    <row r="83" spans="1:5" ht="60" outlineLevel="1">
      <c r="A83" s="442"/>
      <c r="B83" s="414" t="s">
        <v>380</v>
      </c>
      <c r="C83" s="446"/>
      <c r="D83" s="446"/>
      <c r="E83" s="409"/>
    </row>
    <row r="84" spans="1:5" outlineLevel="1">
      <c r="A84" s="442"/>
      <c r="B84" s="410" t="s">
        <v>374</v>
      </c>
      <c r="C84" s="446"/>
      <c r="D84" s="446"/>
      <c r="E84" s="411">
        <v>384.42</v>
      </c>
    </row>
    <row r="85" spans="1:5" outlineLevel="1">
      <c r="A85" s="442"/>
      <c r="B85" s="412" t="s">
        <v>18</v>
      </c>
      <c r="C85" s="446"/>
      <c r="D85" s="446"/>
      <c r="E85" s="411">
        <v>16.440000000000001</v>
      </c>
    </row>
    <row r="86" spans="1:5" outlineLevel="1">
      <c r="A86" s="442"/>
      <c r="B86" s="412" t="s">
        <v>78</v>
      </c>
      <c r="C86" s="447"/>
      <c r="D86" s="447"/>
      <c r="E86" s="411">
        <v>3.17</v>
      </c>
    </row>
    <row r="87" spans="1:5" ht="60.75" outlineLevel="1">
      <c r="A87" s="442"/>
      <c r="B87" s="408" t="s">
        <v>381</v>
      </c>
      <c r="C87" s="445">
        <v>0.4</v>
      </c>
      <c r="D87" s="445" t="s">
        <v>40</v>
      </c>
      <c r="E87" s="411"/>
    </row>
    <row r="88" spans="1:5" ht="24.75">
      <c r="A88" s="442"/>
      <c r="B88" s="94" t="s">
        <v>382</v>
      </c>
      <c r="C88" s="446"/>
      <c r="D88" s="446"/>
      <c r="E88" s="415"/>
    </row>
    <row r="89" spans="1:5">
      <c r="A89" s="442"/>
      <c r="B89" s="416" t="s">
        <v>383</v>
      </c>
      <c r="C89" s="452"/>
      <c r="D89" s="453"/>
      <c r="E89" s="417" t="s">
        <v>384</v>
      </c>
    </row>
    <row r="90" spans="1:5">
      <c r="A90" s="442"/>
      <c r="B90" s="416" t="s">
        <v>385</v>
      </c>
      <c r="C90" s="452"/>
      <c r="D90" s="453"/>
      <c r="E90" s="417">
        <v>132099</v>
      </c>
    </row>
    <row r="91" spans="1:5">
      <c r="A91" s="442"/>
      <c r="B91" s="416" t="s">
        <v>386</v>
      </c>
      <c r="C91" s="452"/>
      <c r="D91" s="453"/>
      <c r="E91" s="417" t="s">
        <v>387</v>
      </c>
    </row>
    <row r="92" spans="1:5">
      <c r="A92" s="442"/>
      <c r="B92" s="416" t="s">
        <v>388</v>
      </c>
      <c r="C92" s="452"/>
      <c r="D92" s="453"/>
      <c r="E92" s="417" t="s">
        <v>389</v>
      </c>
    </row>
    <row r="93" spans="1:5">
      <c r="A93" s="442"/>
      <c r="B93" s="416" t="s">
        <v>390</v>
      </c>
      <c r="C93" s="452"/>
      <c r="D93" s="453"/>
      <c r="E93" s="417" t="s">
        <v>391</v>
      </c>
    </row>
    <row r="94" spans="1:5">
      <c r="A94" s="442"/>
      <c r="B94" s="416" t="s">
        <v>392</v>
      </c>
      <c r="C94" s="452"/>
      <c r="D94" s="453"/>
      <c r="E94" s="417" t="s">
        <v>393</v>
      </c>
    </row>
    <row r="95" spans="1:5">
      <c r="A95" s="442"/>
      <c r="B95" s="416" t="s">
        <v>394</v>
      </c>
      <c r="C95" s="452"/>
      <c r="D95" s="453"/>
      <c r="E95" s="417" t="s">
        <v>395</v>
      </c>
    </row>
    <row r="96" spans="1:5">
      <c r="A96" s="442"/>
      <c r="B96" s="416" t="s">
        <v>396</v>
      </c>
      <c r="C96" s="452"/>
      <c r="D96" s="453"/>
      <c r="E96" s="417" t="s">
        <v>397</v>
      </c>
    </row>
    <row r="97" spans="1:5">
      <c r="A97" s="442"/>
      <c r="B97" s="416" t="s">
        <v>398</v>
      </c>
      <c r="C97" s="452"/>
      <c r="D97" s="453"/>
      <c r="E97" s="417" t="s">
        <v>399</v>
      </c>
    </row>
    <row r="98" spans="1:5">
      <c r="A98" s="442"/>
      <c r="B98" s="416" t="s">
        <v>400</v>
      </c>
      <c r="C98" s="452"/>
      <c r="D98" s="453"/>
      <c r="E98" s="417" t="s">
        <v>401</v>
      </c>
    </row>
    <row r="99" spans="1:5">
      <c r="A99" s="442"/>
      <c r="B99" s="416" t="s">
        <v>402</v>
      </c>
      <c r="C99" s="452"/>
      <c r="D99" s="453"/>
      <c r="E99" s="417" t="s">
        <v>403</v>
      </c>
    </row>
    <row r="100" spans="1:5">
      <c r="A100" s="442"/>
      <c r="B100" s="416" t="s">
        <v>404</v>
      </c>
      <c r="C100" s="452"/>
      <c r="D100" s="453"/>
      <c r="E100" s="417" t="s">
        <v>405</v>
      </c>
    </row>
    <row r="101" spans="1:5">
      <c r="A101" s="442"/>
      <c r="B101" s="416" t="s">
        <v>406</v>
      </c>
      <c r="C101" s="452"/>
      <c r="D101" s="453"/>
      <c r="E101" s="417" t="s">
        <v>407</v>
      </c>
    </row>
    <row r="102" spans="1:5">
      <c r="A102" s="442"/>
      <c r="B102" s="416" t="s">
        <v>408</v>
      </c>
      <c r="C102" s="452"/>
      <c r="D102" s="453"/>
      <c r="E102" s="417" t="s">
        <v>409</v>
      </c>
    </row>
    <row r="103" spans="1:5" ht="24.75">
      <c r="A103" s="442"/>
      <c r="B103" s="94" t="s">
        <v>410</v>
      </c>
      <c r="C103" s="452"/>
      <c r="D103" s="453"/>
      <c r="E103" s="418"/>
    </row>
    <row r="104" spans="1:5">
      <c r="A104" s="442"/>
      <c r="B104" s="419" t="s">
        <v>411</v>
      </c>
      <c r="C104" s="452"/>
      <c r="D104" s="453"/>
      <c r="E104" s="417" t="s">
        <v>412</v>
      </c>
    </row>
    <row r="105" spans="1:5">
      <c r="A105" s="442"/>
      <c r="B105" s="419" t="s">
        <v>413</v>
      </c>
      <c r="C105" s="452"/>
      <c r="D105" s="453"/>
      <c r="E105" s="417" t="s">
        <v>414</v>
      </c>
    </row>
    <row r="106" spans="1:5" ht="24.75">
      <c r="A106" s="442"/>
      <c r="B106" s="94" t="s">
        <v>415</v>
      </c>
      <c r="C106" s="452"/>
      <c r="D106" s="453"/>
      <c r="E106" s="418"/>
    </row>
    <row r="107" spans="1:5">
      <c r="A107" s="442"/>
      <c r="B107" s="419" t="s">
        <v>388</v>
      </c>
      <c r="C107" s="452"/>
      <c r="D107" s="453"/>
      <c r="E107" s="417" t="s">
        <v>416</v>
      </c>
    </row>
    <row r="108" spans="1:5">
      <c r="A108" s="442"/>
      <c r="B108" s="419" t="s">
        <v>398</v>
      </c>
      <c r="C108" s="452"/>
      <c r="D108" s="453"/>
      <c r="E108" s="417" t="s">
        <v>417</v>
      </c>
    </row>
    <row r="109" spans="1:5">
      <c r="A109" s="442"/>
      <c r="B109" s="419" t="s">
        <v>400</v>
      </c>
      <c r="C109" s="452"/>
      <c r="D109" s="453"/>
      <c r="E109" s="417" t="s">
        <v>418</v>
      </c>
    </row>
    <row r="110" spans="1:5">
      <c r="A110" s="442"/>
      <c r="B110" s="419" t="s">
        <v>402</v>
      </c>
      <c r="C110" s="452"/>
      <c r="D110" s="453"/>
      <c r="E110" s="417" t="s">
        <v>419</v>
      </c>
    </row>
    <row r="111" spans="1:5">
      <c r="A111" s="442"/>
      <c r="B111" s="419" t="s">
        <v>404</v>
      </c>
      <c r="C111" s="452"/>
      <c r="D111" s="453"/>
      <c r="E111" s="417" t="s">
        <v>420</v>
      </c>
    </row>
    <row r="112" spans="1:5">
      <c r="A112" s="442"/>
      <c r="B112" s="419" t="s">
        <v>406</v>
      </c>
      <c r="C112" s="452"/>
      <c r="D112" s="453"/>
      <c r="E112" s="417" t="s">
        <v>421</v>
      </c>
    </row>
    <row r="113" spans="1:5">
      <c r="A113" s="442"/>
      <c r="B113" s="419" t="s">
        <v>408</v>
      </c>
      <c r="C113" s="452"/>
      <c r="D113" s="453"/>
      <c r="E113" s="417" t="s">
        <v>422</v>
      </c>
    </row>
    <row r="114" spans="1:5" ht="60.75">
      <c r="A114" s="442"/>
      <c r="B114" s="408" t="s">
        <v>423</v>
      </c>
      <c r="C114" s="452"/>
      <c r="D114" s="453"/>
      <c r="E114" s="420"/>
    </row>
    <row r="115" spans="1:5" ht="24.75">
      <c r="A115" s="442"/>
      <c r="B115" s="94" t="s">
        <v>382</v>
      </c>
      <c r="C115" s="452"/>
      <c r="D115" s="453"/>
      <c r="E115" s="418"/>
    </row>
    <row r="116" spans="1:5">
      <c r="A116" s="442"/>
      <c r="B116" s="416" t="s">
        <v>383</v>
      </c>
      <c r="C116" s="452"/>
      <c r="D116" s="453"/>
      <c r="E116" s="417" t="s">
        <v>424</v>
      </c>
    </row>
    <row r="117" spans="1:5">
      <c r="A117" s="442"/>
      <c r="B117" s="416" t="s">
        <v>385</v>
      </c>
      <c r="C117" s="452"/>
      <c r="D117" s="453"/>
      <c r="E117" s="417" t="s">
        <v>425</v>
      </c>
    </row>
    <row r="118" spans="1:5">
      <c r="A118" s="442"/>
      <c r="B118" s="416" t="s">
        <v>386</v>
      </c>
      <c r="C118" s="452"/>
      <c r="D118" s="453"/>
      <c r="E118" s="417" t="s">
        <v>426</v>
      </c>
    </row>
    <row r="119" spans="1:5">
      <c r="A119" s="442"/>
      <c r="B119" s="416" t="s">
        <v>388</v>
      </c>
      <c r="C119" s="452"/>
      <c r="D119" s="453"/>
      <c r="E119" s="417" t="s">
        <v>427</v>
      </c>
    </row>
    <row r="120" spans="1:5">
      <c r="A120" s="442"/>
      <c r="B120" s="416" t="s">
        <v>390</v>
      </c>
      <c r="C120" s="452"/>
      <c r="D120" s="453"/>
      <c r="E120" s="417" t="s">
        <v>428</v>
      </c>
    </row>
    <row r="121" spans="1:5">
      <c r="A121" s="442"/>
      <c r="B121" s="416" t="s">
        <v>392</v>
      </c>
      <c r="C121" s="452"/>
      <c r="D121" s="453"/>
      <c r="E121" s="417" t="s">
        <v>429</v>
      </c>
    </row>
    <row r="122" spans="1:5">
      <c r="A122" s="442"/>
      <c r="B122" s="416" t="s">
        <v>394</v>
      </c>
      <c r="C122" s="452"/>
      <c r="D122" s="453"/>
      <c r="E122" s="417">
        <v>113819</v>
      </c>
    </row>
    <row r="123" spans="1:5">
      <c r="A123" s="442"/>
      <c r="B123" s="416" t="s">
        <v>396</v>
      </c>
      <c r="C123" s="452"/>
      <c r="D123" s="453"/>
      <c r="E123" s="417" t="s">
        <v>430</v>
      </c>
    </row>
    <row r="124" spans="1:5">
      <c r="A124" s="442"/>
      <c r="B124" s="416" t="s">
        <v>398</v>
      </c>
      <c r="C124" s="452"/>
      <c r="D124" s="453"/>
      <c r="E124" s="417" t="s">
        <v>431</v>
      </c>
    </row>
    <row r="125" spans="1:5">
      <c r="A125" s="442"/>
      <c r="B125" s="416" t="s">
        <v>400</v>
      </c>
      <c r="C125" s="452"/>
      <c r="D125" s="453"/>
      <c r="E125" s="417" t="s">
        <v>432</v>
      </c>
    </row>
    <row r="126" spans="1:5">
      <c r="A126" s="442"/>
      <c r="B126" s="416" t="s">
        <v>402</v>
      </c>
      <c r="C126" s="452"/>
      <c r="D126" s="453"/>
      <c r="E126" s="417" t="s">
        <v>433</v>
      </c>
    </row>
    <row r="127" spans="1:5">
      <c r="A127" s="442"/>
      <c r="B127" s="416" t="s">
        <v>404</v>
      </c>
      <c r="C127" s="452"/>
      <c r="D127" s="453"/>
      <c r="E127" s="417" t="s">
        <v>434</v>
      </c>
    </row>
    <row r="128" spans="1:5">
      <c r="A128" s="442"/>
      <c r="B128" s="416" t="s">
        <v>406</v>
      </c>
      <c r="C128" s="452"/>
      <c r="D128" s="453"/>
      <c r="E128" s="417" t="s">
        <v>435</v>
      </c>
    </row>
    <row r="129" spans="1:5">
      <c r="A129" s="442"/>
      <c r="B129" s="416" t="s">
        <v>408</v>
      </c>
      <c r="C129" s="452"/>
      <c r="D129" s="453"/>
      <c r="E129" s="417" t="s">
        <v>436</v>
      </c>
    </row>
    <row r="130" spans="1:5" ht="24.75">
      <c r="A130" s="442"/>
      <c r="B130" s="94" t="s">
        <v>410</v>
      </c>
      <c r="C130" s="452"/>
      <c r="D130" s="453"/>
      <c r="E130" s="418"/>
    </row>
    <row r="131" spans="1:5">
      <c r="A131" s="442"/>
      <c r="B131" s="419" t="s">
        <v>411</v>
      </c>
      <c r="C131" s="452"/>
      <c r="D131" s="453"/>
      <c r="E131" s="417" t="s">
        <v>437</v>
      </c>
    </row>
    <row r="132" spans="1:5">
      <c r="A132" s="442"/>
      <c r="B132" s="419" t="s">
        <v>413</v>
      </c>
      <c r="C132" s="452"/>
      <c r="D132" s="453"/>
      <c r="E132" s="417" t="s">
        <v>438</v>
      </c>
    </row>
    <row r="133" spans="1:5" ht="24.75">
      <c r="A133" s="442"/>
      <c r="B133" s="94" t="s">
        <v>415</v>
      </c>
      <c r="C133" s="452"/>
      <c r="D133" s="453"/>
      <c r="E133" s="418"/>
    </row>
    <row r="134" spans="1:5">
      <c r="A134" s="442"/>
      <c r="B134" s="419" t="s">
        <v>388</v>
      </c>
      <c r="C134" s="452"/>
      <c r="D134" s="453"/>
      <c r="E134" s="417" t="s">
        <v>439</v>
      </c>
    </row>
    <row r="135" spans="1:5">
      <c r="A135" s="442"/>
      <c r="B135" s="419" t="s">
        <v>398</v>
      </c>
      <c r="C135" s="452"/>
      <c r="D135" s="453"/>
      <c r="E135" s="417" t="s">
        <v>440</v>
      </c>
    </row>
    <row r="136" spans="1:5">
      <c r="A136" s="442"/>
      <c r="B136" s="419" t="s">
        <v>400</v>
      </c>
      <c r="C136" s="452"/>
      <c r="D136" s="453"/>
      <c r="E136" s="417" t="s">
        <v>441</v>
      </c>
    </row>
    <row r="137" spans="1:5">
      <c r="A137" s="442"/>
      <c r="B137" s="419" t="s">
        <v>402</v>
      </c>
      <c r="C137" s="452"/>
      <c r="D137" s="453"/>
      <c r="E137" s="417" t="s">
        <v>442</v>
      </c>
    </row>
    <row r="138" spans="1:5">
      <c r="A138" s="442"/>
      <c r="B138" s="419" t="s">
        <v>404</v>
      </c>
      <c r="C138" s="452"/>
      <c r="D138" s="453"/>
      <c r="E138" s="417" t="s">
        <v>443</v>
      </c>
    </row>
    <row r="139" spans="1:5">
      <c r="A139" s="442"/>
      <c r="B139" s="419" t="s">
        <v>406</v>
      </c>
      <c r="C139" s="452"/>
      <c r="D139" s="453"/>
      <c r="E139" s="417" t="s">
        <v>444</v>
      </c>
    </row>
    <row r="140" spans="1:5">
      <c r="A140" s="442"/>
      <c r="B140" s="419" t="s">
        <v>408</v>
      </c>
      <c r="C140" s="452"/>
      <c r="D140" s="453"/>
      <c r="E140" s="417" t="s">
        <v>445</v>
      </c>
    </row>
    <row r="141" spans="1:5" ht="63" customHeight="1">
      <c r="A141" s="442"/>
      <c r="B141" s="95" t="s">
        <v>42</v>
      </c>
      <c r="C141" s="448">
        <v>0.4</v>
      </c>
      <c r="D141" s="448" t="s">
        <v>40</v>
      </c>
      <c r="E141" s="421"/>
    </row>
    <row r="142" spans="1:5" ht="38.25">
      <c r="A142" s="442"/>
      <c r="B142" s="419" t="s">
        <v>446</v>
      </c>
      <c r="C142" s="448"/>
      <c r="D142" s="448"/>
      <c r="E142" s="417">
        <v>39044</v>
      </c>
    </row>
    <row r="143" spans="1:5">
      <c r="A143" s="442"/>
      <c r="B143" s="94" t="s">
        <v>447</v>
      </c>
      <c r="C143" s="448"/>
      <c r="D143" s="448"/>
      <c r="E143" s="418"/>
    </row>
    <row r="144" spans="1:5">
      <c r="A144" s="442"/>
      <c r="B144" s="422" t="s">
        <v>448</v>
      </c>
      <c r="C144" s="448"/>
      <c r="D144" s="448"/>
      <c r="E144" s="417" t="s">
        <v>449</v>
      </c>
    </row>
    <row r="145" spans="1:5">
      <c r="A145" s="442"/>
      <c r="B145" s="422" t="s">
        <v>450</v>
      </c>
      <c r="C145" s="448"/>
      <c r="D145" s="448"/>
      <c r="E145" s="417" t="s">
        <v>451</v>
      </c>
    </row>
    <row r="146" spans="1:5">
      <c r="A146" s="442"/>
      <c r="B146" s="422" t="s">
        <v>452</v>
      </c>
      <c r="C146" s="448"/>
      <c r="D146" s="448"/>
      <c r="E146" s="417" t="s">
        <v>453</v>
      </c>
    </row>
    <row r="147" spans="1:5">
      <c r="A147" s="442"/>
      <c r="B147" s="422" t="s">
        <v>454</v>
      </c>
      <c r="C147" s="448"/>
      <c r="D147" s="448"/>
      <c r="E147" s="417" t="s">
        <v>455</v>
      </c>
    </row>
    <row r="148" spans="1:5">
      <c r="A148" s="442"/>
      <c r="B148" s="422" t="s">
        <v>456</v>
      </c>
      <c r="C148" s="448"/>
      <c r="D148" s="448"/>
      <c r="E148" s="417" t="s">
        <v>457</v>
      </c>
    </row>
    <row r="149" spans="1:5">
      <c r="A149" s="442"/>
      <c r="B149" s="423" t="s">
        <v>458</v>
      </c>
      <c r="C149" s="448"/>
      <c r="D149" s="448"/>
      <c r="E149" s="417">
        <v>142113.4</v>
      </c>
    </row>
    <row r="150" spans="1:5">
      <c r="A150" s="442"/>
      <c r="B150" s="422" t="s">
        <v>459</v>
      </c>
      <c r="C150" s="448"/>
      <c r="D150" s="448"/>
      <c r="E150" s="417">
        <v>152554</v>
      </c>
    </row>
    <row r="151" spans="1:5">
      <c r="A151" s="442"/>
      <c r="B151" s="422" t="s">
        <v>460</v>
      </c>
      <c r="C151" s="448"/>
      <c r="D151" s="448"/>
      <c r="E151" s="417">
        <v>175637</v>
      </c>
    </row>
    <row r="152" spans="1:5">
      <c r="A152" s="442"/>
      <c r="B152" s="422" t="s">
        <v>461</v>
      </c>
      <c r="C152" s="448"/>
      <c r="D152" s="448"/>
      <c r="E152" s="417">
        <v>184905</v>
      </c>
    </row>
    <row r="153" spans="1:5">
      <c r="A153" s="442"/>
      <c r="B153" s="422" t="s">
        <v>462</v>
      </c>
      <c r="C153" s="448"/>
      <c r="D153" s="448"/>
      <c r="E153" s="417">
        <v>146549</v>
      </c>
    </row>
    <row r="154" spans="1:5">
      <c r="A154" s="442"/>
      <c r="B154" s="422" t="s">
        <v>463</v>
      </c>
      <c r="C154" s="448"/>
      <c r="D154" s="448"/>
      <c r="E154" s="417">
        <v>171446</v>
      </c>
    </row>
    <row r="155" spans="1:5">
      <c r="A155" s="442"/>
      <c r="B155" s="422" t="s">
        <v>464</v>
      </c>
      <c r="C155" s="448"/>
      <c r="D155" s="448"/>
      <c r="E155" s="417">
        <v>213227</v>
      </c>
    </row>
    <row r="156" spans="1:5">
      <c r="A156" s="442"/>
      <c r="B156" s="423" t="s">
        <v>465</v>
      </c>
      <c r="C156" s="448"/>
      <c r="D156" s="448"/>
      <c r="E156" s="417">
        <v>269240</v>
      </c>
    </row>
    <row r="157" spans="1:5">
      <c r="A157" s="442"/>
      <c r="B157" s="422" t="s">
        <v>466</v>
      </c>
      <c r="C157" s="448"/>
      <c r="D157" s="448"/>
      <c r="E157" s="417">
        <v>252127</v>
      </c>
    </row>
    <row r="158" spans="1:5">
      <c r="A158" s="442"/>
      <c r="B158" s="422" t="s">
        <v>467</v>
      </c>
      <c r="C158" s="448"/>
      <c r="D158" s="448"/>
      <c r="E158" s="417">
        <v>299494</v>
      </c>
    </row>
    <row r="159" spans="1:5">
      <c r="A159" s="442"/>
      <c r="B159" s="422" t="s">
        <v>468</v>
      </c>
      <c r="C159" s="448"/>
      <c r="D159" s="448"/>
      <c r="E159" s="417">
        <v>366136</v>
      </c>
    </row>
    <row r="160" spans="1:5">
      <c r="A160" s="442"/>
      <c r="B160" s="94" t="s">
        <v>469</v>
      </c>
      <c r="C160" s="448"/>
      <c r="D160" s="448"/>
      <c r="E160" s="418"/>
    </row>
    <row r="161" spans="1:5">
      <c r="A161" s="442"/>
      <c r="B161" s="423" t="s">
        <v>470</v>
      </c>
      <c r="C161" s="448"/>
      <c r="D161" s="448"/>
      <c r="E161" s="417">
        <v>116944</v>
      </c>
    </row>
    <row r="162" spans="1:5">
      <c r="A162" s="442"/>
      <c r="B162" s="423" t="s">
        <v>471</v>
      </c>
      <c r="C162" s="448"/>
      <c r="D162" s="448"/>
      <c r="E162" s="417">
        <v>112362</v>
      </c>
    </row>
    <row r="163" spans="1:5">
      <c r="A163" s="442"/>
      <c r="B163" s="423" t="s">
        <v>472</v>
      </c>
      <c r="C163" s="448"/>
      <c r="D163" s="448"/>
      <c r="E163" s="417">
        <v>120830</v>
      </c>
    </row>
    <row r="164" spans="1:5">
      <c r="A164" s="442"/>
      <c r="B164" s="423" t="s">
        <v>473</v>
      </c>
      <c r="C164" s="448"/>
      <c r="D164" s="448"/>
      <c r="E164" s="417">
        <v>129862</v>
      </c>
    </row>
    <row r="165" spans="1:5">
      <c r="A165" s="442"/>
      <c r="B165" s="423" t="s">
        <v>474</v>
      </c>
      <c r="C165" s="448"/>
      <c r="D165" s="448"/>
      <c r="E165" s="417">
        <v>138814</v>
      </c>
    </row>
    <row r="166" spans="1:5">
      <c r="A166" s="442"/>
      <c r="B166" s="423" t="s">
        <v>475</v>
      </c>
      <c r="C166" s="448"/>
      <c r="D166" s="448"/>
      <c r="E166" s="417">
        <v>136664</v>
      </c>
    </row>
    <row r="167" spans="1:5">
      <c r="A167" s="442"/>
      <c r="B167" s="423" t="s">
        <v>476</v>
      </c>
      <c r="C167" s="448"/>
      <c r="D167" s="448"/>
      <c r="E167" s="417">
        <v>149702</v>
      </c>
    </row>
    <row r="168" spans="1:5">
      <c r="A168" s="442"/>
      <c r="B168" s="423" t="s">
        <v>477</v>
      </c>
      <c r="C168" s="448"/>
      <c r="D168" s="448"/>
      <c r="E168" s="417">
        <v>165533</v>
      </c>
    </row>
    <row r="169" spans="1:5">
      <c r="A169" s="442"/>
      <c r="B169" s="422" t="s">
        <v>478</v>
      </c>
      <c r="C169" s="448"/>
      <c r="D169" s="448"/>
      <c r="E169" s="417">
        <v>206332</v>
      </c>
    </row>
    <row r="170" spans="1:5">
      <c r="A170" s="442"/>
      <c r="B170" s="423" t="s">
        <v>479</v>
      </c>
      <c r="C170" s="448"/>
      <c r="D170" s="448"/>
      <c r="E170" s="417">
        <v>152673</v>
      </c>
    </row>
    <row r="171" spans="1:5">
      <c r="A171" s="442"/>
      <c r="B171" s="423" t="s">
        <v>480</v>
      </c>
      <c r="C171" s="448"/>
      <c r="D171" s="448"/>
      <c r="E171" s="417">
        <v>158013</v>
      </c>
    </row>
    <row r="172" spans="1:5">
      <c r="A172" s="442"/>
      <c r="B172" s="423" t="s">
        <v>481</v>
      </c>
      <c r="C172" s="448"/>
      <c r="D172" s="448"/>
      <c r="E172" s="417">
        <v>174940</v>
      </c>
    </row>
    <row r="173" spans="1:5">
      <c r="A173" s="442"/>
      <c r="B173" s="423" t="s">
        <v>482</v>
      </c>
      <c r="C173" s="448"/>
      <c r="D173" s="448"/>
      <c r="E173" s="417">
        <v>193003</v>
      </c>
    </row>
    <row r="174" spans="1:5">
      <c r="A174" s="442"/>
      <c r="B174" s="423" t="s">
        <v>483</v>
      </c>
      <c r="C174" s="448"/>
      <c r="D174" s="448"/>
      <c r="E174" s="417">
        <v>210904</v>
      </c>
    </row>
    <row r="175" spans="1:5">
      <c r="A175" s="442"/>
      <c r="B175" s="423" t="s">
        <v>484</v>
      </c>
      <c r="C175" s="448"/>
      <c r="D175" s="448"/>
      <c r="E175" s="417">
        <v>206604</v>
      </c>
    </row>
    <row r="176" spans="1:5">
      <c r="A176" s="442"/>
      <c r="B176" s="423" t="s">
        <v>485</v>
      </c>
      <c r="C176" s="448"/>
      <c r="D176" s="448"/>
      <c r="E176" s="417">
        <v>242976</v>
      </c>
    </row>
    <row r="177" spans="1:5">
      <c r="A177" s="442"/>
      <c r="B177" s="423" t="s">
        <v>486</v>
      </c>
      <c r="C177" s="448"/>
      <c r="D177" s="448"/>
      <c r="E177" s="417">
        <v>264348</v>
      </c>
    </row>
    <row r="178" spans="1:5" ht="60.75">
      <c r="A178" s="442"/>
      <c r="B178" s="408" t="s">
        <v>487</v>
      </c>
      <c r="C178" s="448">
        <v>0.4</v>
      </c>
      <c r="D178" s="448" t="s">
        <v>40</v>
      </c>
      <c r="E178" s="418"/>
    </row>
    <row r="179" spans="1:5" ht="38.25">
      <c r="A179" s="442"/>
      <c r="B179" s="419" t="s">
        <v>446</v>
      </c>
      <c r="C179" s="448"/>
      <c r="D179" s="448"/>
      <c r="E179" s="424">
        <v>19522</v>
      </c>
    </row>
    <row r="180" spans="1:5">
      <c r="A180" s="442"/>
      <c r="B180" s="94" t="s">
        <v>447</v>
      </c>
      <c r="C180" s="448"/>
      <c r="D180" s="448"/>
      <c r="E180" s="418"/>
    </row>
    <row r="181" spans="1:5">
      <c r="A181" s="442"/>
      <c r="B181" s="422" t="s">
        <v>448</v>
      </c>
      <c r="C181" s="448"/>
      <c r="D181" s="448"/>
      <c r="E181" s="417" t="s">
        <v>488</v>
      </c>
    </row>
    <row r="182" spans="1:5">
      <c r="A182" s="442"/>
      <c r="B182" s="422" t="s">
        <v>450</v>
      </c>
      <c r="C182" s="448"/>
      <c r="D182" s="448"/>
      <c r="E182" s="417" t="s">
        <v>489</v>
      </c>
    </row>
    <row r="183" spans="1:5">
      <c r="A183" s="442"/>
      <c r="B183" s="422" t="s">
        <v>452</v>
      </c>
      <c r="C183" s="448"/>
      <c r="D183" s="448"/>
      <c r="E183" s="417" t="s">
        <v>490</v>
      </c>
    </row>
    <row r="184" spans="1:5">
      <c r="A184" s="442"/>
      <c r="B184" s="422" t="s">
        <v>454</v>
      </c>
      <c r="C184" s="448"/>
      <c r="D184" s="448"/>
      <c r="E184" s="417" t="s">
        <v>491</v>
      </c>
    </row>
    <row r="185" spans="1:5">
      <c r="A185" s="442"/>
      <c r="B185" s="422" t="s">
        <v>456</v>
      </c>
      <c r="C185" s="448"/>
      <c r="D185" s="448"/>
      <c r="E185" s="417" t="s">
        <v>492</v>
      </c>
    </row>
    <row r="186" spans="1:5">
      <c r="A186" s="442"/>
      <c r="B186" s="423" t="s">
        <v>458</v>
      </c>
      <c r="C186" s="448"/>
      <c r="D186" s="448"/>
      <c r="E186" s="417" t="s">
        <v>493</v>
      </c>
    </row>
    <row r="187" spans="1:5">
      <c r="A187" s="442"/>
      <c r="B187" s="422" t="s">
        <v>459</v>
      </c>
      <c r="C187" s="448"/>
      <c r="D187" s="448"/>
      <c r="E187" s="417" t="s">
        <v>494</v>
      </c>
    </row>
    <row r="188" spans="1:5">
      <c r="A188" s="442"/>
      <c r="B188" s="422" t="s">
        <v>460</v>
      </c>
      <c r="C188" s="448"/>
      <c r="D188" s="448"/>
      <c r="E188" s="417" t="s">
        <v>495</v>
      </c>
    </row>
    <row r="189" spans="1:5">
      <c r="A189" s="442"/>
      <c r="B189" s="422" t="s">
        <v>461</v>
      </c>
      <c r="C189" s="448"/>
      <c r="D189" s="448"/>
      <c r="E189" s="417" t="s">
        <v>496</v>
      </c>
    </row>
    <row r="190" spans="1:5">
      <c r="A190" s="442"/>
      <c r="B190" s="422" t="s">
        <v>462</v>
      </c>
      <c r="C190" s="448"/>
      <c r="D190" s="448"/>
      <c r="E190" s="417" t="s">
        <v>497</v>
      </c>
    </row>
    <row r="191" spans="1:5">
      <c r="A191" s="442"/>
      <c r="B191" s="422" t="s">
        <v>463</v>
      </c>
      <c r="C191" s="448"/>
      <c r="D191" s="448"/>
      <c r="E191" s="417" t="s">
        <v>498</v>
      </c>
    </row>
    <row r="192" spans="1:5">
      <c r="A192" s="442"/>
      <c r="B192" s="422" t="s">
        <v>464</v>
      </c>
      <c r="C192" s="448"/>
      <c r="D192" s="448"/>
      <c r="E192" s="417" t="s">
        <v>499</v>
      </c>
    </row>
    <row r="193" spans="1:5">
      <c r="A193" s="442"/>
      <c r="B193" s="423" t="s">
        <v>465</v>
      </c>
      <c r="C193" s="448"/>
      <c r="D193" s="448"/>
      <c r="E193" s="417" t="s">
        <v>500</v>
      </c>
    </row>
    <row r="194" spans="1:5">
      <c r="A194" s="442"/>
      <c r="B194" s="422" t="s">
        <v>466</v>
      </c>
      <c r="C194" s="448"/>
      <c r="D194" s="448"/>
      <c r="E194" s="417" t="s">
        <v>501</v>
      </c>
    </row>
    <row r="195" spans="1:5">
      <c r="A195" s="442"/>
      <c r="B195" s="422" t="s">
        <v>467</v>
      </c>
      <c r="C195" s="448"/>
      <c r="D195" s="448"/>
      <c r="E195" s="417" t="s">
        <v>502</v>
      </c>
    </row>
    <row r="196" spans="1:5">
      <c r="A196" s="442"/>
      <c r="B196" s="422" t="s">
        <v>468</v>
      </c>
      <c r="C196" s="448"/>
      <c r="D196" s="448"/>
      <c r="E196" s="417" t="s">
        <v>503</v>
      </c>
    </row>
    <row r="197" spans="1:5">
      <c r="A197" s="442"/>
      <c r="B197" s="94" t="s">
        <v>469</v>
      </c>
      <c r="C197" s="448"/>
      <c r="D197" s="448"/>
      <c r="E197" s="418"/>
    </row>
    <row r="198" spans="1:5">
      <c r="A198" s="442"/>
      <c r="B198" s="423" t="s">
        <v>470</v>
      </c>
      <c r="C198" s="448"/>
      <c r="D198" s="448"/>
      <c r="E198" s="417" t="s">
        <v>504</v>
      </c>
    </row>
    <row r="199" spans="1:5">
      <c r="A199" s="442"/>
      <c r="B199" s="423" t="s">
        <v>471</v>
      </c>
      <c r="C199" s="448"/>
      <c r="D199" s="448"/>
      <c r="E199" s="417" t="s">
        <v>505</v>
      </c>
    </row>
    <row r="200" spans="1:5">
      <c r="A200" s="442"/>
      <c r="B200" s="423" t="s">
        <v>472</v>
      </c>
      <c r="C200" s="448"/>
      <c r="D200" s="448"/>
      <c r="E200" s="417" t="s">
        <v>506</v>
      </c>
    </row>
    <row r="201" spans="1:5">
      <c r="A201" s="442"/>
      <c r="B201" s="423" t="s">
        <v>473</v>
      </c>
      <c r="C201" s="448"/>
      <c r="D201" s="448"/>
      <c r="E201" s="417" t="s">
        <v>507</v>
      </c>
    </row>
    <row r="202" spans="1:5">
      <c r="A202" s="442"/>
      <c r="B202" s="423" t="s">
        <v>474</v>
      </c>
      <c r="C202" s="448"/>
      <c r="D202" s="448"/>
      <c r="E202" s="417" t="s">
        <v>508</v>
      </c>
    </row>
    <row r="203" spans="1:5">
      <c r="A203" s="442"/>
      <c r="B203" s="423" t="s">
        <v>475</v>
      </c>
      <c r="C203" s="448"/>
      <c r="D203" s="448"/>
      <c r="E203" s="417" t="s">
        <v>509</v>
      </c>
    </row>
    <row r="204" spans="1:5">
      <c r="A204" s="442"/>
      <c r="B204" s="423" t="s">
        <v>476</v>
      </c>
      <c r="C204" s="448"/>
      <c r="D204" s="448"/>
      <c r="E204" s="417" t="s">
        <v>510</v>
      </c>
    </row>
    <row r="205" spans="1:5">
      <c r="A205" s="442"/>
      <c r="B205" s="423" t="s">
        <v>477</v>
      </c>
      <c r="C205" s="448"/>
      <c r="D205" s="448"/>
      <c r="E205" s="417" t="s">
        <v>511</v>
      </c>
    </row>
    <row r="206" spans="1:5">
      <c r="A206" s="442"/>
      <c r="B206" s="422" t="s">
        <v>478</v>
      </c>
      <c r="C206" s="448"/>
      <c r="D206" s="448"/>
      <c r="E206" s="417">
        <v>103166</v>
      </c>
    </row>
    <row r="207" spans="1:5">
      <c r="A207" s="442"/>
      <c r="B207" s="423" t="s">
        <v>479</v>
      </c>
      <c r="C207" s="448"/>
      <c r="D207" s="448"/>
      <c r="E207" s="417" t="s">
        <v>512</v>
      </c>
    </row>
    <row r="208" spans="1:5">
      <c r="A208" s="442"/>
      <c r="B208" s="423" t="s">
        <v>480</v>
      </c>
      <c r="C208" s="448"/>
      <c r="D208" s="448"/>
      <c r="E208" s="417" t="s">
        <v>513</v>
      </c>
    </row>
    <row r="209" spans="1:5">
      <c r="A209" s="442"/>
      <c r="B209" s="423" t="s">
        <v>481</v>
      </c>
      <c r="C209" s="448"/>
      <c r="D209" s="448"/>
      <c r="E209" s="417" t="s">
        <v>514</v>
      </c>
    </row>
    <row r="210" spans="1:5">
      <c r="A210" s="442"/>
      <c r="B210" s="423" t="s">
        <v>482</v>
      </c>
      <c r="C210" s="448"/>
      <c r="D210" s="448"/>
      <c r="E210" s="417" t="s">
        <v>515</v>
      </c>
    </row>
    <row r="211" spans="1:5">
      <c r="A211" s="442"/>
      <c r="B211" s="423" t="s">
        <v>483</v>
      </c>
      <c r="C211" s="448"/>
      <c r="D211" s="448"/>
      <c r="E211" s="417" t="s">
        <v>516</v>
      </c>
    </row>
    <row r="212" spans="1:5">
      <c r="A212" s="442"/>
      <c r="B212" s="423" t="s">
        <v>484</v>
      </c>
      <c r="C212" s="448"/>
      <c r="D212" s="448"/>
      <c r="E212" s="417" t="s">
        <v>517</v>
      </c>
    </row>
    <row r="213" spans="1:5">
      <c r="A213" s="442"/>
      <c r="B213" s="423" t="s">
        <v>485</v>
      </c>
      <c r="C213" s="448"/>
      <c r="D213" s="448"/>
      <c r="E213" s="417" t="s">
        <v>518</v>
      </c>
    </row>
    <row r="214" spans="1:5">
      <c r="A214" s="442"/>
      <c r="B214" s="423" t="s">
        <v>486</v>
      </c>
      <c r="C214" s="448"/>
      <c r="D214" s="448"/>
      <c r="E214" s="417" t="s">
        <v>519</v>
      </c>
    </row>
    <row r="215" spans="1:5" ht="36">
      <c r="A215" s="442"/>
      <c r="B215" s="403" t="s">
        <v>43</v>
      </c>
      <c r="C215" s="425">
        <v>0.4</v>
      </c>
      <c r="D215" s="425" t="s">
        <v>44</v>
      </c>
      <c r="E215" s="417"/>
    </row>
    <row r="216" spans="1:5" ht="63.75" customHeight="1">
      <c r="A216" s="442"/>
      <c r="B216" s="408" t="s">
        <v>34</v>
      </c>
      <c r="C216" s="445" t="s">
        <v>376</v>
      </c>
      <c r="D216" s="445" t="s">
        <v>30</v>
      </c>
      <c r="E216" s="420"/>
    </row>
    <row r="217" spans="1:5">
      <c r="A217" s="442"/>
      <c r="B217" s="410" t="s">
        <v>374</v>
      </c>
      <c r="C217" s="446"/>
      <c r="D217" s="446"/>
      <c r="E217" s="420">
        <v>315.33999999999997</v>
      </c>
    </row>
    <row r="218" spans="1:5">
      <c r="A218" s="442"/>
      <c r="B218" s="412" t="s">
        <v>18</v>
      </c>
      <c r="C218" s="446"/>
      <c r="D218" s="446"/>
      <c r="E218" s="420">
        <v>34.950000000000003</v>
      </c>
    </row>
    <row r="219" spans="1:5">
      <c r="A219" s="442"/>
      <c r="B219" s="412" t="s">
        <v>520</v>
      </c>
      <c r="C219" s="446"/>
      <c r="D219" s="446"/>
      <c r="E219" s="420">
        <v>12.57</v>
      </c>
    </row>
    <row r="220" spans="1:5">
      <c r="A220" s="442"/>
      <c r="B220" s="413" t="s">
        <v>35</v>
      </c>
      <c r="C220" s="446"/>
      <c r="D220" s="446"/>
      <c r="E220" s="420"/>
    </row>
    <row r="221" spans="1:5" ht="36">
      <c r="A221" s="442"/>
      <c r="B221" s="414" t="s">
        <v>378</v>
      </c>
      <c r="C221" s="446"/>
      <c r="D221" s="446"/>
      <c r="E221" s="420"/>
    </row>
    <row r="222" spans="1:5">
      <c r="A222" s="442"/>
      <c r="B222" s="410" t="s">
        <v>374</v>
      </c>
      <c r="C222" s="446"/>
      <c r="D222" s="446"/>
      <c r="E222" s="420">
        <v>66.08</v>
      </c>
    </row>
    <row r="223" spans="1:5">
      <c r="A223" s="442"/>
      <c r="B223" s="412" t="s">
        <v>18</v>
      </c>
      <c r="C223" s="446"/>
      <c r="D223" s="446"/>
      <c r="E223" s="420">
        <v>7.32</v>
      </c>
    </row>
    <row r="224" spans="1:5">
      <c r="A224" s="442"/>
      <c r="B224" s="412" t="s">
        <v>520</v>
      </c>
      <c r="C224" s="446"/>
      <c r="D224" s="446"/>
      <c r="E224" s="420">
        <v>2.42</v>
      </c>
    </row>
    <row r="225" spans="1:5" ht="36">
      <c r="A225" s="442"/>
      <c r="B225" s="414" t="s">
        <v>379</v>
      </c>
      <c r="C225" s="446"/>
      <c r="D225" s="446"/>
      <c r="E225" s="420"/>
    </row>
    <row r="226" spans="1:5">
      <c r="A226" s="442"/>
      <c r="B226" s="410" t="s">
        <v>374</v>
      </c>
      <c r="C226" s="446"/>
      <c r="D226" s="446"/>
      <c r="E226" s="420">
        <v>118.78</v>
      </c>
    </row>
    <row r="227" spans="1:5">
      <c r="A227" s="442"/>
      <c r="B227" s="412" t="s">
        <v>18</v>
      </c>
      <c r="C227" s="446"/>
      <c r="D227" s="446"/>
      <c r="E227" s="420">
        <v>13.17</v>
      </c>
    </row>
    <row r="228" spans="1:5">
      <c r="A228" s="442"/>
      <c r="B228" s="412" t="s">
        <v>520</v>
      </c>
      <c r="C228" s="446"/>
      <c r="D228" s="446"/>
      <c r="E228" s="420">
        <v>4.3499999999999996</v>
      </c>
    </row>
    <row r="229" spans="1:5" ht="36">
      <c r="A229" s="442"/>
      <c r="B229" s="264" t="s">
        <v>38</v>
      </c>
      <c r="C229" s="446"/>
      <c r="D229" s="446"/>
      <c r="E229" s="420"/>
    </row>
    <row r="230" spans="1:5">
      <c r="A230" s="442"/>
      <c r="B230" s="412" t="s">
        <v>520</v>
      </c>
      <c r="C230" s="446"/>
      <c r="D230" s="446"/>
      <c r="E230" s="420">
        <v>1.02</v>
      </c>
    </row>
    <row r="231" spans="1:5" ht="60">
      <c r="A231" s="442"/>
      <c r="B231" s="414" t="s">
        <v>380</v>
      </c>
      <c r="C231" s="446"/>
      <c r="D231" s="446"/>
      <c r="E231" s="420"/>
    </row>
    <row r="232" spans="1:5">
      <c r="A232" s="442"/>
      <c r="B232" s="410" t="s">
        <v>374</v>
      </c>
      <c r="C232" s="446"/>
      <c r="D232" s="446"/>
      <c r="E232" s="420">
        <v>130.47999999999999</v>
      </c>
    </row>
    <row r="233" spans="1:5">
      <c r="A233" s="442"/>
      <c r="B233" s="412" t="s">
        <v>18</v>
      </c>
      <c r="C233" s="446"/>
      <c r="D233" s="446"/>
      <c r="E233" s="420">
        <v>14.46</v>
      </c>
    </row>
    <row r="234" spans="1:5">
      <c r="A234" s="442"/>
      <c r="B234" s="412" t="s">
        <v>520</v>
      </c>
      <c r="C234" s="447"/>
      <c r="D234" s="447"/>
      <c r="E234" s="420">
        <v>4.78</v>
      </c>
    </row>
    <row r="235" spans="1:5" ht="60.75">
      <c r="A235" s="442"/>
      <c r="B235" s="408" t="s">
        <v>381</v>
      </c>
      <c r="C235" s="448" t="s">
        <v>90</v>
      </c>
      <c r="D235" s="445" t="s">
        <v>40</v>
      </c>
      <c r="E235" s="411"/>
    </row>
    <row r="236" spans="1:5" ht="24.75">
      <c r="A236" s="442"/>
      <c r="B236" s="94" t="s">
        <v>521</v>
      </c>
      <c r="C236" s="448"/>
      <c r="D236" s="446"/>
      <c r="E236" s="415"/>
    </row>
    <row r="237" spans="1:5" ht="25.5">
      <c r="A237" s="442"/>
      <c r="B237" s="422" t="s">
        <v>522</v>
      </c>
      <c r="C237" s="448"/>
      <c r="D237" s="453"/>
      <c r="E237" s="417" t="s">
        <v>523</v>
      </c>
    </row>
    <row r="238" spans="1:5" ht="25.5">
      <c r="A238" s="442"/>
      <c r="B238" s="422" t="s">
        <v>524</v>
      </c>
      <c r="C238" s="448"/>
      <c r="D238" s="453"/>
      <c r="E238" s="417" t="s">
        <v>525</v>
      </c>
    </row>
    <row r="239" spans="1:5">
      <c r="A239" s="442"/>
      <c r="B239" s="423" t="s">
        <v>526</v>
      </c>
      <c r="C239" s="448"/>
      <c r="D239" s="453"/>
      <c r="E239" s="417" t="s">
        <v>527</v>
      </c>
    </row>
    <row r="240" spans="1:5" ht="25.5">
      <c r="A240" s="442"/>
      <c r="B240" s="422" t="s">
        <v>528</v>
      </c>
      <c r="C240" s="448"/>
      <c r="D240" s="453"/>
      <c r="E240" s="417" t="s">
        <v>529</v>
      </c>
    </row>
    <row r="241" spans="1:5" ht="25.5">
      <c r="A241" s="442"/>
      <c r="B241" s="422" t="s">
        <v>530</v>
      </c>
      <c r="C241" s="448"/>
      <c r="D241" s="453"/>
      <c r="E241" s="417" t="s">
        <v>531</v>
      </c>
    </row>
    <row r="242" spans="1:5" ht="25.5">
      <c r="A242" s="442"/>
      <c r="B242" s="422" t="s">
        <v>532</v>
      </c>
      <c r="C242" s="448"/>
      <c r="D242" s="453"/>
      <c r="E242" s="417" t="s">
        <v>533</v>
      </c>
    </row>
    <row r="243" spans="1:5" ht="25.5">
      <c r="A243" s="442"/>
      <c r="B243" s="422" t="s">
        <v>534</v>
      </c>
      <c r="C243" s="448"/>
      <c r="D243" s="453"/>
      <c r="E243" s="417" t="s">
        <v>535</v>
      </c>
    </row>
    <row r="244" spans="1:5" ht="25.5">
      <c r="A244" s="442"/>
      <c r="B244" s="422" t="s">
        <v>536</v>
      </c>
      <c r="C244" s="448"/>
      <c r="D244" s="453"/>
      <c r="E244" s="417" t="s">
        <v>537</v>
      </c>
    </row>
    <row r="245" spans="1:5" ht="24.75">
      <c r="A245" s="442"/>
      <c r="B245" s="94" t="s">
        <v>538</v>
      </c>
      <c r="C245" s="448"/>
      <c r="D245" s="453"/>
      <c r="E245" s="418"/>
    </row>
    <row r="246" spans="1:5" ht="25.5">
      <c r="A246" s="442"/>
      <c r="B246" s="422" t="s">
        <v>539</v>
      </c>
      <c r="C246" s="448"/>
      <c r="D246" s="453"/>
      <c r="E246" s="426">
        <v>151199</v>
      </c>
    </row>
    <row r="247" spans="1:5" ht="25.5">
      <c r="A247" s="442"/>
      <c r="B247" s="422" t="s">
        <v>540</v>
      </c>
      <c r="C247" s="448"/>
      <c r="D247" s="453"/>
      <c r="E247" s="426">
        <v>167610</v>
      </c>
    </row>
    <row r="248" spans="1:5" ht="25.5">
      <c r="A248" s="442"/>
      <c r="B248" s="422" t="s">
        <v>541</v>
      </c>
      <c r="C248" s="448"/>
      <c r="D248" s="453"/>
      <c r="E248" s="426" t="s">
        <v>542</v>
      </c>
    </row>
    <row r="249" spans="1:5">
      <c r="A249" s="442"/>
      <c r="B249" s="423" t="s">
        <v>543</v>
      </c>
      <c r="C249" s="448"/>
      <c r="D249" s="453"/>
      <c r="E249" s="426">
        <v>198599</v>
      </c>
    </row>
    <row r="250" spans="1:5" ht="25.5">
      <c r="A250" s="442"/>
      <c r="B250" s="422" t="s">
        <v>544</v>
      </c>
      <c r="C250" s="448"/>
      <c r="D250" s="453"/>
      <c r="E250" s="426">
        <v>218705</v>
      </c>
    </row>
    <row r="251" spans="1:5" ht="25.5">
      <c r="A251" s="442"/>
      <c r="B251" s="422" t="s">
        <v>545</v>
      </c>
      <c r="C251" s="448"/>
      <c r="D251" s="453"/>
      <c r="E251" s="426">
        <v>318726</v>
      </c>
    </row>
    <row r="252" spans="1:5">
      <c r="A252" s="442"/>
      <c r="B252" s="94" t="s">
        <v>546</v>
      </c>
      <c r="C252" s="448"/>
      <c r="D252" s="453"/>
      <c r="E252" s="418"/>
    </row>
    <row r="253" spans="1:5">
      <c r="A253" s="442"/>
      <c r="B253" s="423" t="s">
        <v>547</v>
      </c>
      <c r="C253" s="448"/>
      <c r="D253" s="453"/>
      <c r="E253" s="417" t="s">
        <v>548</v>
      </c>
    </row>
    <row r="254" spans="1:5" ht="60.75">
      <c r="A254" s="442"/>
      <c r="B254" s="408" t="s">
        <v>423</v>
      </c>
      <c r="C254" s="448" t="s">
        <v>90</v>
      </c>
      <c r="D254" s="448" t="s">
        <v>40</v>
      </c>
      <c r="E254" s="417"/>
    </row>
    <row r="255" spans="1:5" ht="24.75">
      <c r="A255" s="442"/>
      <c r="B255" s="94" t="s">
        <v>521</v>
      </c>
      <c r="C255" s="448"/>
      <c r="D255" s="448"/>
      <c r="E255" s="421"/>
    </row>
    <row r="256" spans="1:5" ht="25.5">
      <c r="A256" s="442"/>
      <c r="B256" s="422" t="s">
        <v>522</v>
      </c>
      <c r="C256" s="448"/>
      <c r="D256" s="448"/>
      <c r="E256" s="417" t="s">
        <v>549</v>
      </c>
    </row>
    <row r="257" spans="1:5" ht="25.5">
      <c r="A257" s="442"/>
      <c r="B257" s="422" t="s">
        <v>524</v>
      </c>
      <c r="C257" s="448"/>
      <c r="D257" s="448"/>
      <c r="E257" s="417" t="s">
        <v>550</v>
      </c>
    </row>
    <row r="258" spans="1:5">
      <c r="A258" s="442"/>
      <c r="B258" s="423" t="s">
        <v>526</v>
      </c>
      <c r="C258" s="448"/>
      <c r="D258" s="448"/>
      <c r="E258" s="417" t="s">
        <v>551</v>
      </c>
    </row>
    <row r="259" spans="1:5" ht="25.5">
      <c r="A259" s="442"/>
      <c r="B259" s="422" t="s">
        <v>528</v>
      </c>
      <c r="C259" s="448"/>
      <c r="D259" s="448"/>
      <c r="E259" s="417" t="s">
        <v>552</v>
      </c>
    </row>
    <row r="260" spans="1:5" ht="25.5">
      <c r="A260" s="442"/>
      <c r="B260" s="422" t="s">
        <v>530</v>
      </c>
      <c r="C260" s="448"/>
      <c r="D260" s="448"/>
      <c r="E260" s="417" t="s">
        <v>553</v>
      </c>
    </row>
    <row r="261" spans="1:5" ht="25.5">
      <c r="A261" s="442"/>
      <c r="B261" s="422" t="s">
        <v>532</v>
      </c>
      <c r="C261" s="448"/>
      <c r="D261" s="448"/>
      <c r="E261" s="417" t="s">
        <v>554</v>
      </c>
    </row>
    <row r="262" spans="1:5" ht="25.5">
      <c r="A262" s="442"/>
      <c r="B262" s="422" t="s">
        <v>534</v>
      </c>
      <c r="C262" s="448"/>
      <c r="D262" s="448"/>
      <c r="E262" s="417" t="s">
        <v>555</v>
      </c>
    </row>
    <row r="263" spans="1:5" ht="25.5">
      <c r="A263" s="442"/>
      <c r="B263" s="422" t="s">
        <v>536</v>
      </c>
      <c r="C263" s="448"/>
      <c r="D263" s="448"/>
      <c r="E263" s="417" t="s">
        <v>556</v>
      </c>
    </row>
    <row r="264" spans="1:5" ht="24.75">
      <c r="A264" s="442"/>
      <c r="B264" s="94" t="s">
        <v>538</v>
      </c>
      <c r="C264" s="448"/>
      <c r="D264" s="448"/>
      <c r="E264" s="418"/>
    </row>
    <row r="265" spans="1:5" ht="25.5">
      <c r="A265" s="442"/>
      <c r="B265" s="422" t="s">
        <v>539</v>
      </c>
      <c r="C265" s="448"/>
      <c r="D265" s="448"/>
      <c r="E265" s="417" t="s">
        <v>557</v>
      </c>
    </row>
    <row r="266" spans="1:5" ht="25.5">
      <c r="A266" s="442"/>
      <c r="B266" s="422" t="s">
        <v>540</v>
      </c>
      <c r="C266" s="448"/>
      <c r="D266" s="448"/>
      <c r="E266" s="417" t="s">
        <v>558</v>
      </c>
    </row>
    <row r="267" spans="1:5" ht="25.5">
      <c r="A267" s="442"/>
      <c r="B267" s="422" t="s">
        <v>541</v>
      </c>
      <c r="C267" s="448"/>
      <c r="D267" s="448"/>
      <c r="E267" s="417" t="s">
        <v>559</v>
      </c>
    </row>
    <row r="268" spans="1:5">
      <c r="A268" s="442"/>
      <c r="B268" s="423" t="s">
        <v>543</v>
      </c>
      <c r="C268" s="448"/>
      <c r="D268" s="448"/>
      <c r="E268" s="417" t="s">
        <v>560</v>
      </c>
    </row>
    <row r="269" spans="1:5" ht="25.5">
      <c r="A269" s="442"/>
      <c r="B269" s="422" t="s">
        <v>544</v>
      </c>
      <c r="C269" s="448"/>
      <c r="D269" s="448"/>
      <c r="E269" s="417" t="s">
        <v>561</v>
      </c>
    </row>
    <row r="270" spans="1:5" ht="25.5">
      <c r="A270" s="442"/>
      <c r="B270" s="422" t="s">
        <v>545</v>
      </c>
      <c r="C270" s="448"/>
      <c r="D270" s="448"/>
      <c r="E270" s="426">
        <v>159363</v>
      </c>
    </row>
    <row r="271" spans="1:5">
      <c r="A271" s="442"/>
      <c r="B271" s="94" t="s">
        <v>546</v>
      </c>
      <c r="C271" s="448"/>
      <c r="D271" s="448"/>
      <c r="E271" s="418"/>
    </row>
    <row r="272" spans="1:5">
      <c r="A272" s="442"/>
      <c r="B272" s="423" t="s">
        <v>547</v>
      </c>
      <c r="C272" s="448"/>
      <c r="D272" s="448"/>
      <c r="E272" s="426">
        <v>70260.5</v>
      </c>
    </row>
    <row r="273" spans="1:5" ht="60.75">
      <c r="A273" s="442"/>
      <c r="B273" s="95" t="s">
        <v>562</v>
      </c>
      <c r="C273" s="96"/>
      <c r="D273" s="448" t="s">
        <v>40</v>
      </c>
      <c r="E273" s="427"/>
    </row>
    <row r="274" spans="1:5" ht="38.25">
      <c r="A274" s="442"/>
      <c r="B274" s="419" t="s">
        <v>563</v>
      </c>
      <c r="C274" s="395" t="s">
        <v>564</v>
      </c>
      <c r="D274" s="448"/>
      <c r="E274" s="426" t="s">
        <v>565</v>
      </c>
    </row>
    <row r="275" spans="1:5">
      <c r="A275" s="442"/>
      <c r="B275" s="94" t="s">
        <v>566</v>
      </c>
      <c r="C275" s="445" t="s">
        <v>90</v>
      </c>
      <c r="D275" s="448"/>
      <c r="E275" s="428"/>
    </row>
    <row r="276" spans="1:5">
      <c r="A276" s="442"/>
      <c r="B276" s="423" t="s">
        <v>567</v>
      </c>
      <c r="C276" s="446"/>
      <c r="D276" s="448"/>
      <c r="E276" s="426">
        <v>224284</v>
      </c>
    </row>
    <row r="277" spans="1:5">
      <c r="A277" s="442"/>
      <c r="B277" s="423" t="s">
        <v>568</v>
      </c>
      <c r="C277" s="446"/>
      <c r="D277" s="448"/>
      <c r="E277" s="426">
        <v>239257</v>
      </c>
    </row>
    <row r="278" spans="1:5">
      <c r="A278" s="442"/>
      <c r="B278" s="423" t="s">
        <v>569</v>
      </c>
      <c r="C278" s="446"/>
      <c r="D278" s="448"/>
      <c r="E278" s="426" t="s">
        <v>570</v>
      </c>
    </row>
    <row r="279" spans="1:5">
      <c r="A279" s="442"/>
      <c r="B279" s="423" t="s">
        <v>571</v>
      </c>
      <c r="C279" s="446"/>
      <c r="D279" s="448"/>
      <c r="E279" s="426">
        <v>283092</v>
      </c>
    </row>
    <row r="280" spans="1:5">
      <c r="A280" s="442"/>
      <c r="B280" s="423" t="s">
        <v>572</v>
      </c>
      <c r="C280" s="446"/>
      <c r="D280" s="448"/>
      <c r="E280" s="426">
        <v>270257</v>
      </c>
    </row>
    <row r="281" spans="1:5">
      <c r="A281" s="442"/>
      <c r="B281" s="423" t="s">
        <v>573</v>
      </c>
      <c r="C281" s="446"/>
      <c r="D281" s="448"/>
      <c r="E281" s="426">
        <v>293908</v>
      </c>
    </row>
    <row r="282" spans="1:5">
      <c r="A282" s="442"/>
      <c r="B282" s="423" t="s">
        <v>574</v>
      </c>
      <c r="C282" s="446"/>
      <c r="D282" s="448"/>
      <c r="E282" s="426">
        <v>331484</v>
      </c>
    </row>
    <row r="283" spans="1:5">
      <c r="A283" s="442"/>
      <c r="B283" s="429" t="s">
        <v>1284</v>
      </c>
      <c r="C283" s="446"/>
      <c r="D283" s="448"/>
      <c r="E283" s="426">
        <v>376891</v>
      </c>
    </row>
    <row r="284" spans="1:5">
      <c r="A284" s="442"/>
      <c r="B284" s="423" t="s">
        <v>575</v>
      </c>
      <c r="C284" s="446"/>
      <c r="D284" s="448"/>
      <c r="E284" s="426">
        <v>375850</v>
      </c>
    </row>
    <row r="285" spans="1:5">
      <c r="A285" s="442"/>
      <c r="B285" s="423" t="s">
        <v>576</v>
      </c>
      <c r="C285" s="446"/>
      <c r="D285" s="448"/>
      <c r="E285" s="426">
        <v>494509</v>
      </c>
    </row>
    <row r="286" spans="1:5">
      <c r="A286" s="442"/>
      <c r="B286" s="423" t="s">
        <v>577</v>
      </c>
      <c r="C286" s="446"/>
      <c r="D286" s="448"/>
      <c r="E286" s="426">
        <v>468837</v>
      </c>
    </row>
    <row r="287" spans="1:5">
      <c r="A287" s="442"/>
      <c r="B287" s="423" t="s">
        <v>578</v>
      </c>
      <c r="C287" s="446"/>
      <c r="D287" s="448"/>
      <c r="E287" s="426">
        <v>519264</v>
      </c>
    </row>
    <row r="288" spans="1:5">
      <c r="A288" s="442"/>
      <c r="B288" s="423" t="s">
        <v>579</v>
      </c>
      <c r="C288" s="446"/>
      <c r="D288" s="448"/>
      <c r="E288" s="426">
        <v>591292</v>
      </c>
    </row>
    <row r="289" spans="1:5">
      <c r="A289" s="442"/>
      <c r="B289" s="423" t="s">
        <v>580</v>
      </c>
      <c r="C289" s="446"/>
      <c r="D289" s="448"/>
      <c r="E289" s="426">
        <v>1066846</v>
      </c>
    </row>
    <row r="290" spans="1:5">
      <c r="A290" s="442"/>
      <c r="B290" s="94" t="s">
        <v>581</v>
      </c>
      <c r="C290" s="446"/>
      <c r="D290" s="448"/>
      <c r="E290" s="428"/>
    </row>
    <row r="291" spans="1:5">
      <c r="A291" s="442"/>
      <c r="B291" s="423" t="s">
        <v>582</v>
      </c>
      <c r="C291" s="446"/>
      <c r="D291" s="448"/>
      <c r="E291" s="426" t="s">
        <v>583</v>
      </c>
    </row>
    <row r="292" spans="1:5">
      <c r="A292" s="442"/>
      <c r="B292" s="423" t="s">
        <v>584</v>
      </c>
      <c r="C292" s="446"/>
      <c r="D292" s="448"/>
      <c r="E292" s="426" t="s">
        <v>585</v>
      </c>
    </row>
    <row r="293" spans="1:5">
      <c r="A293" s="442"/>
      <c r="B293" s="423" t="s">
        <v>586</v>
      </c>
      <c r="C293" s="446"/>
      <c r="D293" s="448"/>
      <c r="E293" s="426" t="s">
        <v>587</v>
      </c>
    </row>
    <row r="294" spans="1:5">
      <c r="A294" s="442"/>
      <c r="B294" s="423" t="s">
        <v>588</v>
      </c>
      <c r="C294" s="446"/>
      <c r="D294" s="448"/>
      <c r="E294" s="426" t="s">
        <v>589</v>
      </c>
    </row>
    <row r="295" spans="1:5">
      <c r="A295" s="442"/>
      <c r="B295" s="423" t="s">
        <v>590</v>
      </c>
      <c r="C295" s="446"/>
      <c r="D295" s="448"/>
      <c r="E295" s="426">
        <v>257373</v>
      </c>
    </row>
    <row r="296" spans="1:5">
      <c r="A296" s="442"/>
      <c r="B296" s="423" t="s">
        <v>591</v>
      </c>
      <c r="C296" s="446"/>
      <c r="D296" s="448"/>
      <c r="E296" s="426" t="s">
        <v>592</v>
      </c>
    </row>
    <row r="297" spans="1:5">
      <c r="A297" s="442"/>
      <c r="B297" s="423" t="s">
        <v>593</v>
      </c>
      <c r="C297" s="446"/>
      <c r="D297" s="448"/>
      <c r="E297" s="426" t="s">
        <v>594</v>
      </c>
    </row>
    <row r="298" spans="1:5">
      <c r="A298" s="442"/>
      <c r="B298" s="94" t="s">
        <v>595</v>
      </c>
      <c r="C298" s="446"/>
      <c r="D298" s="448"/>
      <c r="E298" s="428"/>
    </row>
    <row r="299" spans="1:5">
      <c r="A299" s="442"/>
      <c r="B299" s="422" t="s">
        <v>596</v>
      </c>
      <c r="C299" s="446"/>
      <c r="D299" s="448"/>
      <c r="E299" s="426" t="s">
        <v>597</v>
      </c>
    </row>
    <row r="300" spans="1:5">
      <c r="A300" s="442"/>
      <c r="B300" s="422" t="s">
        <v>598</v>
      </c>
      <c r="C300" s="446"/>
      <c r="D300" s="448"/>
      <c r="E300" s="426" t="s">
        <v>599</v>
      </c>
    </row>
    <row r="301" spans="1:5">
      <c r="A301" s="442"/>
      <c r="B301" s="422" t="s">
        <v>600</v>
      </c>
      <c r="C301" s="446"/>
      <c r="D301" s="448"/>
      <c r="E301" s="426" t="s">
        <v>601</v>
      </c>
    </row>
    <row r="302" spans="1:5">
      <c r="A302" s="442"/>
      <c r="B302" s="422" t="s">
        <v>602</v>
      </c>
      <c r="C302" s="446"/>
      <c r="D302" s="448"/>
      <c r="E302" s="426" t="s">
        <v>603</v>
      </c>
    </row>
    <row r="303" spans="1:5">
      <c r="A303" s="442"/>
      <c r="B303" s="422" t="s">
        <v>604</v>
      </c>
      <c r="C303" s="446"/>
      <c r="D303" s="448"/>
      <c r="E303" s="426" t="s">
        <v>605</v>
      </c>
    </row>
    <row r="304" spans="1:5">
      <c r="A304" s="442"/>
      <c r="B304" s="422" t="s">
        <v>606</v>
      </c>
      <c r="C304" s="446"/>
      <c r="D304" s="448"/>
      <c r="E304" s="426" t="s">
        <v>607</v>
      </c>
    </row>
    <row r="305" spans="1:5">
      <c r="A305" s="442"/>
      <c r="B305" s="422" t="s">
        <v>608</v>
      </c>
      <c r="C305" s="446"/>
      <c r="D305" s="448"/>
      <c r="E305" s="426" t="s">
        <v>609</v>
      </c>
    </row>
    <row r="306" spans="1:5">
      <c r="A306" s="442"/>
      <c r="B306" s="422" t="s">
        <v>610</v>
      </c>
      <c r="C306" s="446"/>
      <c r="D306" s="448"/>
      <c r="E306" s="426" t="s">
        <v>611</v>
      </c>
    </row>
    <row r="307" spans="1:5">
      <c r="A307" s="442"/>
      <c r="B307" s="422" t="s">
        <v>612</v>
      </c>
      <c r="C307" s="446"/>
      <c r="D307" s="448"/>
      <c r="E307" s="426" t="s">
        <v>613</v>
      </c>
    </row>
    <row r="308" spans="1:5">
      <c r="A308" s="442"/>
      <c r="B308" s="422" t="s">
        <v>614</v>
      </c>
      <c r="C308" s="446"/>
      <c r="D308" s="448"/>
      <c r="E308" s="426">
        <v>578535</v>
      </c>
    </row>
    <row r="309" spans="1:5">
      <c r="A309" s="442"/>
      <c r="B309" s="422" t="s">
        <v>615</v>
      </c>
      <c r="C309" s="446"/>
      <c r="D309" s="448"/>
      <c r="E309" s="426">
        <v>678118</v>
      </c>
    </row>
    <row r="310" spans="1:5">
      <c r="A310" s="442"/>
      <c r="B310" s="422" t="s">
        <v>616</v>
      </c>
      <c r="C310" s="446"/>
      <c r="D310" s="448"/>
      <c r="E310" s="426">
        <v>266560</v>
      </c>
    </row>
    <row r="311" spans="1:5">
      <c r="A311" s="442"/>
      <c r="B311" s="422" t="s">
        <v>617</v>
      </c>
      <c r="C311" s="446"/>
      <c r="D311" s="448"/>
      <c r="E311" s="426">
        <v>302632</v>
      </c>
    </row>
    <row r="312" spans="1:5">
      <c r="A312" s="442"/>
      <c r="B312" s="422" t="s">
        <v>618</v>
      </c>
      <c r="C312" s="446"/>
      <c r="D312" s="448"/>
      <c r="E312" s="426">
        <v>346693</v>
      </c>
    </row>
    <row r="313" spans="1:5">
      <c r="A313" s="442"/>
      <c r="B313" s="422" t="s">
        <v>619</v>
      </c>
      <c r="C313" s="446"/>
      <c r="D313" s="448"/>
      <c r="E313" s="426">
        <v>366023</v>
      </c>
    </row>
    <row r="314" spans="1:5">
      <c r="A314" s="442"/>
      <c r="B314" s="422" t="s">
        <v>620</v>
      </c>
      <c r="C314" s="446"/>
      <c r="D314" s="448"/>
      <c r="E314" s="426">
        <v>463780</v>
      </c>
    </row>
    <row r="315" spans="1:5">
      <c r="A315" s="442"/>
      <c r="B315" s="422" t="s">
        <v>621</v>
      </c>
      <c r="C315" s="446"/>
      <c r="D315" s="448"/>
      <c r="E315" s="426">
        <v>489956</v>
      </c>
    </row>
    <row r="316" spans="1:5">
      <c r="A316" s="442"/>
      <c r="B316" s="422" t="s">
        <v>622</v>
      </c>
      <c r="C316" s="446"/>
      <c r="D316" s="448"/>
      <c r="E316" s="426">
        <v>579577</v>
      </c>
    </row>
    <row r="317" spans="1:5">
      <c r="A317" s="442"/>
      <c r="B317" s="422" t="s">
        <v>623</v>
      </c>
      <c r="C317" s="446"/>
      <c r="D317" s="448"/>
      <c r="E317" s="426">
        <v>731091</v>
      </c>
    </row>
    <row r="318" spans="1:5">
      <c r="A318" s="442"/>
      <c r="B318" s="422" t="s">
        <v>624</v>
      </c>
      <c r="C318" s="446"/>
      <c r="D318" s="448"/>
      <c r="E318" s="426">
        <v>873446</v>
      </c>
    </row>
    <row r="319" spans="1:5">
      <c r="A319" s="442"/>
      <c r="B319" s="422" t="s">
        <v>625</v>
      </c>
      <c r="C319" s="446"/>
      <c r="D319" s="448"/>
      <c r="E319" s="426">
        <v>1027642</v>
      </c>
    </row>
    <row r="320" spans="1:5">
      <c r="A320" s="442"/>
      <c r="B320" s="422" t="s">
        <v>626</v>
      </c>
      <c r="C320" s="446"/>
      <c r="D320" s="448"/>
      <c r="E320" s="426">
        <v>1227194</v>
      </c>
    </row>
    <row r="321" spans="1:5" ht="60.75">
      <c r="A321" s="442"/>
      <c r="B321" s="95" t="s">
        <v>487</v>
      </c>
      <c r="C321" s="96"/>
      <c r="D321" s="448" t="s">
        <v>40</v>
      </c>
      <c r="E321" s="427"/>
    </row>
    <row r="322" spans="1:5" ht="38.25">
      <c r="A322" s="442"/>
      <c r="B322" s="419" t="s">
        <v>563</v>
      </c>
      <c r="C322" s="395" t="s">
        <v>564</v>
      </c>
      <c r="D322" s="454"/>
      <c r="E322" s="417" t="s">
        <v>627</v>
      </c>
    </row>
    <row r="323" spans="1:5">
      <c r="A323" s="442"/>
      <c r="B323" s="94" t="s">
        <v>566</v>
      </c>
      <c r="C323" s="448" t="s">
        <v>90</v>
      </c>
      <c r="D323" s="448"/>
      <c r="E323" s="430"/>
    </row>
    <row r="324" spans="1:5">
      <c r="A324" s="442"/>
      <c r="B324" s="423" t="s">
        <v>567</v>
      </c>
      <c r="C324" s="448"/>
      <c r="D324" s="454"/>
      <c r="E324" s="417" t="s">
        <v>628</v>
      </c>
    </row>
    <row r="325" spans="1:5">
      <c r="A325" s="442"/>
      <c r="B325" s="423" t="s">
        <v>568</v>
      </c>
      <c r="C325" s="448"/>
      <c r="D325" s="454"/>
      <c r="E325" s="417" t="s">
        <v>629</v>
      </c>
    </row>
    <row r="326" spans="1:5">
      <c r="A326" s="442"/>
      <c r="B326" s="423" t="s">
        <v>569</v>
      </c>
      <c r="C326" s="448"/>
      <c r="D326" s="454"/>
      <c r="E326" s="417" t="s">
        <v>630</v>
      </c>
    </row>
    <row r="327" spans="1:5">
      <c r="A327" s="442"/>
      <c r="B327" s="423" t="s">
        <v>571</v>
      </c>
      <c r="C327" s="448"/>
      <c r="D327" s="454"/>
      <c r="E327" s="417" t="s">
        <v>631</v>
      </c>
    </row>
    <row r="328" spans="1:5">
      <c r="A328" s="442"/>
      <c r="B328" s="423" t="s">
        <v>572</v>
      </c>
      <c r="C328" s="448"/>
      <c r="D328" s="454"/>
      <c r="E328" s="417" t="s">
        <v>632</v>
      </c>
    </row>
    <row r="329" spans="1:5">
      <c r="A329" s="442"/>
      <c r="B329" s="423" t="s">
        <v>573</v>
      </c>
      <c r="C329" s="448"/>
      <c r="D329" s="454"/>
      <c r="E329" s="417" t="s">
        <v>633</v>
      </c>
    </row>
    <row r="330" spans="1:5">
      <c r="A330" s="442"/>
      <c r="B330" s="423" t="s">
        <v>574</v>
      </c>
      <c r="C330" s="448"/>
      <c r="D330" s="454"/>
      <c r="E330" s="417" t="s">
        <v>634</v>
      </c>
    </row>
    <row r="331" spans="1:5">
      <c r="A331" s="442"/>
      <c r="B331" s="423" t="s">
        <v>567</v>
      </c>
      <c r="C331" s="448"/>
      <c r="D331" s="454"/>
      <c r="E331" s="417" t="s">
        <v>635</v>
      </c>
    </row>
    <row r="332" spans="1:5">
      <c r="A332" s="442"/>
      <c r="B332" s="423" t="s">
        <v>575</v>
      </c>
      <c r="C332" s="448"/>
      <c r="D332" s="454"/>
      <c r="E332" s="417" t="s">
        <v>636</v>
      </c>
    </row>
    <row r="333" spans="1:5">
      <c r="A333" s="442"/>
      <c r="B333" s="423" t="s">
        <v>576</v>
      </c>
      <c r="C333" s="448"/>
      <c r="D333" s="454"/>
      <c r="E333" s="417" t="s">
        <v>637</v>
      </c>
    </row>
    <row r="334" spans="1:5">
      <c r="A334" s="442"/>
      <c r="B334" s="423" t="s">
        <v>577</v>
      </c>
      <c r="C334" s="448"/>
      <c r="D334" s="454"/>
      <c r="E334" s="417" t="s">
        <v>638</v>
      </c>
    </row>
    <row r="335" spans="1:5">
      <c r="A335" s="442"/>
      <c r="B335" s="423" t="s">
        <v>578</v>
      </c>
      <c r="C335" s="448"/>
      <c r="D335" s="454"/>
      <c r="E335" s="417" t="s">
        <v>639</v>
      </c>
    </row>
    <row r="336" spans="1:5">
      <c r="A336" s="442"/>
      <c r="B336" s="423" t="s">
        <v>579</v>
      </c>
      <c r="C336" s="448"/>
      <c r="D336" s="454"/>
      <c r="E336" s="417" t="s">
        <v>640</v>
      </c>
    </row>
    <row r="337" spans="1:5">
      <c r="A337" s="442"/>
      <c r="B337" s="423" t="s">
        <v>580</v>
      </c>
      <c r="C337" s="448"/>
      <c r="D337" s="454"/>
      <c r="E337" s="417" t="s">
        <v>641</v>
      </c>
    </row>
    <row r="338" spans="1:5">
      <c r="A338" s="442"/>
      <c r="B338" s="94" t="s">
        <v>581</v>
      </c>
      <c r="C338" s="448"/>
      <c r="D338" s="448"/>
      <c r="E338" s="430"/>
    </row>
    <row r="339" spans="1:5">
      <c r="A339" s="442"/>
      <c r="B339" s="423" t="s">
        <v>582</v>
      </c>
      <c r="C339" s="448"/>
      <c r="D339" s="454"/>
      <c r="E339" s="417" t="s">
        <v>642</v>
      </c>
    </row>
    <row r="340" spans="1:5">
      <c r="A340" s="442"/>
      <c r="B340" s="423" t="s">
        <v>584</v>
      </c>
      <c r="C340" s="448"/>
      <c r="D340" s="454"/>
      <c r="E340" s="417" t="s">
        <v>643</v>
      </c>
    </row>
    <row r="341" spans="1:5">
      <c r="A341" s="442"/>
      <c r="B341" s="423" t="s">
        <v>586</v>
      </c>
      <c r="C341" s="448"/>
      <c r="D341" s="454"/>
      <c r="E341" s="417" t="s">
        <v>644</v>
      </c>
    </row>
    <row r="342" spans="1:5">
      <c r="A342" s="442"/>
      <c r="B342" s="423" t="s">
        <v>588</v>
      </c>
      <c r="C342" s="448"/>
      <c r="D342" s="454"/>
      <c r="E342" s="417" t="s">
        <v>645</v>
      </c>
    </row>
    <row r="343" spans="1:5">
      <c r="A343" s="442"/>
      <c r="B343" s="423" t="s">
        <v>590</v>
      </c>
      <c r="C343" s="448"/>
      <c r="D343" s="454"/>
      <c r="E343" s="417" t="s">
        <v>646</v>
      </c>
    </row>
    <row r="344" spans="1:5">
      <c r="A344" s="442"/>
      <c r="B344" s="423" t="s">
        <v>591</v>
      </c>
      <c r="C344" s="448"/>
      <c r="D344" s="454"/>
      <c r="E344" s="417" t="s">
        <v>647</v>
      </c>
    </row>
    <row r="345" spans="1:5">
      <c r="A345" s="442"/>
      <c r="B345" s="423" t="s">
        <v>593</v>
      </c>
      <c r="C345" s="448"/>
      <c r="D345" s="454"/>
      <c r="E345" s="417" t="s">
        <v>648</v>
      </c>
    </row>
    <row r="346" spans="1:5">
      <c r="A346" s="442"/>
      <c r="B346" s="94" t="s">
        <v>595</v>
      </c>
      <c r="C346" s="448"/>
      <c r="D346" s="448"/>
      <c r="E346" s="430"/>
    </row>
    <row r="347" spans="1:5">
      <c r="A347" s="442"/>
      <c r="B347" s="422" t="s">
        <v>596</v>
      </c>
      <c r="C347" s="448"/>
      <c r="D347" s="454"/>
      <c r="E347" s="426" t="s">
        <v>649</v>
      </c>
    </row>
    <row r="348" spans="1:5">
      <c r="A348" s="442"/>
      <c r="B348" s="422" t="s">
        <v>598</v>
      </c>
      <c r="C348" s="448"/>
      <c r="D348" s="454"/>
      <c r="E348" s="426" t="s">
        <v>650</v>
      </c>
    </row>
    <row r="349" spans="1:5">
      <c r="A349" s="442"/>
      <c r="B349" s="422" t="s">
        <v>600</v>
      </c>
      <c r="C349" s="448"/>
      <c r="D349" s="454"/>
      <c r="E349" s="426" t="s">
        <v>651</v>
      </c>
    </row>
    <row r="350" spans="1:5">
      <c r="A350" s="442"/>
      <c r="B350" s="422" t="s">
        <v>602</v>
      </c>
      <c r="C350" s="448"/>
      <c r="D350" s="454"/>
      <c r="E350" s="426">
        <v>141199</v>
      </c>
    </row>
    <row r="351" spans="1:5">
      <c r="A351" s="442"/>
      <c r="B351" s="422" t="s">
        <v>604</v>
      </c>
      <c r="C351" s="448"/>
      <c r="D351" s="454"/>
      <c r="E351" s="426" t="s">
        <v>652</v>
      </c>
    </row>
    <row r="352" spans="1:5">
      <c r="A352" s="442"/>
      <c r="B352" s="422" t="s">
        <v>606</v>
      </c>
      <c r="C352" s="448"/>
      <c r="D352" s="454"/>
      <c r="E352" s="426" t="s">
        <v>653</v>
      </c>
    </row>
    <row r="353" spans="1:5">
      <c r="A353" s="442"/>
      <c r="B353" s="422" t="s">
        <v>608</v>
      </c>
      <c r="C353" s="448"/>
      <c r="D353" s="454"/>
      <c r="E353" s="426" t="s">
        <v>654</v>
      </c>
    </row>
    <row r="354" spans="1:5">
      <c r="A354" s="442"/>
      <c r="B354" s="422" t="s">
        <v>610</v>
      </c>
      <c r="C354" s="448"/>
      <c r="D354" s="454"/>
      <c r="E354" s="426" t="s">
        <v>655</v>
      </c>
    </row>
    <row r="355" spans="1:5">
      <c r="A355" s="442"/>
      <c r="B355" s="422" t="s">
        <v>612</v>
      </c>
      <c r="C355" s="448"/>
      <c r="D355" s="454"/>
      <c r="E355" s="426" t="s">
        <v>656</v>
      </c>
    </row>
    <row r="356" spans="1:5">
      <c r="A356" s="442"/>
      <c r="B356" s="422" t="s">
        <v>614</v>
      </c>
      <c r="C356" s="448"/>
      <c r="D356" s="454"/>
      <c r="E356" s="426" t="s">
        <v>657</v>
      </c>
    </row>
    <row r="357" spans="1:5">
      <c r="A357" s="442"/>
      <c r="B357" s="422" t="s">
        <v>615</v>
      </c>
      <c r="C357" s="448"/>
      <c r="D357" s="454"/>
      <c r="E357" s="426" t="s">
        <v>658</v>
      </c>
    </row>
    <row r="358" spans="1:5">
      <c r="A358" s="442"/>
      <c r="B358" s="422" t="s">
        <v>616</v>
      </c>
      <c r="C358" s="448"/>
      <c r="D358" s="454"/>
      <c r="E358" s="426" t="s">
        <v>659</v>
      </c>
    </row>
    <row r="359" spans="1:5">
      <c r="A359" s="442"/>
      <c r="B359" s="422" t="s">
        <v>617</v>
      </c>
      <c r="C359" s="448"/>
      <c r="D359" s="454"/>
      <c r="E359" s="426" t="s">
        <v>660</v>
      </c>
    </row>
    <row r="360" spans="1:5">
      <c r="A360" s="442"/>
      <c r="B360" s="422" t="s">
        <v>618</v>
      </c>
      <c r="C360" s="448"/>
      <c r="D360" s="454"/>
      <c r="E360" s="426" t="s">
        <v>661</v>
      </c>
    </row>
    <row r="361" spans="1:5">
      <c r="A361" s="442"/>
      <c r="B361" s="422" t="s">
        <v>619</v>
      </c>
      <c r="C361" s="448"/>
      <c r="D361" s="454"/>
      <c r="E361" s="426" t="s">
        <v>662</v>
      </c>
    </row>
    <row r="362" spans="1:5">
      <c r="A362" s="442"/>
      <c r="B362" s="422" t="s">
        <v>620</v>
      </c>
      <c r="C362" s="448"/>
      <c r="D362" s="454"/>
      <c r="E362" s="426" t="s">
        <v>663</v>
      </c>
    </row>
    <row r="363" spans="1:5">
      <c r="A363" s="442"/>
      <c r="B363" s="422" t="s">
        <v>621</v>
      </c>
      <c r="C363" s="448"/>
      <c r="D363" s="454"/>
      <c r="E363" s="426" t="s">
        <v>664</v>
      </c>
    </row>
    <row r="364" spans="1:5">
      <c r="A364" s="442"/>
      <c r="B364" s="422" t="s">
        <v>622</v>
      </c>
      <c r="C364" s="448"/>
      <c r="D364" s="454"/>
      <c r="E364" s="426" t="s">
        <v>665</v>
      </c>
    </row>
    <row r="365" spans="1:5">
      <c r="A365" s="442"/>
      <c r="B365" s="422" t="s">
        <v>623</v>
      </c>
      <c r="C365" s="448"/>
      <c r="D365" s="454"/>
      <c r="E365" s="426" t="s">
        <v>666</v>
      </c>
    </row>
    <row r="366" spans="1:5">
      <c r="A366" s="442"/>
      <c r="B366" s="422" t="s">
        <v>624</v>
      </c>
      <c r="C366" s="448"/>
      <c r="D366" s="454"/>
      <c r="E366" s="426" t="s">
        <v>667</v>
      </c>
    </row>
    <row r="367" spans="1:5">
      <c r="A367" s="442"/>
      <c r="B367" s="422" t="s">
        <v>625</v>
      </c>
      <c r="C367" s="448"/>
      <c r="D367" s="454"/>
      <c r="E367" s="426" t="s">
        <v>668</v>
      </c>
    </row>
    <row r="368" spans="1:5">
      <c r="A368" s="442"/>
      <c r="B368" s="422" t="s">
        <v>626</v>
      </c>
      <c r="C368" s="448"/>
      <c r="D368" s="454"/>
      <c r="E368" s="426" t="s">
        <v>669</v>
      </c>
    </row>
    <row r="369" spans="1:5" ht="48">
      <c r="A369" s="442"/>
      <c r="B369" s="97" t="s">
        <v>670</v>
      </c>
      <c r="C369" s="448" t="s">
        <v>90</v>
      </c>
      <c r="D369" s="448" t="s">
        <v>44</v>
      </c>
      <c r="E369" s="427"/>
    </row>
    <row r="370" spans="1:5">
      <c r="A370" s="442"/>
      <c r="B370" s="423" t="s">
        <v>671</v>
      </c>
      <c r="C370" s="448"/>
      <c r="D370" s="448"/>
      <c r="E370" s="417">
        <v>1469.6</v>
      </c>
    </row>
    <row r="371" spans="1:5">
      <c r="A371" s="442"/>
      <c r="B371" s="423" t="s">
        <v>672</v>
      </c>
      <c r="C371" s="448"/>
      <c r="D371" s="448"/>
      <c r="E371" s="417">
        <v>735.8</v>
      </c>
    </row>
    <row r="372" spans="1:5">
      <c r="A372" s="442"/>
      <c r="B372" s="423" t="s">
        <v>673</v>
      </c>
      <c r="C372" s="448"/>
      <c r="D372" s="448"/>
      <c r="E372" s="417">
        <v>500.3</v>
      </c>
    </row>
    <row r="373" spans="1:5">
      <c r="A373" s="442"/>
      <c r="B373" s="423" t="s">
        <v>674</v>
      </c>
      <c r="C373" s="448"/>
      <c r="D373" s="448"/>
      <c r="E373" s="417">
        <v>341.9</v>
      </c>
    </row>
    <row r="374" spans="1:5">
      <c r="A374" s="442"/>
      <c r="B374" s="423" t="s">
        <v>675</v>
      </c>
      <c r="C374" s="448"/>
      <c r="D374" s="448"/>
      <c r="E374" s="417">
        <v>520.70000000000005</v>
      </c>
    </row>
    <row r="375" spans="1:5">
      <c r="A375" s="442"/>
      <c r="B375" s="423" t="s">
        <v>676</v>
      </c>
      <c r="C375" s="448"/>
      <c r="D375" s="448"/>
      <c r="E375" s="417">
        <v>493.3</v>
      </c>
    </row>
    <row r="376" spans="1:5">
      <c r="A376" s="442"/>
      <c r="B376" s="423" t="s">
        <v>677</v>
      </c>
      <c r="C376" s="448"/>
      <c r="D376" s="448"/>
      <c r="E376" s="417">
        <v>343.1</v>
      </c>
    </row>
    <row r="377" spans="1:5">
      <c r="A377" s="442"/>
      <c r="B377" s="423" t="s">
        <v>678</v>
      </c>
      <c r="C377" s="448"/>
      <c r="D377" s="448"/>
      <c r="E377" s="417">
        <v>604.4</v>
      </c>
    </row>
    <row r="378" spans="1:5">
      <c r="A378" s="442"/>
      <c r="B378" s="423" t="s">
        <v>679</v>
      </c>
      <c r="C378" s="448"/>
      <c r="D378" s="448"/>
      <c r="E378" s="417">
        <v>447.3</v>
      </c>
    </row>
    <row r="379" spans="1:5">
      <c r="A379" s="442"/>
      <c r="B379" s="423" t="s">
        <v>680</v>
      </c>
      <c r="C379" s="448"/>
      <c r="D379" s="448"/>
      <c r="E379" s="417">
        <v>673.6</v>
      </c>
    </row>
    <row r="380" spans="1:5">
      <c r="A380" s="442"/>
      <c r="B380" s="423" t="s">
        <v>681</v>
      </c>
      <c r="C380" s="448"/>
      <c r="D380" s="448"/>
      <c r="E380" s="417">
        <v>465.6</v>
      </c>
    </row>
    <row r="381" spans="1:5">
      <c r="A381" s="442"/>
      <c r="B381" s="423" t="s">
        <v>682</v>
      </c>
      <c r="C381" s="448"/>
      <c r="D381" s="448"/>
      <c r="E381" s="417">
        <v>439.1</v>
      </c>
    </row>
    <row r="382" spans="1:5">
      <c r="A382" s="442"/>
      <c r="B382" s="423" t="s">
        <v>683</v>
      </c>
      <c r="C382" s="448"/>
      <c r="D382" s="448"/>
      <c r="E382" s="417">
        <v>1270.3</v>
      </c>
    </row>
    <row r="383" spans="1:5">
      <c r="A383" s="442"/>
      <c r="B383" s="423" t="s">
        <v>684</v>
      </c>
      <c r="C383" s="448"/>
      <c r="D383" s="448"/>
      <c r="E383" s="417">
        <v>953.3</v>
      </c>
    </row>
    <row r="384" spans="1:5">
      <c r="A384" s="442"/>
      <c r="B384" s="423" t="s">
        <v>685</v>
      </c>
      <c r="C384" s="448"/>
      <c r="D384" s="448"/>
      <c r="E384" s="417">
        <v>652.1</v>
      </c>
    </row>
    <row r="385" spans="1:5">
      <c r="A385" s="442"/>
      <c r="B385" s="423" t="s">
        <v>686</v>
      </c>
      <c r="C385" s="448"/>
      <c r="D385" s="448"/>
      <c r="E385" s="417">
        <v>494.3</v>
      </c>
    </row>
    <row r="386" spans="1:5">
      <c r="A386" s="442"/>
      <c r="B386" s="423" t="s">
        <v>687</v>
      </c>
      <c r="C386" s="448"/>
      <c r="D386" s="448"/>
      <c r="E386" s="417">
        <v>492.4</v>
      </c>
    </row>
    <row r="387" spans="1:5">
      <c r="A387" s="442"/>
      <c r="B387" s="423" t="s">
        <v>688</v>
      </c>
      <c r="C387" s="448"/>
      <c r="D387" s="448"/>
      <c r="E387" s="417">
        <v>362.8</v>
      </c>
    </row>
    <row r="388" spans="1:5">
      <c r="A388" s="442"/>
      <c r="B388" s="423" t="s">
        <v>689</v>
      </c>
      <c r="C388" s="448"/>
      <c r="D388" s="448"/>
      <c r="E388" s="417">
        <v>283.7</v>
      </c>
    </row>
    <row r="389" spans="1:5">
      <c r="A389" s="442"/>
      <c r="B389" s="423" t="s">
        <v>690</v>
      </c>
      <c r="C389" s="448"/>
      <c r="D389" s="448"/>
      <c r="E389" s="417">
        <v>1021.6</v>
      </c>
    </row>
    <row r="390" spans="1:5" ht="25.5">
      <c r="A390" s="442"/>
      <c r="B390" s="423" t="s">
        <v>691</v>
      </c>
      <c r="C390" s="448"/>
      <c r="D390" s="448"/>
      <c r="E390" s="417">
        <v>886.7</v>
      </c>
    </row>
    <row r="391" spans="1:5" ht="25.5">
      <c r="A391" s="442"/>
      <c r="B391" s="423" t="s">
        <v>692</v>
      </c>
      <c r="C391" s="448"/>
      <c r="D391" s="448"/>
      <c r="E391" s="417">
        <v>629.1</v>
      </c>
    </row>
    <row r="392" spans="1:5" ht="25.5">
      <c r="A392" s="442"/>
      <c r="B392" s="423" t="s">
        <v>693</v>
      </c>
      <c r="C392" s="448"/>
      <c r="D392" s="448"/>
      <c r="E392" s="417">
        <v>465.5</v>
      </c>
    </row>
    <row r="393" spans="1:5" ht="25.5">
      <c r="A393" s="442"/>
      <c r="B393" s="423" t="s">
        <v>694</v>
      </c>
      <c r="C393" s="448"/>
      <c r="D393" s="448"/>
      <c r="E393" s="417">
        <v>324.7</v>
      </c>
    </row>
    <row r="394" spans="1:5">
      <c r="A394" s="442"/>
      <c r="B394" s="422" t="s">
        <v>695</v>
      </c>
      <c r="C394" s="448"/>
      <c r="D394" s="448"/>
      <c r="E394" s="417">
        <v>1789.3</v>
      </c>
    </row>
    <row r="395" spans="1:5">
      <c r="A395" s="442"/>
      <c r="B395" s="422" t="s">
        <v>696</v>
      </c>
      <c r="C395" s="448"/>
      <c r="D395" s="448"/>
      <c r="E395" s="417">
        <v>1136.9000000000001</v>
      </c>
    </row>
    <row r="396" spans="1:5">
      <c r="A396" s="442"/>
      <c r="B396" s="422" t="s">
        <v>697</v>
      </c>
      <c r="C396" s="448"/>
      <c r="D396" s="448"/>
      <c r="E396" s="417">
        <v>853</v>
      </c>
    </row>
    <row r="397" spans="1:5">
      <c r="A397" s="442"/>
      <c r="B397" s="422" t="s">
        <v>698</v>
      </c>
      <c r="C397" s="448"/>
      <c r="D397" s="448"/>
      <c r="E397" s="417">
        <v>606.4</v>
      </c>
    </row>
    <row r="398" spans="1:5">
      <c r="A398" s="442"/>
      <c r="B398" s="422" t="s">
        <v>699</v>
      </c>
      <c r="C398" s="448"/>
      <c r="D398" s="448"/>
      <c r="E398" s="417">
        <v>1360.9</v>
      </c>
    </row>
    <row r="399" spans="1:5">
      <c r="A399" s="442"/>
      <c r="B399" s="422" t="s">
        <v>700</v>
      </c>
      <c r="C399" s="448"/>
      <c r="D399" s="448"/>
      <c r="E399" s="417">
        <v>899.9</v>
      </c>
    </row>
    <row r="400" spans="1:5">
      <c r="A400" s="442"/>
      <c r="B400" s="422" t="s">
        <v>701</v>
      </c>
      <c r="C400" s="448"/>
      <c r="D400" s="448"/>
      <c r="E400" s="417">
        <v>605.5</v>
      </c>
    </row>
    <row r="401" spans="1:5">
      <c r="A401" s="442"/>
      <c r="B401" s="422" t="s">
        <v>702</v>
      </c>
      <c r="C401" s="448"/>
      <c r="D401" s="448"/>
      <c r="E401" s="417">
        <v>1161.5999999999999</v>
      </c>
    </row>
    <row r="402" spans="1:5" ht="25.5">
      <c r="A402" s="442"/>
      <c r="B402" s="423" t="s">
        <v>703</v>
      </c>
      <c r="C402" s="448"/>
      <c r="D402" s="448"/>
      <c r="E402" s="417">
        <v>12.2</v>
      </c>
    </row>
    <row r="403" spans="1:5" ht="25.5">
      <c r="A403" s="442"/>
      <c r="B403" s="423" t="s">
        <v>704</v>
      </c>
      <c r="C403" s="448"/>
      <c r="D403" s="448"/>
      <c r="E403" s="417">
        <v>8.6999999999999993</v>
      </c>
    </row>
    <row r="404" spans="1:5">
      <c r="A404" s="442"/>
      <c r="B404" s="423" t="s">
        <v>705</v>
      </c>
      <c r="C404" s="448"/>
      <c r="D404" s="448"/>
      <c r="E404" s="417">
        <v>26.3</v>
      </c>
    </row>
    <row r="405" spans="1:5">
      <c r="A405" s="442"/>
      <c r="B405" s="422" t="s">
        <v>706</v>
      </c>
      <c r="C405" s="448"/>
      <c r="D405" s="448"/>
      <c r="E405" s="417">
        <v>103</v>
      </c>
    </row>
    <row r="406" spans="1:5">
      <c r="A406" s="442"/>
      <c r="B406" s="422" t="s">
        <v>707</v>
      </c>
      <c r="C406" s="448"/>
      <c r="D406" s="448"/>
      <c r="E406" s="417">
        <v>134.30000000000001</v>
      </c>
    </row>
    <row r="407" spans="1:5">
      <c r="A407" s="442"/>
      <c r="B407" s="422" t="s">
        <v>708</v>
      </c>
      <c r="C407" s="448"/>
      <c r="D407" s="448"/>
      <c r="E407" s="417">
        <v>3.6</v>
      </c>
    </row>
    <row r="408" spans="1:5">
      <c r="A408" s="442"/>
      <c r="B408" s="422" t="s">
        <v>709</v>
      </c>
      <c r="C408" s="448">
        <v>35</v>
      </c>
      <c r="D408" s="448" t="s">
        <v>44</v>
      </c>
      <c r="E408" s="417">
        <v>703.1</v>
      </c>
    </row>
    <row r="409" spans="1:5">
      <c r="A409" s="442"/>
      <c r="B409" s="422" t="s">
        <v>710</v>
      </c>
      <c r="C409" s="448"/>
      <c r="D409" s="448"/>
      <c r="E409" s="417">
        <v>349.5</v>
      </c>
    </row>
    <row r="410" spans="1:5" ht="48">
      <c r="A410" s="442"/>
      <c r="B410" s="97" t="s">
        <v>711</v>
      </c>
      <c r="C410" s="448" t="s">
        <v>90</v>
      </c>
      <c r="D410" s="448" t="s">
        <v>44</v>
      </c>
      <c r="E410" s="427"/>
    </row>
    <row r="411" spans="1:5">
      <c r="A411" s="442"/>
      <c r="B411" s="423" t="s">
        <v>671</v>
      </c>
      <c r="C411" s="448"/>
      <c r="D411" s="454"/>
      <c r="E411" s="417">
        <v>734.8</v>
      </c>
    </row>
    <row r="412" spans="1:5">
      <c r="A412" s="442"/>
      <c r="B412" s="423" t="s">
        <v>672</v>
      </c>
      <c r="C412" s="448"/>
      <c r="D412" s="454"/>
      <c r="E412" s="417">
        <v>367.9</v>
      </c>
    </row>
    <row r="413" spans="1:5">
      <c r="A413" s="442"/>
      <c r="B413" s="423" t="s">
        <v>673</v>
      </c>
      <c r="C413" s="448"/>
      <c r="D413" s="454"/>
      <c r="E413" s="417">
        <v>250.15</v>
      </c>
    </row>
    <row r="414" spans="1:5">
      <c r="A414" s="442"/>
      <c r="B414" s="423" t="s">
        <v>674</v>
      </c>
      <c r="C414" s="448"/>
      <c r="D414" s="454"/>
      <c r="E414" s="417">
        <v>170.95</v>
      </c>
    </row>
    <row r="415" spans="1:5">
      <c r="A415" s="442"/>
      <c r="B415" s="423" t="s">
        <v>675</v>
      </c>
      <c r="C415" s="448"/>
      <c r="D415" s="454"/>
      <c r="E415" s="417">
        <v>260.35000000000002</v>
      </c>
    </row>
    <row r="416" spans="1:5">
      <c r="A416" s="442"/>
      <c r="B416" s="423" t="s">
        <v>676</v>
      </c>
      <c r="C416" s="448"/>
      <c r="D416" s="454"/>
      <c r="E416" s="417">
        <v>246.65</v>
      </c>
    </row>
    <row r="417" spans="1:5">
      <c r="A417" s="442"/>
      <c r="B417" s="423" t="s">
        <v>677</v>
      </c>
      <c r="C417" s="448"/>
      <c r="D417" s="454"/>
      <c r="E417" s="417">
        <v>171.55</v>
      </c>
    </row>
    <row r="418" spans="1:5">
      <c r="A418" s="442"/>
      <c r="B418" s="423" t="s">
        <v>678</v>
      </c>
      <c r="C418" s="448"/>
      <c r="D418" s="454"/>
      <c r="E418" s="417">
        <v>302.2</v>
      </c>
    </row>
    <row r="419" spans="1:5">
      <c r="A419" s="442"/>
      <c r="B419" s="423" t="s">
        <v>679</v>
      </c>
      <c r="C419" s="448"/>
      <c r="D419" s="454"/>
      <c r="E419" s="417">
        <v>223.65</v>
      </c>
    </row>
    <row r="420" spans="1:5">
      <c r="A420" s="442"/>
      <c r="B420" s="423" t="s">
        <v>680</v>
      </c>
      <c r="C420" s="448"/>
      <c r="D420" s="454"/>
      <c r="E420" s="417">
        <v>336.8</v>
      </c>
    </row>
    <row r="421" spans="1:5">
      <c r="A421" s="442"/>
      <c r="B421" s="423" t="s">
        <v>681</v>
      </c>
      <c r="C421" s="448"/>
      <c r="D421" s="454"/>
      <c r="E421" s="417">
        <v>232.8</v>
      </c>
    </row>
    <row r="422" spans="1:5">
      <c r="A422" s="442"/>
      <c r="B422" s="423" t="s">
        <v>682</v>
      </c>
      <c r="C422" s="448"/>
      <c r="D422" s="454"/>
      <c r="E422" s="417">
        <v>219.55</v>
      </c>
    </row>
    <row r="423" spans="1:5">
      <c r="A423" s="442"/>
      <c r="B423" s="423" t="s">
        <v>683</v>
      </c>
      <c r="C423" s="448"/>
      <c r="D423" s="454"/>
      <c r="E423" s="417">
        <v>635.15</v>
      </c>
    </row>
    <row r="424" spans="1:5">
      <c r="A424" s="442"/>
      <c r="B424" s="423" t="s">
        <v>684</v>
      </c>
      <c r="C424" s="448"/>
      <c r="D424" s="454"/>
      <c r="E424" s="417">
        <v>476.65</v>
      </c>
    </row>
    <row r="425" spans="1:5">
      <c r="A425" s="442"/>
      <c r="B425" s="423" t="s">
        <v>685</v>
      </c>
      <c r="C425" s="448"/>
      <c r="D425" s="454"/>
      <c r="E425" s="417">
        <v>326.05</v>
      </c>
    </row>
    <row r="426" spans="1:5">
      <c r="A426" s="442"/>
      <c r="B426" s="423" t="s">
        <v>686</v>
      </c>
      <c r="C426" s="448"/>
      <c r="D426" s="454"/>
      <c r="E426" s="417">
        <v>247.15</v>
      </c>
    </row>
    <row r="427" spans="1:5">
      <c r="A427" s="442"/>
      <c r="B427" s="423" t="s">
        <v>687</v>
      </c>
      <c r="C427" s="448"/>
      <c r="D427" s="454"/>
      <c r="E427" s="417">
        <v>246.2</v>
      </c>
    </row>
    <row r="428" spans="1:5">
      <c r="A428" s="442"/>
      <c r="B428" s="423" t="s">
        <v>688</v>
      </c>
      <c r="C428" s="448"/>
      <c r="D428" s="454"/>
      <c r="E428" s="417">
        <v>181.4</v>
      </c>
    </row>
    <row r="429" spans="1:5">
      <c r="A429" s="442"/>
      <c r="B429" s="423" t="s">
        <v>689</v>
      </c>
      <c r="C429" s="448"/>
      <c r="D429" s="454"/>
      <c r="E429" s="417">
        <v>141.85</v>
      </c>
    </row>
    <row r="430" spans="1:5">
      <c r="A430" s="442"/>
      <c r="B430" s="423" t="s">
        <v>690</v>
      </c>
      <c r="C430" s="448"/>
      <c r="D430" s="454"/>
      <c r="E430" s="417">
        <v>510.8</v>
      </c>
    </row>
    <row r="431" spans="1:5" ht="25.5">
      <c r="A431" s="442"/>
      <c r="B431" s="423" t="s">
        <v>691</v>
      </c>
      <c r="C431" s="448"/>
      <c r="D431" s="454"/>
      <c r="E431" s="417">
        <v>443.35</v>
      </c>
    </row>
    <row r="432" spans="1:5" ht="25.5">
      <c r="A432" s="442"/>
      <c r="B432" s="423" t="s">
        <v>692</v>
      </c>
      <c r="C432" s="448"/>
      <c r="D432" s="454"/>
      <c r="E432" s="417">
        <v>314.55</v>
      </c>
    </row>
    <row r="433" spans="1:5" ht="25.5">
      <c r="A433" s="442"/>
      <c r="B433" s="423" t="s">
        <v>693</v>
      </c>
      <c r="C433" s="448"/>
      <c r="D433" s="454"/>
      <c r="E433" s="417">
        <v>232.75</v>
      </c>
    </row>
    <row r="434" spans="1:5" ht="25.5">
      <c r="A434" s="442"/>
      <c r="B434" s="423" t="s">
        <v>694</v>
      </c>
      <c r="C434" s="448"/>
      <c r="D434" s="454"/>
      <c r="E434" s="417">
        <v>162.35</v>
      </c>
    </row>
    <row r="435" spans="1:5">
      <c r="A435" s="442"/>
      <c r="B435" s="422" t="s">
        <v>695</v>
      </c>
      <c r="C435" s="448"/>
      <c r="D435" s="454"/>
      <c r="E435" s="417">
        <v>894.65</v>
      </c>
    </row>
    <row r="436" spans="1:5">
      <c r="A436" s="442"/>
      <c r="B436" s="422" t="s">
        <v>696</v>
      </c>
      <c r="C436" s="448"/>
      <c r="D436" s="454"/>
      <c r="E436" s="417">
        <v>568.45000000000005</v>
      </c>
    </row>
    <row r="437" spans="1:5">
      <c r="A437" s="442"/>
      <c r="B437" s="422" t="s">
        <v>697</v>
      </c>
      <c r="C437" s="448"/>
      <c r="D437" s="454"/>
      <c r="E437" s="417">
        <v>426.5</v>
      </c>
    </row>
    <row r="438" spans="1:5">
      <c r="A438" s="442"/>
      <c r="B438" s="422" t="s">
        <v>698</v>
      </c>
      <c r="C438" s="448"/>
      <c r="D438" s="454"/>
      <c r="E438" s="417">
        <v>303.2</v>
      </c>
    </row>
    <row r="439" spans="1:5">
      <c r="A439" s="442"/>
      <c r="B439" s="422" t="s">
        <v>699</v>
      </c>
      <c r="C439" s="448"/>
      <c r="D439" s="454"/>
      <c r="E439" s="417">
        <v>680.45</v>
      </c>
    </row>
    <row r="440" spans="1:5">
      <c r="A440" s="442"/>
      <c r="B440" s="422" t="s">
        <v>700</v>
      </c>
      <c r="C440" s="448"/>
      <c r="D440" s="454"/>
      <c r="E440" s="417">
        <v>449.95</v>
      </c>
    </row>
    <row r="441" spans="1:5">
      <c r="A441" s="442"/>
      <c r="B441" s="422" t="s">
        <v>701</v>
      </c>
      <c r="C441" s="448"/>
      <c r="D441" s="454"/>
      <c r="E441" s="417">
        <v>302.75</v>
      </c>
    </row>
    <row r="442" spans="1:5">
      <c r="A442" s="442"/>
      <c r="B442" s="422" t="s">
        <v>702</v>
      </c>
      <c r="C442" s="448"/>
      <c r="D442" s="454"/>
      <c r="E442" s="417">
        <v>580.79999999999995</v>
      </c>
    </row>
    <row r="443" spans="1:5" ht="25.5">
      <c r="A443" s="442"/>
      <c r="B443" s="423" t="s">
        <v>703</v>
      </c>
      <c r="C443" s="448"/>
      <c r="D443" s="454"/>
      <c r="E443" s="417">
        <v>6.1</v>
      </c>
    </row>
    <row r="444" spans="1:5" ht="25.5">
      <c r="A444" s="442"/>
      <c r="B444" s="423" t="s">
        <v>704</v>
      </c>
      <c r="C444" s="448"/>
      <c r="D444" s="454"/>
      <c r="E444" s="417">
        <v>4.3499999999999996</v>
      </c>
    </row>
    <row r="445" spans="1:5">
      <c r="A445" s="442"/>
      <c r="B445" s="423" t="s">
        <v>705</v>
      </c>
      <c r="C445" s="448"/>
      <c r="D445" s="454"/>
      <c r="E445" s="417">
        <v>13.15</v>
      </c>
    </row>
    <row r="446" spans="1:5">
      <c r="A446" s="442"/>
      <c r="B446" s="422" t="s">
        <v>706</v>
      </c>
      <c r="C446" s="448"/>
      <c r="D446" s="454"/>
      <c r="E446" s="417">
        <v>51.5</v>
      </c>
    </row>
    <row r="447" spans="1:5">
      <c r="A447" s="442"/>
      <c r="B447" s="422" t="s">
        <v>707</v>
      </c>
      <c r="C447" s="448"/>
      <c r="D447" s="454"/>
      <c r="E447" s="417">
        <v>67.150000000000006</v>
      </c>
    </row>
    <row r="448" spans="1:5">
      <c r="A448" s="442"/>
      <c r="B448" s="422" t="s">
        <v>708</v>
      </c>
      <c r="C448" s="448"/>
      <c r="D448" s="454"/>
      <c r="E448" s="417">
        <v>1.8</v>
      </c>
    </row>
    <row r="449" spans="1:5">
      <c r="A449" s="442"/>
      <c r="B449" s="422" t="s">
        <v>709</v>
      </c>
      <c r="C449" s="448">
        <v>35</v>
      </c>
      <c r="D449" s="454" t="s">
        <v>44</v>
      </c>
      <c r="E449" s="417">
        <v>351.55</v>
      </c>
    </row>
    <row r="450" spans="1:5">
      <c r="A450" s="443"/>
      <c r="B450" s="422" t="s">
        <v>710</v>
      </c>
      <c r="C450" s="448"/>
      <c r="D450" s="454"/>
      <c r="E450" s="417">
        <v>174.75</v>
      </c>
    </row>
  </sheetData>
  <mergeCells count="35">
    <mergeCell ref="C449:C450"/>
    <mergeCell ref="D449:D450"/>
    <mergeCell ref="C369:C407"/>
    <mergeCell ref="D369:D407"/>
    <mergeCell ref="C408:C409"/>
    <mergeCell ref="D408:D409"/>
    <mergeCell ref="C410:C448"/>
    <mergeCell ref="D410:D448"/>
    <mergeCell ref="C254:C272"/>
    <mergeCell ref="D254:D272"/>
    <mergeCell ref="D273:D320"/>
    <mergeCell ref="C275:C320"/>
    <mergeCell ref="D321:D368"/>
    <mergeCell ref="C323:C368"/>
    <mergeCell ref="D141:D177"/>
    <mergeCell ref="C216:C234"/>
    <mergeCell ref="D216:D234"/>
    <mergeCell ref="C235:C253"/>
    <mergeCell ref="D235:D253"/>
    <mergeCell ref="E4:E5"/>
    <mergeCell ref="A6:A450"/>
    <mergeCell ref="C9:C38"/>
    <mergeCell ref="D9:D38"/>
    <mergeCell ref="C39:C66"/>
    <mergeCell ref="D39:D66"/>
    <mergeCell ref="C68:C86"/>
    <mergeCell ref="C178:C214"/>
    <mergeCell ref="D178:D214"/>
    <mergeCell ref="A4:A5"/>
    <mergeCell ref="B4:C4"/>
    <mergeCell ref="D4:D5"/>
    <mergeCell ref="D68:D86"/>
    <mergeCell ref="C87:C140"/>
    <mergeCell ref="D87:D140"/>
    <mergeCell ref="C141:C177"/>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34"/>
  <sheetViews>
    <sheetView view="pageBreakPreview" zoomScale="80" zoomScaleNormal="100" zoomScaleSheetLayoutView="80" workbookViewId="0">
      <pane ySplit="5" topLeftCell="A6" activePane="bottomLeft" state="frozen"/>
      <selection activeCell="A6" sqref="A6:A450"/>
      <selection pane="bottomLeft" activeCell="A9" sqref="A9:A930"/>
    </sheetView>
  </sheetViews>
  <sheetFormatPr defaultRowHeight="15"/>
  <cols>
    <col min="1" max="1" width="21.5703125" style="27" customWidth="1"/>
    <col min="2" max="2" width="60" style="28" customWidth="1"/>
    <col min="3" max="3" width="24.5703125" style="27" customWidth="1"/>
    <col min="4" max="4" width="9.28515625" style="27" bestFit="1" customWidth="1"/>
    <col min="5" max="6" width="9.28515625" style="27" hidden="1" customWidth="1"/>
    <col min="7" max="7" width="12" style="27" hidden="1" customWidth="1"/>
    <col min="8" max="8" width="18.28515625" style="27" customWidth="1"/>
    <col min="9" max="10" width="11" style="27" bestFit="1" customWidth="1"/>
    <col min="11" max="16384" width="9.140625" style="27"/>
  </cols>
  <sheetData>
    <row r="1" spans="1:10" s="2" customFormat="1" ht="18" customHeight="1">
      <c r="A1" s="8" t="s">
        <v>324</v>
      </c>
      <c r="B1" s="1"/>
      <c r="C1" s="1"/>
      <c r="D1" s="1"/>
      <c r="E1" s="22" t="s">
        <v>0</v>
      </c>
      <c r="H1" s="22" t="s">
        <v>0</v>
      </c>
    </row>
    <row r="2" spans="1:10" s="2" customFormat="1" ht="15" customHeight="1">
      <c r="A2" s="9" t="s">
        <v>164</v>
      </c>
      <c r="B2" s="3"/>
      <c r="J2" s="4"/>
    </row>
    <row r="3" spans="1:10" s="2" customFormat="1" ht="15" customHeight="1" thickBot="1">
      <c r="C3" s="6"/>
      <c r="D3" s="6"/>
      <c r="E3" s="22" t="s">
        <v>91</v>
      </c>
      <c r="F3" s="6"/>
      <c r="H3" s="22" t="s">
        <v>91</v>
      </c>
      <c r="I3" s="5"/>
      <c r="J3" s="6"/>
    </row>
    <row r="4" spans="1:10" ht="15" customHeight="1">
      <c r="A4" s="457" t="s">
        <v>1</v>
      </c>
      <c r="B4" s="459" t="s">
        <v>2</v>
      </c>
      <c r="C4" s="459"/>
      <c r="D4" s="459" t="s">
        <v>3</v>
      </c>
      <c r="E4" s="459" t="s">
        <v>54</v>
      </c>
      <c r="F4" s="459"/>
      <c r="G4" s="459"/>
      <c r="H4" s="455" t="s">
        <v>5</v>
      </c>
    </row>
    <row r="5" spans="1:10" ht="47.25" customHeight="1">
      <c r="A5" s="458"/>
      <c r="B5" s="89" t="s">
        <v>6</v>
      </c>
      <c r="C5" s="89" t="s">
        <v>7</v>
      </c>
      <c r="D5" s="460"/>
      <c r="E5" s="89" t="s">
        <v>8</v>
      </c>
      <c r="F5" s="89" t="s">
        <v>9</v>
      </c>
      <c r="G5" s="89" t="s">
        <v>10</v>
      </c>
      <c r="H5" s="456"/>
    </row>
    <row r="6" spans="1:10" s="32" customFormat="1" ht="16.5" thickBot="1">
      <c r="A6" s="29">
        <v>1</v>
      </c>
      <c r="B6" s="30">
        <v>2</v>
      </c>
      <c r="C6" s="30">
        <v>3</v>
      </c>
      <c r="D6" s="30">
        <f>C6+1</f>
        <v>4</v>
      </c>
      <c r="E6" s="30">
        <f t="shared" ref="E6:H6" si="0">D6+1</f>
        <v>5</v>
      </c>
      <c r="F6" s="30">
        <f t="shared" si="0"/>
        <v>6</v>
      </c>
      <c r="G6" s="30">
        <f t="shared" si="0"/>
        <v>7</v>
      </c>
      <c r="H6" s="31">
        <f t="shared" si="0"/>
        <v>8</v>
      </c>
    </row>
    <row r="7" spans="1:10" hidden="1">
      <c r="A7" s="462" t="s">
        <v>165</v>
      </c>
      <c r="B7" s="463"/>
      <c r="C7" s="463"/>
      <c r="D7" s="463"/>
      <c r="E7" s="463"/>
      <c r="F7" s="463"/>
      <c r="G7" s="463"/>
      <c r="H7" s="464"/>
    </row>
    <row r="8" spans="1:10" ht="12.75" customHeight="1">
      <c r="A8" s="33"/>
      <c r="B8" s="87"/>
      <c r="C8" s="87"/>
      <c r="D8" s="87"/>
      <c r="E8" s="87"/>
      <c r="F8" s="87"/>
      <c r="G8" s="87"/>
      <c r="H8" s="88"/>
    </row>
    <row r="9" spans="1:10" ht="30" customHeight="1">
      <c r="A9" s="477" t="s">
        <v>1285</v>
      </c>
      <c r="B9" s="34" t="s">
        <v>11</v>
      </c>
      <c r="C9" s="35"/>
      <c r="D9" s="89"/>
      <c r="E9" s="35"/>
      <c r="F9" s="35"/>
      <c r="G9" s="35"/>
      <c r="H9" s="90"/>
    </row>
    <row r="10" spans="1:10" ht="30">
      <c r="A10" s="478"/>
      <c r="B10" s="36" t="s">
        <v>12</v>
      </c>
      <c r="C10" s="35"/>
      <c r="D10" s="37" t="s">
        <v>166</v>
      </c>
      <c r="E10" s="35"/>
      <c r="F10" s="35"/>
      <c r="G10" s="35"/>
      <c r="H10" s="44">
        <v>466.1</v>
      </c>
    </row>
    <row r="11" spans="1:10" ht="30.75" customHeight="1">
      <c r="A11" s="478"/>
      <c r="B11" s="36" t="s">
        <v>14</v>
      </c>
      <c r="C11" s="39"/>
      <c r="D11" s="39"/>
      <c r="E11" s="39"/>
      <c r="F11" s="39"/>
      <c r="G11" s="39"/>
      <c r="H11" s="38"/>
    </row>
    <row r="12" spans="1:10" ht="30.75" customHeight="1">
      <c r="A12" s="478"/>
      <c r="B12" s="36" t="s">
        <v>55</v>
      </c>
      <c r="C12" s="39"/>
      <c r="D12" s="39"/>
      <c r="E12" s="39"/>
      <c r="F12" s="39"/>
      <c r="G12" s="39"/>
      <c r="H12" s="38"/>
    </row>
    <row r="13" spans="1:10">
      <c r="A13" s="478"/>
      <c r="B13" s="40" t="s">
        <v>56</v>
      </c>
      <c r="C13" s="465">
        <v>0.4</v>
      </c>
      <c r="D13" s="41" t="s">
        <v>30</v>
      </c>
      <c r="E13" s="42"/>
      <c r="F13" s="42"/>
      <c r="G13" s="43"/>
      <c r="H13" s="44">
        <f>H14+H16+H18</f>
        <v>181.2</v>
      </c>
    </row>
    <row r="14" spans="1:10" ht="24">
      <c r="A14" s="478"/>
      <c r="B14" s="51" t="s">
        <v>15</v>
      </c>
      <c r="C14" s="466"/>
      <c r="D14" s="41"/>
      <c r="E14" s="42"/>
      <c r="F14" s="42"/>
      <c r="G14" s="43"/>
      <c r="H14" s="38">
        <v>49.39</v>
      </c>
    </row>
    <row r="15" spans="1:10" ht="24">
      <c r="A15" s="478"/>
      <c r="B15" s="51" t="s">
        <v>20</v>
      </c>
      <c r="C15" s="466"/>
      <c r="D15" s="41"/>
      <c r="E15" s="42"/>
      <c r="F15" s="42"/>
      <c r="G15" s="43"/>
      <c r="H15" s="38"/>
    </row>
    <row r="16" spans="1:10">
      <c r="A16" s="478"/>
      <c r="B16" s="51" t="s">
        <v>21</v>
      </c>
      <c r="C16" s="466"/>
      <c r="D16" s="41"/>
      <c r="E16" s="42"/>
      <c r="F16" s="42"/>
      <c r="G16" s="43"/>
      <c r="H16" s="38">
        <v>38.08</v>
      </c>
    </row>
    <row r="17" spans="1:8" ht="24">
      <c r="A17" s="478"/>
      <c r="B17" s="51" t="s">
        <v>31</v>
      </c>
      <c r="C17" s="466"/>
      <c r="D17" s="41"/>
      <c r="E17" s="42"/>
      <c r="F17" s="42"/>
      <c r="G17" s="43"/>
      <c r="H17" s="38"/>
    </row>
    <row r="18" spans="1:8" ht="24">
      <c r="A18" s="478"/>
      <c r="B18" s="51" t="s">
        <v>22</v>
      </c>
      <c r="C18" s="466"/>
      <c r="D18" s="41"/>
      <c r="E18" s="42"/>
      <c r="F18" s="42"/>
      <c r="G18" s="43"/>
      <c r="H18" s="38">
        <v>93.73</v>
      </c>
    </row>
    <row r="19" spans="1:8" ht="30">
      <c r="A19" s="478"/>
      <c r="B19" s="40" t="s">
        <v>712</v>
      </c>
      <c r="C19" s="466"/>
      <c r="D19" s="41" t="s">
        <v>30</v>
      </c>
      <c r="E19" s="42"/>
      <c r="F19" s="42"/>
      <c r="G19" s="43"/>
      <c r="H19" s="44">
        <f>H13</f>
        <v>181.2</v>
      </c>
    </row>
    <row r="20" spans="1:8" ht="24">
      <c r="A20" s="478"/>
      <c r="B20" s="51" t="s">
        <v>15</v>
      </c>
      <c r="C20" s="466"/>
      <c r="D20" s="41"/>
      <c r="E20" s="42"/>
      <c r="F20" s="42"/>
      <c r="G20" s="43"/>
      <c r="H20" s="38">
        <f>H14</f>
        <v>49.39</v>
      </c>
    </row>
    <row r="21" spans="1:8" ht="24">
      <c r="A21" s="478"/>
      <c r="B21" s="51" t="s">
        <v>20</v>
      </c>
      <c r="C21" s="466"/>
      <c r="D21" s="41"/>
      <c r="E21" s="42"/>
      <c r="F21" s="42"/>
      <c r="G21" s="43"/>
      <c r="H21" s="38"/>
    </row>
    <row r="22" spans="1:8">
      <c r="A22" s="478"/>
      <c r="B22" s="51" t="s">
        <v>21</v>
      </c>
      <c r="C22" s="466"/>
      <c r="D22" s="41"/>
      <c r="E22" s="42"/>
      <c r="F22" s="42"/>
      <c r="G22" s="43"/>
      <c r="H22" s="38">
        <f>H16</f>
        <v>38.08</v>
      </c>
    </row>
    <row r="23" spans="1:8" ht="24">
      <c r="A23" s="478"/>
      <c r="B23" s="51" t="s">
        <v>31</v>
      </c>
      <c r="C23" s="466"/>
      <c r="D23" s="41"/>
      <c r="E23" s="42"/>
      <c r="F23" s="42"/>
      <c r="G23" s="43"/>
      <c r="H23" s="38"/>
    </row>
    <row r="24" spans="1:8" ht="24">
      <c r="A24" s="478"/>
      <c r="B24" s="51" t="s">
        <v>22</v>
      </c>
      <c r="C24" s="466"/>
      <c r="D24" s="41"/>
      <c r="E24" s="42"/>
      <c r="F24" s="42"/>
      <c r="G24" s="43"/>
      <c r="H24" s="38">
        <f>H18</f>
        <v>93.73</v>
      </c>
    </row>
    <row r="25" spans="1:8" ht="24">
      <c r="A25" s="478"/>
      <c r="B25" s="52" t="s">
        <v>23</v>
      </c>
      <c r="C25" s="466"/>
      <c r="D25" s="41"/>
      <c r="E25" s="42"/>
      <c r="F25" s="42"/>
      <c r="G25" s="43"/>
      <c r="H25" s="38"/>
    </row>
    <row r="26" spans="1:8">
      <c r="A26" s="478"/>
      <c r="B26" s="45" t="s">
        <v>24</v>
      </c>
      <c r="C26" s="466"/>
      <c r="D26" s="41"/>
      <c r="E26" s="42"/>
      <c r="F26" s="42"/>
      <c r="G26" s="43"/>
      <c r="H26" s="38"/>
    </row>
    <row r="27" spans="1:8">
      <c r="A27" s="478"/>
      <c r="B27" s="45" t="s">
        <v>25</v>
      </c>
      <c r="C27" s="466"/>
      <c r="D27" s="41"/>
      <c r="E27" s="42"/>
      <c r="F27" s="42"/>
      <c r="G27" s="43"/>
      <c r="H27" s="38"/>
    </row>
    <row r="28" spans="1:8" ht="24">
      <c r="A28" s="478"/>
      <c r="B28" s="45" t="s">
        <v>167</v>
      </c>
      <c r="C28" s="466"/>
      <c r="D28" s="41"/>
      <c r="E28" s="42"/>
      <c r="F28" s="42"/>
      <c r="G28" s="43"/>
      <c r="H28" s="38">
        <v>2181.2600000000002</v>
      </c>
    </row>
    <row r="29" spans="1:8">
      <c r="A29" s="478"/>
      <c r="B29" s="45" t="s">
        <v>168</v>
      </c>
      <c r="C29" s="466"/>
      <c r="D29" s="41" t="s">
        <v>169</v>
      </c>
      <c r="E29" s="42"/>
      <c r="F29" s="42"/>
      <c r="G29" s="43"/>
      <c r="H29" s="38">
        <v>21861153.629999999</v>
      </c>
    </row>
    <row r="30" spans="1:8">
      <c r="A30" s="478"/>
      <c r="B30" s="45" t="s">
        <v>170</v>
      </c>
      <c r="C30" s="466"/>
      <c r="D30" s="41" t="s">
        <v>169</v>
      </c>
      <c r="E30" s="42"/>
      <c r="F30" s="42"/>
      <c r="G30" s="43"/>
      <c r="H30" s="38">
        <v>30838930.530000001</v>
      </c>
    </row>
    <row r="31" spans="1:8" ht="36">
      <c r="A31" s="478"/>
      <c r="B31" s="45" t="s">
        <v>28</v>
      </c>
      <c r="C31" s="466"/>
      <c r="D31" s="41"/>
      <c r="E31" s="42"/>
      <c r="F31" s="42"/>
      <c r="G31" s="43"/>
      <c r="H31" s="38"/>
    </row>
    <row r="32" spans="1:8">
      <c r="A32" s="478"/>
      <c r="B32" s="45" t="s">
        <v>113</v>
      </c>
      <c r="C32" s="466"/>
      <c r="D32" s="41"/>
      <c r="E32" s="42"/>
      <c r="F32" s="42"/>
      <c r="G32" s="43"/>
      <c r="H32" s="38">
        <v>18181.259999999998</v>
      </c>
    </row>
    <row r="33" spans="1:8">
      <c r="A33" s="478"/>
      <c r="B33" s="45" t="s">
        <v>118</v>
      </c>
      <c r="C33" s="466"/>
      <c r="D33" s="41"/>
      <c r="E33" s="42"/>
      <c r="F33" s="42"/>
      <c r="G33" s="43"/>
      <c r="H33" s="38">
        <v>11449.34</v>
      </c>
    </row>
    <row r="34" spans="1:8">
      <c r="A34" s="478"/>
      <c r="B34" s="45" t="s">
        <v>119</v>
      </c>
      <c r="C34" s="466"/>
      <c r="D34" s="41"/>
      <c r="E34" s="42"/>
      <c r="F34" s="42"/>
      <c r="G34" s="43"/>
      <c r="H34" s="38">
        <v>11517.82</v>
      </c>
    </row>
    <row r="35" spans="1:8">
      <c r="A35" s="478"/>
      <c r="B35" s="45" t="s">
        <v>120</v>
      </c>
      <c r="C35" s="466"/>
      <c r="D35" s="41"/>
      <c r="E35" s="42"/>
      <c r="F35" s="42"/>
      <c r="G35" s="43"/>
      <c r="H35" s="38">
        <v>11082.36</v>
      </c>
    </row>
    <row r="36" spans="1:8">
      <c r="A36" s="478"/>
      <c r="B36" s="45" t="s">
        <v>121</v>
      </c>
      <c r="C36" s="466"/>
      <c r="D36" s="41"/>
      <c r="E36" s="42"/>
      <c r="F36" s="42"/>
      <c r="G36" s="43"/>
      <c r="H36" s="38">
        <v>11308.16</v>
      </c>
    </row>
    <row r="37" spans="1:8">
      <c r="A37" s="478"/>
      <c r="B37" s="45" t="s">
        <v>123</v>
      </c>
      <c r="C37" s="466"/>
      <c r="D37" s="41"/>
      <c r="E37" s="42"/>
      <c r="F37" s="42"/>
      <c r="G37" s="43"/>
      <c r="H37" s="38">
        <v>8034.5</v>
      </c>
    </row>
    <row r="38" spans="1:8">
      <c r="A38" s="478"/>
      <c r="B38" s="45" t="s">
        <v>124</v>
      </c>
      <c r="C38" s="466"/>
      <c r="D38" s="41"/>
      <c r="E38" s="42"/>
      <c r="F38" s="42"/>
      <c r="G38" s="43"/>
      <c r="H38" s="38">
        <v>7882.68</v>
      </c>
    </row>
    <row r="39" spans="1:8">
      <c r="A39" s="478"/>
      <c r="B39" s="45" t="s">
        <v>129</v>
      </c>
      <c r="C39" s="466"/>
      <c r="D39" s="41"/>
      <c r="E39" s="42"/>
      <c r="F39" s="42"/>
      <c r="G39" s="43"/>
      <c r="H39" s="38">
        <v>20238.439999999999</v>
      </c>
    </row>
    <row r="40" spans="1:8">
      <c r="A40" s="478"/>
      <c r="B40" s="45" t="s">
        <v>135</v>
      </c>
      <c r="C40" s="466"/>
      <c r="D40" s="41"/>
      <c r="E40" s="42"/>
      <c r="F40" s="42"/>
      <c r="G40" s="43"/>
      <c r="H40" s="38">
        <v>13304.25</v>
      </c>
    </row>
    <row r="41" spans="1:8">
      <c r="A41" s="478"/>
      <c r="B41" s="45" t="s">
        <v>136</v>
      </c>
      <c r="C41" s="466"/>
      <c r="D41" s="41"/>
      <c r="E41" s="42"/>
      <c r="F41" s="42"/>
      <c r="G41" s="43"/>
      <c r="H41" s="38">
        <v>3966.76</v>
      </c>
    </row>
    <row r="42" spans="1:8">
      <c r="A42" s="478"/>
      <c r="B42" s="45" t="s">
        <v>142</v>
      </c>
      <c r="C42" s="466"/>
      <c r="D42" s="41"/>
      <c r="E42" s="42"/>
      <c r="F42" s="42"/>
      <c r="G42" s="43"/>
      <c r="H42" s="38">
        <v>9069.18</v>
      </c>
    </row>
    <row r="43" spans="1:8">
      <c r="A43" s="478"/>
      <c r="B43" s="45" t="s">
        <v>143</v>
      </c>
      <c r="C43" s="466"/>
      <c r="D43" s="41"/>
      <c r="E43" s="42"/>
      <c r="F43" s="42"/>
      <c r="G43" s="43"/>
      <c r="H43" s="38">
        <v>3719.4</v>
      </c>
    </row>
    <row r="44" spans="1:8">
      <c r="A44" s="478"/>
      <c r="B44" s="45" t="s">
        <v>149</v>
      </c>
      <c r="C44" s="466"/>
      <c r="D44" s="41"/>
      <c r="E44" s="42"/>
      <c r="F44" s="42"/>
      <c r="G44" s="43"/>
      <c r="H44" s="38">
        <v>28137.96</v>
      </c>
    </row>
    <row r="45" spans="1:8">
      <c r="A45" s="478"/>
      <c r="B45" s="45" t="s">
        <v>150</v>
      </c>
      <c r="C45" s="466"/>
      <c r="D45" s="41"/>
      <c r="E45" s="42"/>
      <c r="F45" s="42"/>
      <c r="G45" s="43"/>
      <c r="H45" s="38">
        <v>14218.12</v>
      </c>
    </row>
    <row r="46" spans="1:8">
      <c r="A46" s="478"/>
      <c r="B46" s="45" t="s">
        <v>130</v>
      </c>
      <c r="C46" s="466"/>
      <c r="D46" s="41"/>
      <c r="E46" s="42"/>
      <c r="F46" s="42"/>
      <c r="G46" s="43"/>
      <c r="H46" s="38">
        <v>10785.25</v>
      </c>
    </row>
    <row r="47" spans="1:8">
      <c r="A47" s="478"/>
      <c r="B47" s="45" t="s">
        <v>137</v>
      </c>
      <c r="C47" s="466"/>
      <c r="D47" s="41"/>
      <c r="E47" s="42"/>
      <c r="F47" s="42"/>
      <c r="G47" s="43"/>
      <c r="H47" s="38">
        <v>7130.98</v>
      </c>
    </row>
    <row r="48" spans="1:8">
      <c r="A48" s="478"/>
      <c r="B48" s="45" t="s">
        <v>144</v>
      </c>
      <c r="C48" s="466"/>
      <c r="D48" s="41"/>
      <c r="E48" s="42"/>
      <c r="F48" s="42"/>
      <c r="G48" s="43"/>
      <c r="H48" s="38">
        <v>4789.3999999999996</v>
      </c>
    </row>
    <row r="49" spans="1:8">
      <c r="A49" s="478"/>
      <c r="B49" s="45" t="s">
        <v>99</v>
      </c>
      <c r="C49" s="466"/>
      <c r="D49" s="41"/>
      <c r="E49" s="42"/>
      <c r="F49" s="42"/>
      <c r="G49" s="43"/>
      <c r="H49" s="38">
        <v>26390.720000000001</v>
      </c>
    </row>
    <row r="50" spans="1:8">
      <c r="A50" s="478"/>
      <c r="B50" s="45" t="s">
        <v>100</v>
      </c>
      <c r="C50" s="466"/>
      <c r="D50" s="41"/>
      <c r="E50" s="42"/>
      <c r="F50" s="42"/>
      <c r="G50" s="43"/>
      <c r="H50" s="38">
        <v>14708.68</v>
      </c>
    </row>
    <row r="51" spans="1:8">
      <c r="A51" s="478"/>
      <c r="B51" s="45" t="s">
        <v>101</v>
      </c>
      <c r="C51" s="466"/>
      <c r="D51" s="41"/>
      <c r="E51" s="42"/>
      <c r="F51" s="42"/>
      <c r="G51" s="43"/>
      <c r="H51" s="38">
        <v>16645.47</v>
      </c>
    </row>
    <row r="52" spans="1:8">
      <c r="A52" s="478"/>
      <c r="B52" s="45" t="s">
        <v>102</v>
      </c>
      <c r="C52" s="466"/>
      <c r="D52" s="41"/>
      <c r="E52" s="42"/>
      <c r="F52" s="42"/>
      <c r="G52" s="43"/>
      <c r="H52" s="38">
        <v>9344.6200000000008</v>
      </c>
    </row>
    <row r="53" spans="1:8">
      <c r="A53" s="478"/>
      <c r="B53" s="45" t="s">
        <v>103</v>
      </c>
      <c r="C53" s="466"/>
      <c r="D53" s="41"/>
      <c r="E53" s="42"/>
      <c r="F53" s="42"/>
      <c r="G53" s="43"/>
      <c r="H53" s="38">
        <v>11317.42</v>
      </c>
    </row>
    <row r="54" spans="1:8">
      <c r="A54" s="478"/>
      <c r="B54" s="45" t="s">
        <v>104</v>
      </c>
      <c r="C54" s="466"/>
      <c r="D54" s="41"/>
      <c r="E54" s="42"/>
      <c r="F54" s="42"/>
      <c r="G54" s="43"/>
      <c r="H54" s="38">
        <v>11402.78</v>
      </c>
    </row>
    <row r="55" spans="1:8">
      <c r="A55" s="478"/>
      <c r="B55" s="45" t="s">
        <v>105</v>
      </c>
      <c r="C55" s="466"/>
      <c r="D55" s="41"/>
      <c r="E55" s="42"/>
      <c r="F55" s="42"/>
      <c r="G55" s="43"/>
      <c r="H55" s="38">
        <v>10369.11</v>
      </c>
    </row>
    <row r="56" spans="1:8">
      <c r="A56" s="478"/>
      <c r="B56" s="45" t="s">
        <v>106</v>
      </c>
      <c r="C56" s="466"/>
      <c r="D56" s="41"/>
      <c r="E56" s="42"/>
      <c r="F56" s="42"/>
      <c r="G56" s="43"/>
      <c r="H56" s="38">
        <v>10551.72</v>
      </c>
    </row>
    <row r="57" spans="1:8">
      <c r="A57" s="478"/>
      <c r="B57" s="45" t="s">
        <v>107</v>
      </c>
      <c r="C57" s="466"/>
      <c r="D57" s="41"/>
      <c r="E57" s="42"/>
      <c r="F57" s="42"/>
      <c r="G57" s="43"/>
      <c r="H57" s="38">
        <v>7167.4</v>
      </c>
    </row>
    <row r="58" spans="1:8">
      <c r="A58" s="478"/>
      <c r="B58" s="45" t="s">
        <v>108</v>
      </c>
      <c r="C58" s="466"/>
      <c r="D58" s="41"/>
      <c r="E58" s="42"/>
      <c r="F58" s="42"/>
      <c r="G58" s="43"/>
      <c r="H58" s="38">
        <v>8578.24</v>
      </c>
    </row>
    <row r="59" spans="1:8">
      <c r="A59" s="478"/>
      <c r="B59" s="45" t="s">
        <v>109</v>
      </c>
      <c r="C59" s="466"/>
      <c r="D59" s="41"/>
      <c r="E59" s="42"/>
      <c r="F59" s="42"/>
      <c r="G59" s="43"/>
      <c r="H59" s="38">
        <v>7564.9</v>
      </c>
    </row>
    <row r="60" spans="1:8">
      <c r="A60" s="478"/>
      <c r="B60" s="45" t="s">
        <v>110</v>
      </c>
      <c r="C60" s="466"/>
      <c r="D60" s="41"/>
      <c r="E60" s="42"/>
      <c r="F60" s="42"/>
      <c r="G60" s="43"/>
      <c r="H60" s="38">
        <v>8207.5300000000007</v>
      </c>
    </row>
    <row r="61" spans="1:8">
      <c r="A61" s="478"/>
      <c r="B61" s="45" t="s">
        <v>111</v>
      </c>
      <c r="C61" s="466"/>
      <c r="D61" s="41"/>
      <c r="E61" s="42"/>
      <c r="F61" s="42"/>
      <c r="G61" s="43"/>
      <c r="H61" s="38">
        <v>7028.73</v>
      </c>
    </row>
    <row r="62" spans="1:8">
      <c r="A62" s="478"/>
      <c r="B62" s="45" t="s">
        <v>112</v>
      </c>
      <c r="C62" s="466"/>
      <c r="D62" s="41"/>
      <c r="E62" s="42"/>
      <c r="F62" s="42"/>
      <c r="G62" s="43"/>
      <c r="H62" s="38">
        <v>5080.66</v>
      </c>
    </row>
    <row r="63" spans="1:8">
      <c r="A63" s="478"/>
      <c r="B63" s="45" t="s">
        <v>114</v>
      </c>
      <c r="C63" s="466"/>
      <c r="D63" s="41"/>
      <c r="E63" s="42"/>
      <c r="F63" s="42"/>
      <c r="G63" s="43"/>
      <c r="H63" s="38">
        <v>5817.27</v>
      </c>
    </row>
    <row r="64" spans="1:8">
      <c r="A64" s="478"/>
      <c r="B64" s="45" t="s">
        <v>115</v>
      </c>
      <c r="C64" s="466"/>
      <c r="D64" s="41"/>
      <c r="E64" s="42"/>
      <c r="F64" s="42"/>
      <c r="G64" s="43"/>
      <c r="H64" s="38">
        <v>5276.08</v>
      </c>
    </row>
    <row r="65" spans="1:8">
      <c r="A65" s="478"/>
      <c r="B65" s="45" t="s">
        <v>116</v>
      </c>
      <c r="C65" s="466"/>
      <c r="D65" s="41"/>
      <c r="E65" s="42"/>
      <c r="F65" s="42"/>
      <c r="G65" s="43"/>
      <c r="H65" s="38">
        <v>5585.52</v>
      </c>
    </row>
    <row r="66" spans="1:8">
      <c r="A66" s="478"/>
      <c r="B66" s="45" t="s">
        <v>117</v>
      </c>
      <c r="C66" s="466"/>
      <c r="D66" s="41"/>
      <c r="E66" s="42"/>
      <c r="F66" s="42"/>
      <c r="G66" s="43"/>
      <c r="H66" s="38">
        <v>4864.5600000000004</v>
      </c>
    </row>
    <row r="67" spans="1:8">
      <c r="A67" s="478"/>
      <c r="B67" s="45" t="s">
        <v>122</v>
      </c>
      <c r="C67" s="466"/>
      <c r="D67" s="41"/>
      <c r="E67" s="42"/>
      <c r="F67" s="42"/>
      <c r="G67" s="43"/>
      <c r="H67" s="38">
        <v>6368.55</v>
      </c>
    </row>
    <row r="68" spans="1:8">
      <c r="A68" s="478"/>
      <c r="B68" s="45" t="s">
        <v>125</v>
      </c>
      <c r="C68" s="466"/>
      <c r="D68" s="41"/>
      <c r="E68" s="42"/>
      <c r="F68" s="42"/>
      <c r="G68" s="43"/>
      <c r="H68" s="38">
        <v>4055</v>
      </c>
    </row>
    <row r="69" spans="1:8">
      <c r="A69" s="478"/>
      <c r="B69" s="45" t="s">
        <v>126</v>
      </c>
      <c r="C69" s="466"/>
      <c r="D69" s="41"/>
      <c r="E69" s="42"/>
      <c r="F69" s="42"/>
      <c r="G69" s="43"/>
      <c r="H69" s="38">
        <v>3701.14</v>
      </c>
    </row>
    <row r="70" spans="1:8">
      <c r="A70" s="478"/>
      <c r="B70" s="45" t="s">
        <v>127</v>
      </c>
      <c r="C70" s="466"/>
      <c r="D70" s="41"/>
      <c r="E70" s="42"/>
      <c r="F70" s="42"/>
      <c r="G70" s="43"/>
      <c r="H70" s="38">
        <v>3880.36</v>
      </c>
    </row>
    <row r="71" spans="1:8">
      <c r="A71" s="478"/>
      <c r="B71" s="45" t="s">
        <v>128</v>
      </c>
      <c r="C71" s="466"/>
      <c r="D71" s="41"/>
      <c r="E71" s="42"/>
      <c r="F71" s="42"/>
      <c r="G71" s="43"/>
      <c r="H71" s="38">
        <v>3421.4</v>
      </c>
    </row>
    <row r="72" spans="1:8">
      <c r="A72" s="478"/>
      <c r="B72" s="45" t="s">
        <v>131</v>
      </c>
      <c r="C72" s="466"/>
      <c r="D72" s="41"/>
      <c r="E72" s="42"/>
      <c r="F72" s="42"/>
      <c r="G72" s="43"/>
      <c r="H72" s="38">
        <v>3131.64</v>
      </c>
    </row>
    <row r="73" spans="1:8">
      <c r="A73" s="478"/>
      <c r="B73" s="45" t="s">
        <v>132</v>
      </c>
      <c r="C73" s="466"/>
      <c r="D73" s="41"/>
      <c r="E73" s="42"/>
      <c r="F73" s="42"/>
      <c r="G73" s="43"/>
      <c r="H73" s="38">
        <v>2905.57</v>
      </c>
    </row>
    <row r="74" spans="1:8">
      <c r="A74" s="478"/>
      <c r="B74" s="45" t="s">
        <v>133</v>
      </c>
      <c r="C74" s="466"/>
      <c r="D74" s="41"/>
      <c r="E74" s="42"/>
      <c r="F74" s="42"/>
      <c r="G74" s="43"/>
      <c r="H74" s="38">
        <v>3025.58</v>
      </c>
    </row>
    <row r="75" spans="1:8">
      <c r="A75" s="478"/>
      <c r="B75" s="45" t="s">
        <v>134</v>
      </c>
      <c r="C75" s="466"/>
      <c r="D75" s="41"/>
      <c r="E75" s="42"/>
      <c r="F75" s="42"/>
      <c r="G75" s="43"/>
      <c r="H75" s="38">
        <v>2738.77</v>
      </c>
    </row>
    <row r="76" spans="1:8">
      <c r="A76" s="478"/>
      <c r="B76" s="45" t="s">
        <v>138</v>
      </c>
      <c r="C76" s="466"/>
      <c r="D76" s="41"/>
      <c r="E76" s="42"/>
      <c r="F76" s="42"/>
      <c r="G76" s="43"/>
      <c r="H76" s="38">
        <v>2057.79</v>
      </c>
    </row>
    <row r="77" spans="1:8">
      <c r="A77" s="478"/>
      <c r="B77" s="45" t="s">
        <v>139</v>
      </c>
      <c r="C77" s="466"/>
      <c r="D77" s="41"/>
      <c r="E77" s="42"/>
      <c r="F77" s="42"/>
      <c r="G77" s="43"/>
      <c r="H77" s="38">
        <v>1916.85</v>
      </c>
    </row>
    <row r="78" spans="1:8">
      <c r="A78" s="478"/>
      <c r="B78" s="45" t="s">
        <v>140</v>
      </c>
      <c r="C78" s="466"/>
      <c r="D78" s="41"/>
      <c r="E78" s="42"/>
      <c r="F78" s="42"/>
      <c r="G78" s="43"/>
      <c r="H78" s="38">
        <v>1986.97</v>
      </c>
    </row>
    <row r="79" spans="1:8">
      <c r="A79" s="478"/>
      <c r="B79" s="45" t="s">
        <v>141</v>
      </c>
      <c r="C79" s="466"/>
      <c r="D79" s="41"/>
      <c r="E79" s="42"/>
      <c r="F79" s="42"/>
      <c r="G79" s="43"/>
      <c r="H79" s="38">
        <v>1805.35</v>
      </c>
    </row>
    <row r="80" spans="1:8">
      <c r="A80" s="478"/>
      <c r="B80" s="45" t="s">
        <v>145</v>
      </c>
      <c r="C80" s="466"/>
      <c r="D80" s="41"/>
      <c r="E80" s="42"/>
      <c r="F80" s="42"/>
      <c r="G80" s="43"/>
      <c r="H80" s="38">
        <v>1935.72</v>
      </c>
    </row>
    <row r="81" spans="1:10">
      <c r="A81" s="478"/>
      <c r="B81" s="45" t="s">
        <v>146</v>
      </c>
      <c r="C81" s="466"/>
      <c r="D81" s="41"/>
      <c r="E81" s="42"/>
      <c r="F81" s="42"/>
      <c r="G81" s="43"/>
      <c r="H81" s="38">
        <v>1860.47</v>
      </c>
    </row>
    <row r="82" spans="1:10">
      <c r="A82" s="478"/>
      <c r="B82" s="45" t="s">
        <v>147</v>
      </c>
      <c r="C82" s="466"/>
      <c r="D82" s="41"/>
      <c r="E82" s="42"/>
      <c r="F82" s="42"/>
      <c r="G82" s="43"/>
      <c r="H82" s="38">
        <v>1874.27</v>
      </c>
    </row>
    <row r="83" spans="1:10">
      <c r="A83" s="478"/>
      <c r="B83" s="45" t="s">
        <v>148</v>
      </c>
      <c r="C83" s="466"/>
      <c r="D83" s="41"/>
      <c r="E83" s="42"/>
      <c r="F83" s="42"/>
      <c r="G83" s="43"/>
      <c r="H83" s="38">
        <v>1799.95</v>
      </c>
    </row>
    <row r="84" spans="1:10">
      <c r="A84" s="478"/>
      <c r="B84" s="45" t="s">
        <v>171</v>
      </c>
      <c r="C84" s="466"/>
      <c r="D84" s="41"/>
      <c r="E84" s="42"/>
      <c r="F84" s="42"/>
      <c r="G84" s="43"/>
      <c r="H84" s="38">
        <v>2623.9</v>
      </c>
    </row>
    <row r="85" spans="1:10">
      <c r="A85" s="478"/>
      <c r="B85" s="45" t="s">
        <v>172</v>
      </c>
      <c r="C85" s="466"/>
      <c r="D85" s="41"/>
      <c r="E85" s="42"/>
      <c r="F85" s="42"/>
      <c r="G85" s="43"/>
      <c r="H85" s="38">
        <v>3588.58</v>
      </c>
    </row>
    <row r="86" spans="1:10" ht="24">
      <c r="A86" s="478"/>
      <c r="B86" s="45" t="s">
        <v>173</v>
      </c>
      <c r="C86" s="466"/>
      <c r="D86" s="41"/>
      <c r="E86" s="42"/>
      <c r="F86" s="42"/>
      <c r="G86" s="43"/>
      <c r="H86" s="38"/>
    </row>
    <row r="87" spans="1:10">
      <c r="A87" s="478"/>
      <c r="B87" s="45" t="s">
        <v>24</v>
      </c>
      <c r="C87" s="466"/>
      <c r="D87" s="41"/>
      <c r="E87" s="42"/>
      <c r="F87" s="42"/>
      <c r="G87" s="43"/>
      <c r="H87" s="38">
        <v>1883.5</v>
      </c>
    </row>
    <row r="88" spans="1:10">
      <c r="A88" s="478"/>
      <c r="B88" s="45" t="s">
        <v>25</v>
      </c>
      <c r="C88" s="466"/>
      <c r="D88" s="41"/>
      <c r="E88" s="42"/>
      <c r="F88" s="42"/>
      <c r="G88" s="43"/>
      <c r="H88" s="38"/>
    </row>
    <row r="89" spans="1:10" ht="24">
      <c r="A89" s="478"/>
      <c r="B89" s="45" t="s">
        <v>167</v>
      </c>
      <c r="C89" s="466"/>
      <c r="D89" s="41"/>
      <c r="E89" s="42"/>
      <c r="F89" s="42"/>
      <c r="G89" s="43"/>
      <c r="H89" s="38">
        <f>H28/2</f>
        <v>1090.6300000000001</v>
      </c>
    </row>
    <row r="90" spans="1:10">
      <c r="A90" s="478"/>
      <c r="B90" s="45" t="s">
        <v>168</v>
      </c>
      <c r="C90" s="466"/>
      <c r="D90" s="41"/>
      <c r="E90" s="42"/>
      <c r="F90" s="42"/>
      <c r="G90" s="43"/>
      <c r="H90" s="38">
        <f>H29/2-0.01</f>
        <v>10930576.805</v>
      </c>
    </row>
    <row r="91" spans="1:10">
      <c r="A91" s="478"/>
      <c r="B91" s="45" t="s">
        <v>170</v>
      </c>
      <c r="C91" s="466"/>
      <c r="D91" s="41"/>
      <c r="E91" s="42"/>
      <c r="F91" s="42"/>
      <c r="G91" s="43"/>
      <c r="H91" s="38">
        <f>H30/2-0.01</f>
        <v>15419465.255000001</v>
      </c>
    </row>
    <row r="92" spans="1:10" ht="36">
      <c r="A92" s="478"/>
      <c r="B92" s="45" t="s">
        <v>28</v>
      </c>
      <c r="C92" s="466"/>
      <c r="D92" s="41"/>
      <c r="E92" s="42"/>
      <c r="F92" s="42"/>
      <c r="G92" s="43"/>
      <c r="H92" s="38"/>
    </row>
    <row r="93" spans="1:10">
      <c r="A93" s="478"/>
      <c r="B93" s="45" t="s">
        <v>113</v>
      </c>
      <c r="C93" s="466"/>
      <c r="D93" s="41"/>
      <c r="E93" s="42"/>
      <c r="F93" s="42"/>
      <c r="G93" s="43"/>
      <c r="H93" s="38">
        <v>9090.6299999999992</v>
      </c>
      <c r="J93" s="98"/>
    </row>
    <row r="94" spans="1:10">
      <c r="A94" s="478"/>
      <c r="B94" s="45" t="s">
        <v>118</v>
      </c>
      <c r="C94" s="466"/>
      <c r="D94" s="41"/>
      <c r="E94" s="42"/>
      <c r="F94" s="42"/>
      <c r="G94" s="43"/>
      <c r="H94" s="38">
        <v>5724.67</v>
      </c>
      <c r="J94" s="98"/>
    </row>
    <row r="95" spans="1:10">
      <c r="A95" s="478"/>
      <c r="B95" s="45" t="s">
        <v>119</v>
      </c>
      <c r="C95" s="466"/>
      <c r="D95" s="41"/>
      <c r="E95" s="42"/>
      <c r="F95" s="42"/>
      <c r="G95" s="43"/>
      <c r="H95" s="38">
        <v>5758.91</v>
      </c>
      <c r="J95" s="98"/>
    </row>
    <row r="96" spans="1:10">
      <c r="A96" s="478"/>
      <c r="B96" s="45" t="s">
        <v>120</v>
      </c>
      <c r="C96" s="466"/>
      <c r="D96" s="41"/>
      <c r="E96" s="42"/>
      <c r="F96" s="42"/>
      <c r="G96" s="43"/>
      <c r="H96" s="38">
        <v>5541.18</v>
      </c>
      <c r="J96" s="98"/>
    </row>
    <row r="97" spans="1:10">
      <c r="A97" s="478"/>
      <c r="B97" s="45" t="s">
        <v>121</v>
      </c>
      <c r="C97" s="466"/>
      <c r="D97" s="41"/>
      <c r="E97" s="42"/>
      <c r="F97" s="42"/>
      <c r="G97" s="43"/>
      <c r="H97" s="38">
        <v>5654.08</v>
      </c>
      <c r="J97" s="98"/>
    </row>
    <row r="98" spans="1:10">
      <c r="A98" s="478"/>
      <c r="B98" s="45" t="s">
        <v>123</v>
      </c>
      <c r="C98" s="466"/>
      <c r="D98" s="41"/>
      <c r="E98" s="42"/>
      <c r="F98" s="42"/>
      <c r="G98" s="43"/>
      <c r="H98" s="38">
        <v>4017.25</v>
      </c>
      <c r="J98" s="98"/>
    </row>
    <row r="99" spans="1:10">
      <c r="A99" s="478"/>
      <c r="B99" s="45" t="s">
        <v>124</v>
      </c>
      <c r="C99" s="466"/>
      <c r="D99" s="41"/>
      <c r="E99" s="42"/>
      <c r="F99" s="42"/>
      <c r="G99" s="43"/>
      <c r="H99" s="38">
        <v>3941.34</v>
      </c>
      <c r="J99" s="98"/>
    </row>
    <row r="100" spans="1:10">
      <c r="A100" s="478"/>
      <c r="B100" s="45" t="s">
        <v>129</v>
      </c>
      <c r="C100" s="466"/>
      <c r="D100" s="41"/>
      <c r="E100" s="42"/>
      <c r="F100" s="42"/>
      <c r="G100" s="43"/>
      <c r="H100" s="38">
        <v>10119.219999999999</v>
      </c>
      <c r="J100" s="98"/>
    </row>
    <row r="101" spans="1:10">
      <c r="A101" s="478"/>
      <c r="B101" s="45" t="s">
        <v>135</v>
      </c>
      <c r="C101" s="466"/>
      <c r="D101" s="41"/>
      <c r="E101" s="42"/>
      <c r="F101" s="42"/>
      <c r="G101" s="43"/>
      <c r="H101" s="38">
        <v>6652.13</v>
      </c>
      <c r="J101" s="98"/>
    </row>
    <row r="102" spans="1:10">
      <c r="A102" s="478"/>
      <c r="B102" s="45" t="s">
        <v>136</v>
      </c>
      <c r="C102" s="466"/>
      <c r="D102" s="41"/>
      <c r="E102" s="42"/>
      <c r="F102" s="42"/>
      <c r="G102" s="43"/>
      <c r="H102" s="38">
        <v>1983.38</v>
      </c>
      <c r="J102" s="98"/>
    </row>
    <row r="103" spans="1:10">
      <c r="A103" s="478"/>
      <c r="B103" s="45" t="s">
        <v>142</v>
      </c>
      <c r="C103" s="466"/>
      <c r="D103" s="41"/>
      <c r="E103" s="42"/>
      <c r="F103" s="42"/>
      <c r="G103" s="43"/>
      <c r="H103" s="38">
        <v>4534.59</v>
      </c>
      <c r="J103" s="98"/>
    </row>
    <row r="104" spans="1:10">
      <c r="A104" s="478"/>
      <c r="B104" s="45" t="s">
        <v>143</v>
      </c>
      <c r="C104" s="466"/>
      <c r="D104" s="41"/>
      <c r="E104" s="42"/>
      <c r="F104" s="42"/>
      <c r="G104" s="43"/>
      <c r="H104" s="38">
        <v>1859.7</v>
      </c>
      <c r="J104" s="98"/>
    </row>
    <row r="105" spans="1:10">
      <c r="A105" s="478"/>
      <c r="B105" s="45" t="s">
        <v>149</v>
      </c>
      <c r="C105" s="466"/>
      <c r="D105" s="41"/>
      <c r="E105" s="42"/>
      <c r="F105" s="42"/>
      <c r="G105" s="43"/>
      <c r="H105" s="38">
        <v>14068.98</v>
      </c>
      <c r="J105" s="98"/>
    </row>
    <row r="106" spans="1:10">
      <c r="A106" s="478"/>
      <c r="B106" s="45" t="s">
        <v>150</v>
      </c>
      <c r="C106" s="466"/>
      <c r="D106" s="41"/>
      <c r="E106" s="42"/>
      <c r="F106" s="42"/>
      <c r="G106" s="43"/>
      <c r="H106" s="38">
        <v>7109.06</v>
      </c>
      <c r="J106" s="98"/>
    </row>
    <row r="107" spans="1:10">
      <c r="A107" s="478"/>
      <c r="B107" s="45" t="s">
        <v>130</v>
      </c>
      <c r="C107" s="466"/>
      <c r="D107" s="41"/>
      <c r="E107" s="42"/>
      <c r="F107" s="42"/>
      <c r="G107" s="43"/>
      <c r="H107" s="38">
        <v>5392.63</v>
      </c>
      <c r="J107" s="98"/>
    </row>
    <row r="108" spans="1:10">
      <c r="A108" s="478"/>
      <c r="B108" s="45" t="s">
        <v>137</v>
      </c>
      <c r="C108" s="466"/>
      <c r="D108" s="41"/>
      <c r="E108" s="42"/>
      <c r="F108" s="42"/>
      <c r="G108" s="43"/>
      <c r="H108" s="38">
        <v>3565.49</v>
      </c>
      <c r="J108" s="98"/>
    </row>
    <row r="109" spans="1:10">
      <c r="A109" s="478"/>
      <c r="B109" s="45" t="s">
        <v>144</v>
      </c>
      <c r="C109" s="466"/>
      <c r="D109" s="41"/>
      <c r="E109" s="42"/>
      <c r="F109" s="42"/>
      <c r="G109" s="43"/>
      <c r="H109" s="38">
        <v>2394.6999999999998</v>
      </c>
      <c r="J109" s="98"/>
    </row>
    <row r="110" spans="1:10">
      <c r="A110" s="478"/>
      <c r="B110" s="45" t="s">
        <v>99</v>
      </c>
      <c r="C110" s="466"/>
      <c r="D110" s="41"/>
      <c r="E110" s="42"/>
      <c r="F110" s="42"/>
      <c r="G110" s="43"/>
      <c r="H110" s="38">
        <v>13195.36</v>
      </c>
      <c r="J110" s="98"/>
    </row>
    <row r="111" spans="1:10">
      <c r="A111" s="478"/>
      <c r="B111" s="45" t="s">
        <v>100</v>
      </c>
      <c r="C111" s="466"/>
      <c r="D111" s="41"/>
      <c r="E111" s="42"/>
      <c r="F111" s="42"/>
      <c r="G111" s="43"/>
      <c r="H111" s="38">
        <v>7354.34</v>
      </c>
      <c r="J111" s="98"/>
    </row>
    <row r="112" spans="1:10">
      <c r="A112" s="478"/>
      <c r="B112" s="45" t="s">
        <v>101</v>
      </c>
      <c r="C112" s="466"/>
      <c r="D112" s="41"/>
      <c r="E112" s="42"/>
      <c r="F112" s="42"/>
      <c r="G112" s="43"/>
      <c r="H112" s="38">
        <v>8322.74</v>
      </c>
      <c r="J112" s="98"/>
    </row>
    <row r="113" spans="1:10">
      <c r="A113" s="478"/>
      <c r="B113" s="45" t="s">
        <v>102</v>
      </c>
      <c r="C113" s="466"/>
      <c r="D113" s="41"/>
      <c r="E113" s="42"/>
      <c r="F113" s="42"/>
      <c r="G113" s="43"/>
      <c r="H113" s="38">
        <v>4672.3100000000004</v>
      </c>
      <c r="J113" s="98"/>
    </row>
    <row r="114" spans="1:10">
      <c r="A114" s="478"/>
      <c r="B114" s="45" t="s">
        <v>103</v>
      </c>
      <c r="C114" s="466"/>
      <c r="D114" s="41"/>
      <c r="E114" s="42"/>
      <c r="F114" s="42"/>
      <c r="G114" s="43"/>
      <c r="H114" s="38">
        <v>5658.71</v>
      </c>
      <c r="J114" s="98"/>
    </row>
    <row r="115" spans="1:10">
      <c r="A115" s="478"/>
      <c r="B115" s="45" t="s">
        <v>104</v>
      </c>
      <c r="C115" s="466"/>
      <c r="D115" s="41"/>
      <c r="E115" s="42"/>
      <c r="F115" s="42"/>
      <c r="G115" s="43"/>
      <c r="H115" s="38">
        <v>5701.39</v>
      </c>
      <c r="J115" s="98"/>
    </row>
    <row r="116" spans="1:10">
      <c r="A116" s="478"/>
      <c r="B116" s="45" t="s">
        <v>105</v>
      </c>
      <c r="C116" s="466"/>
      <c r="D116" s="41"/>
      <c r="E116" s="42"/>
      <c r="F116" s="42"/>
      <c r="G116" s="43"/>
      <c r="H116" s="38">
        <v>5184.5600000000004</v>
      </c>
      <c r="J116" s="98"/>
    </row>
    <row r="117" spans="1:10">
      <c r="A117" s="478"/>
      <c r="B117" s="45" t="s">
        <v>106</v>
      </c>
      <c r="C117" s="466"/>
      <c r="D117" s="41"/>
      <c r="E117" s="42"/>
      <c r="F117" s="42"/>
      <c r="G117" s="43"/>
      <c r="H117" s="38">
        <v>5275.86</v>
      </c>
      <c r="J117" s="98"/>
    </row>
    <row r="118" spans="1:10">
      <c r="A118" s="478"/>
      <c r="B118" s="45" t="s">
        <v>107</v>
      </c>
      <c r="C118" s="466"/>
      <c r="D118" s="41"/>
      <c r="E118" s="42"/>
      <c r="F118" s="42"/>
      <c r="G118" s="43"/>
      <c r="H118" s="38">
        <v>3583.7</v>
      </c>
      <c r="J118" s="98"/>
    </row>
    <row r="119" spans="1:10">
      <c r="A119" s="478"/>
      <c r="B119" s="45" t="s">
        <v>108</v>
      </c>
      <c r="C119" s="466"/>
      <c r="D119" s="41"/>
      <c r="E119" s="42"/>
      <c r="F119" s="42"/>
      <c r="G119" s="43"/>
      <c r="H119" s="38">
        <v>4289.12</v>
      </c>
      <c r="J119" s="98"/>
    </row>
    <row r="120" spans="1:10">
      <c r="A120" s="478"/>
      <c r="B120" s="45" t="s">
        <v>109</v>
      </c>
      <c r="C120" s="466"/>
      <c r="D120" s="41"/>
      <c r="E120" s="42"/>
      <c r="F120" s="42"/>
      <c r="G120" s="43"/>
      <c r="H120" s="38">
        <v>3782.45</v>
      </c>
      <c r="J120" s="98"/>
    </row>
    <row r="121" spans="1:10">
      <c r="A121" s="478"/>
      <c r="B121" s="45" t="s">
        <v>110</v>
      </c>
      <c r="C121" s="466"/>
      <c r="D121" s="41"/>
      <c r="E121" s="42"/>
      <c r="F121" s="42"/>
      <c r="G121" s="43"/>
      <c r="H121" s="38">
        <v>4103.76</v>
      </c>
      <c r="J121" s="98"/>
    </row>
    <row r="122" spans="1:10">
      <c r="A122" s="478"/>
      <c r="B122" s="45" t="s">
        <v>111</v>
      </c>
      <c r="C122" s="466"/>
      <c r="D122" s="41"/>
      <c r="E122" s="42"/>
      <c r="F122" s="42"/>
      <c r="G122" s="43"/>
      <c r="H122" s="38">
        <v>3514.37</v>
      </c>
      <c r="J122" s="98"/>
    </row>
    <row r="123" spans="1:10">
      <c r="A123" s="478"/>
      <c r="B123" s="45" t="s">
        <v>112</v>
      </c>
      <c r="C123" s="466"/>
      <c r="D123" s="41"/>
      <c r="E123" s="42"/>
      <c r="F123" s="42"/>
      <c r="G123" s="43"/>
      <c r="H123" s="38">
        <v>2540.33</v>
      </c>
      <c r="J123" s="98"/>
    </row>
    <row r="124" spans="1:10">
      <c r="A124" s="478"/>
      <c r="B124" s="45" t="s">
        <v>114</v>
      </c>
      <c r="C124" s="466"/>
      <c r="D124" s="41"/>
      <c r="E124" s="42"/>
      <c r="F124" s="42"/>
      <c r="G124" s="43"/>
      <c r="H124" s="38">
        <v>2908.63</v>
      </c>
      <c r="J124" s="98"/>
    </row>
    <row r="125" spans="1:10">
      <c r="A125" s="478"/>
      <c r="B125" s="45" t="s">
        <v>115</v>
      </c>
      <c r="C125" s="466"/>
      <c r="D125" s="41"/>
      <c r="E125" s="42"/>
      <c r="F125" s="42"/>
      <c r="G125" s="43"/>
      <c r="H125" s="38">
        <v>2638.04</v>
      </c>
      <c r="J125" s="98"/>
    </row>
    <row r="126" spans="1:10">
      <c r="A126" s="478"/>
      <c r="B126" s="45" t="s">
        <v>116</v>
      </c>
      <c r="C126" s="466"/>
      <c r="D126" s="41"/>
      <c r="E126" s="42"/>
      <c r="F126" s="42"/>
      <c r="G126" s="43"/>
      <c r="H126" s="38">
        <v>2792.76</v>
      </c>
      <c r="J126" s="98"/>
    </row>
    <row r="127" spans="1:10">
      <c r="A127" s="478"/>
      <c r="B127" s="45" t="s">
        <v>117</v>
      </c>
      <c r="C127" s="466"/>
      <c r="D127" s="41"/>
      <c r="E127" s="42"/>
      <c r="F127" s="42"/>
      <c r="G127" s="43"/>
      <c r="H127" s="38">
        <v>2432.2800000000002</v>
      </c>
      <c r="J127" s="98"/>
    </row>
    <row r="128" spans="1:10">
      <c r="A128" s="478"/>
      <c r="B128" s="45" t="s">
        <v>122</v>
      </c>
      <c r="C128" s="466"/>
      <c r="D128" s="41"/>
      <c r="E128" s="42"/>
      <c r="F128" s="42"/>
      <c r="G128" s="43"/>
      <c r="H128" s="38">
        <v>3184.28</v>
      </c>
      <c r="J128" s="98"/>
    </row>
    <row r="129" spans="1:10">
      <c r="A129" s="478"/>
      <c r="B129" s="45" t="s">
        <v>125</v>
      </c>
      <c r="C129" s="466"/>
      <c r="D129" s="41"/>
      <c r="E129" s="42"/>
      <c r="F129" s="42"/>
      <c r="G129" s="43"/>
      <c r="H129" s="38">
        <v>2027.5</v>
      </c>
      <c r="J129" s="98"/>
    </row>
    <row r="130" spans="1:10">
      <c r="A130" s="478"/>
      <c r="B130" s="45" t="s">
        <v>126</v>
      </c>
      <c r="C130" s="466"/>
      <c r="D130" s="41"/>
      <c r="E130" s="42"/>
      <c r="F130" s="42"/>
      <c r="G130" s="43"/>
      <c r="H130" s="38">
        <v>1850.57</v>
      </c>
      <c r="J130" s="98"/>
    </row>
    <row r="131" spans="1:10">
      <c r="A131" s="478"/>
      <c r="B131" s="45" t="s">
        <v>127</v>
      </c>
      <c r="C131" s="466"/>
      <c r="D131" s="41"/>
      <c r="E131" s="42"/>
      <c r="F131" s="42"/>
      <c r="G131" s="43"/>
      <c r="H131" s="38">
        <v>1940.18</v>
      </c>
      <c r="J131" s="98"/>
    </row>
    <row r="132" spans="1:10">
      <c r="A132" s="478"/>
      <c r="B132" s="45" t="s">
        <v>128</v>
      </c>
      <c r="C132" s="466"/>
      <c r="D132" s="41"/>
      <c r="E132" s="42"/>
      <c r="F132" s="42"/>
      <c r="G132" s="43"/>
      <c r="H132" s="38">
        <v>1710.7</v>
      </c>
      <c r="J132" s="98"/>
    </row>
    <row r="133" spans="1:10">
      <c r="A133" s="478"/>
      <c r="B133" s="45" t="s">
        <v>131</v>
      </c>
      <c r="C133" s="466"/>
      <c r="D133" s="41"/>
      <c r="E133" s="42"/>
      <c r="F133" s="42"/>
      <c r="G133" s="43"/>
      <c r="H133" s="38">
        <v>1565.82</v>
      </c>
      <c r="J133" s="98"/>
    </row>
    <row r="134" spans="1:10">
      <c r="A134" s="478"/>
      <c r="B134" s="45" t="s">
        <v>132</v>
      </c>
      <c r="C134" s="466"/>
      <c r="D134" s="41"/>
      <c r="E134" s="42"/>
      <c r="F134" s="42"/>
      <c r="G134" s="43"/>
      <c r="H134" s="38">
        <v>1452.79</v>
      </c>
      <c r="J134" s="98"/>
    </row>
    <row r="135" spans="1:10">
      <c r="A135" s="478"/>
      <c r="B135" s="45" t="s">
        <v>133</v>
      </c>
      <c r="C135" s="466"/>
      <c r="D135" s="41"/>
      <c r="E135" s="42"/>
      <c r="F135" s="42"/>
      <c r="G135" s="43"/>
      <c r="H135" s="38">
        <v>1512.79</v>
      </c>
      <c r="J135" s="98"/>
    </row>
    <row r="136" spans="1:10">
      <c r="A136" s="478"/>
      <c r="B136" s="45" t="s">
        <v>134</v>
      </c>
      <c r="C136" s="466"/>
      <c r="D136" s="41"/>
      <c r="E136" s="42"/>
      <c r="F136" s="42"/>
      <c r="G136" s="43"/>
      <c r="H136" s="38">
        <v>1369.39</v>
      </c>
      <c r="J136" s="98"/>
    </row>
    <row r="137" spans="1:10">
      <c r="A137" s="478"/>
      <c r="B137" s="45" t="s">
        <v>138</v>
      </c>
      <c r="C137" s="466"/>
      <c r="D137" s="41"/>
      <c r="E137" s="42"/>
      <c r="F137" s="42"/>
      <c r="G137" s="43"/>
      <c r="H137" s="38">
        <v>1028.9000000000001</v>
      </c>
      <c r="J137" s="98"/>
    </row>
    <row r="138" spans="1:10">
      <c r="A138" s="478"/>
      <c r="B138" s="45" t="s">
        <v>139</v>
      </c>
      <c r="C138" s="466"/>
      <c r="D138" s="41"/>
      <c r="E138" s="42"/>
      <c r="F138" s="42"/>
      <c r="G138" s="43"/>
      <c r="H138" s="38">
        <v>958.42</v>
      </c>
      <c r="J138" s="98"/>
    </row>
    <row r="139" spans="1:10">
      <c r="A139" s="478"/>
      <c r="B139" s="45" t="s">
        <v>140</v>
      </c>
      <c r="C139" s="466"/>
      <c r="D139" s="41"/>
      <c r="E139" s="42"/>
      <c r="F139" s="42"/>
      <c r="G139" s="43"/>
      <c r="H139" s="38">
        <v>993.48</v>
      </c>
      <c r="J139" s="98"/>
    </row>
    <row r="140" spans="1:10">
      <c r="A140" s="478"/>
      <c r="B140" s="45" t="s">
        <v>141</v>
      </c>
      <c r="C140" s="466"/>
      <c r="D140" s="41"/>
      <c r="E140" s="42"/>
      <c r="F140" s="42"/>
      <c r="G140" s="43"/>
      <c r="H140" s="38">
        <v>902.67</v>
      </c>
      <c r="J140" s="98"/>
    </row>
    <row r="141" spans="1:10">
      <c r="A141" s="478"/>
      <c r="B141" s="45" t="s">
        <v>145</v>
      </c>
      <c r="C141" s="466"/>
      <c r="D141" s="41"/>
      <c r="E141" s="42"/>
      <c r="F141" s="42"/>
      <c r="G141" s="43"/>
      <c r="H141" s="38">
        <v>967.86</v>
      </c>
      <c r="J141" s="98"/>
    </row>
    <row r="142" spans="1:10">
      <c r="A142" s="478"/>
      <c r="B142" s="45" t="s">
        <v>146</v>
      </c>
      <c r="C142" s="466"/>
      <c r="D142" s="41"/>
      <c r="E142" s="42"/>
      <c r="F142" s="42"/>
      <c r="G142" s="43"/>
      <c r="H142" s="38">
        <v>930.24</v>
      </c>
      <c r="J142" s="98"/>
    </row>
    <row r="143" spans="1:10">
      <c r="A143" s="478"/>
      <c r="B143" s="45" t="s">
        <v>147</v>
      </c>
      <c r="C143" s="466"/>
      <c r="D143" s="41"/>
      <c r="E143" s="42"/>
      <c r="F143" s="42"/>
      <c r="G143" s="43"/>
      <c r="H143" s="38">
        <v>937.13</v>
      </c>
      <c r="J143" s="98"/>
    </row>
    <row r="144" spans="1:10">
      <c r="A144" s="478"/>
      <c r="B144" s="45" t="s">
        <v>148</v>
      </c>
      <c r="C144" s="466"/>
      <c r="D144" s="41"/>
      <c r="E144" s="42"/>
      <c r="F144" s="42"/>
      <c r="G144" s="43"/>
      <c r="H144" s="38">
        <v>899.97</v>
      </c>
      <c r="J144" s="98"/>
    </row>
    <row r="145" spans="1:10">
      <c r="A145" s="478"/>
      <c r="B145" s="45" t="s">
        <v>171</v>
      </c>
      <c r="C145" s="466"/>
      <c r="D145" s="41"/>
      <c r="E145" s="42"/>
      <c r="F145" s="42"/>
      <c r="G145" s="43"/>
      <c r="H145" s="38">
        <v>1311.95</v>
      </c>
      <c r="J145" s="98"/>
    </row>
    <row r="146" spans="1:10">
      <c r="A146" s="478"/>
      <c r="B146" s="45" t="s">
        <v>172</v>
      </c>
      <c r="C146" s="467"/>
      <c r="D146" s="41"/>
      <c r="E146" s="42"/>
      <c r="F146" s="42"/>
      <c r="G146" s="43"/>
      <c r="H146" s="38">
        <v>1794.29</v>
      </c>
      <c r="J146" s="98"/>
    </row>
    <row r="147" spans="1:10">
      <c r="A147" s="478"/>
      <c r="B147" s="40" t="s">
        <v>56</v>
      </c>
      <c r="C147" s="468" t="s">
        <v>29</v>
      </c>
      <c r="D147" s="41" t="s">
        <v>30</v>
      </c>
      <c r="E147" s="42"/>
      <c r="F147" s="42"/>
      <c r="G147" s="46"/>
      <c r="H147" s="44">
        <f>H148+H150+H152</f>
        <v>181.2</v>
      </c>
    </row>
    <row r="148" spans="1:10" ht="24">
      <c r="A148" s="478"/>
      <c r="B148" s="51" t="s">
        <v>15</v>
      </c>
      <c r="C148" s="469"/>
      <c r="D148" s="41"/>
      <c r="E148" s="42"/>
      <c r="F148" s="42"/>
      <c r="G148" s="46"/>
      <c r="H148" s="38">
        <f>H14</f>
        <v>49.39</v>
      </c>
    </row>
    <row r="149" spans="1:10" ht="24">
      <c r="A149" s="478"/>
      <c r="B149" s="51" t="s">
        <v>20</v>
      </c>
      <c r="C149" s="469"/>
      <c r="D149" s="41"/>
      <c r="E149" s="42"/>
      <c r="F149" s="42"/>
      <c r="G149" s="46"/>
      <c r="H149" s="38"/>
    </row>
    <row r="150" spans="1:10">
      <c r="A150" s="478"/>
      <c r="B150" s="51" t="s">
        <v>21</v>
      </c>
      <c r="C150" s="469"/>
      <c r="D150" s="41"/>
      <c r="E150" s="42"/>
      <c r="F150" s="42"/>
      <c r="G150" s="46"/>
      <c r="H150" s="38">
        <f>H16</f>
        <v>38.08</v>
      </c>
    </row>
    <row r="151" spans="1:10" ht="24">
      <c r="A151" s="478"/>
      <c r="B151" s="51" t="s">
        <v>31</v>
      </c>
      <c r="C151" s="469"/>
      <c r="D151" s="41"/>
      <c r="E151" s="42"/>
      <c r="F151" s="42"/>
      <c r="G151" s="46"/>
      <c r="H151" s="38"/>
    </row>
    <row r="152" spans="1:10" ht="24">
      <c r="A152" s="478"/>
      <c r="B152" s="51" t="s">
        <v>22</v>
      </c>
      <c r="C152" s="469"/>
      <c r="D152" s="41"/>
      <c r="E152" s="42"/>
      <c r="F152" s="42"/>
      <c r="G152" s="46"/>
      <c r="H152" s="38">
        <f>H18</f>
        <v>93.73</v>
      </c>
    </row>
    <row r="153" spans="1:10" ht="30">
      <c r="A153" s="478"/>
      <c r="B153" s="40" t="s">
        <v>712</v>
      </c>
      <c r="C153" s="469"/>
      <c r="D153" s="41" t="s">
        <v>30</v>
      </c>
      <c r="E153" s="42"/>
      <c r="F153" s="42"/>
      <c r="G153" s="43"/>
      <c r="H153" s="44">
        <f>H147</f>
        <v>181.2</v>
      </c>
    </row>
    <row r="154" spans="1:10" ht="24">
      <c r="A154" s="478"/>
      <c r="B154" s="51" t="s">
        <v>15</v>
      </c>
      <c r="C154" s="469"/>
      <c r="D154" s="41"/>
      <c r="E154" s="42"/>
      <c r="F154" s="42"/>
      <c r="G154" s="43"/>
      <c r="H154" s="38">
        <f>H148</f>
        <v>49.39</v>
      </c>
    </row>
    <row r="155" spans="1:10" ht="24">
      <c r="A155" s="478"/>
      <c r="B155" s="51" t="s">
        <v>20</v>
      </c>
      <c r="C155" s="469"/>
      <c r="D155" s="41"/>
      <c r="E155" s="42"/>
      <c r="F155" s="42"/>
      <c r="G155" s="43"/>
      <c r="H155" s="38"/>
    </row>
    <row r="156" spans="1:10">
      <c r="A156" s="478"/>
      <c r="B156" s="51" t="s">
        <v>21</v>
      </c>
      <c r="C156" s="469"/>
      <c r="D156" s="41"/>
      <c r="E156" s="42"/>
      <c r="F156" s="42"/>
      <c r="G156" s="43"/>
      <c r="H156" s="38">
        <f>H150</f>
        <v>38.08</v>
      </c>
    </row>
    <row r="157" spans="1:10" ht="24">
      <c r="A157" s="478"/>
      <c r="B157" s="51" t="s">
        <v>31</v>
      </c>
      <c r="C157" s="469"/>
      <c r="D157" s="41"/>
      <c r="E157" s="42"/>
      <c r="F157" s="42"/>
      <c r="G157" s="43"/>
      <c r="H157" s="38"/>
    </row>
    <row r="158" spans="1:10" ht="24">
      <c r="A158" s="478"/>
      <c r="B158" s="51" t="s">
        <v>22</v>
      </c>
      <c r="C158" s="469"/>
      <c r="D158" s="41"/>
      <c r="E158" s="42"/>
      <c r="F158" s="42"/>
      <c r="G158" s="43"/>
      <c r="H158" s="38">
        <f>H152</f>
        <v>93.73</v>
      </c>
    </row>
    <row r="159" spans="1:10" ht="24">
      <c r="A159" s="478"/>
      <c r="B159" s="52" t="s">
        <v>23</v>
      </c>
      <c r="C159" s="469"/>
      <c r="D159" s="41"/>
      <c r="E159" s="42"/>
      <c r="F159" s="42"/>
      <c r="G159" s="46"/>
      <c r="H159" s="38"/>
    </row>
    <row r="160" spans="1:10">
      <c r="A160" s="478"/>
      <c r="B160" s="45" t="s">
        <v>24</v>
      </c>
      <c r="C160" s="469"/>
      <c r="D160" s="41"/>
      <c r="E160" s="42"/>
      <c r="F160" s="42"/>
      <c r="G160" s="46"/>
      <c r="H160" s="38"/>
    </row>
    <row r="161" spans="1:8">
      <c r="A161" s="478"/>
      <c r="B161" s="45" t="s">
        <v>25</v>
      </c>
      <c r="C161" s="469"/>
      <c r="D161" s="41"/>
      <c r="E161" s="42"/>
      <c r="F161" s="42"/>
      <c r="G161" s="46"/>
      <c r="H161" s="38">
        <v>14415.49</v>
      </c>
    </row>
    <row r="162" spans="1:8" ht="24">
      <c r="A162" s="478"/>
      <c r="B162" s="45" t="s">
        <v>167</v>
      </c>
      <c r="C162" s="469"/>
      <c r="D162" s="41"/>
      <c r="E162" s="42"/>
      <c r="F162" s="42"/>
      <c r="G162" s="46"/>
      <c r="H162" s="38">
        <f>H28</f>
        <v>2181.2600000000002</v>
      </c>
    </row>
    <row r="163" spans="1:8">
      <c r="A163" s="478"/>
      <c r="B163" s="45" t="s">
        <v>168</v>
      </c>
      <c r="C163" s="469"/>
      <c r="D163" s="41" t="s">
        <v>169</v>
      </c>
      <c r="E163" s="42"/>
      <c r="F163" s="42"/>
      <c r="G163" s="46"/>
      <c r="H163" s="38">
        <f>H29</f>
        <v>21861153.629999999</v>
      </c>
    </row>
    <row r="164" spans="1:8">
      <c r="A164" s="478"/>
      <c r="B164" s="45" t="s">
        <v>170</v>
      </c>
      <c r="C164" s="469"/>
      <c r="D164" s="41" t="s">
        <v>169</v>
      </c>
      <c r="E164" s="42"/>
      <c r="F164" s="42"/>
      <c r="G164" s="43"/>
      <c r="H164" s="38">
        <f>H30</f>
        <v>30838930.530000001</v>
      </c>
    </row>
    <row r="165" spans="1:8" ht="36">
      <c r="A165" s="478"/>
      <c r="B165" s="45" t="s">
        <v>28</v>
      </c>
      <c r="C165" s="469"/>
      <c r="D165" s="41"/>
      <c r="E165" s="42"/>
      <c r="F165" s="42"/>
      <c r="G165" s="46"/>
      <c r="H165" s="38"/>
    </row>
    <row r="166" spans="1:8">
      <c r="A166" s="478"/>
      <c r="B166" s="45" t="s">
        <v>113</v>
      </c>
      <c r="C166" s="469"/>
      <c r="D166" s="41"/>
      <c r="E166" s="42"/>
      <c r="F166" s="42"/>
      <c r="G166" s="43"/>
      <c r="H166" s="38">
        <f t="shared" ref="H166:H219" si="1">H32</f>
        <v>18181.259999999998</v>
      </c>
    </row>
    <row r="167" spans="1:8">
      <c r="A167" s="478"/>
      <c r="B167" s="45" t="s">
        <v>118</v>
      </c>
      <c r="C167" s="469"/>
      <c r="D167" s="41"/>
      <c r="E167" s="42"/>
      <c r="F167" s="42"/>
      <c r="G167" s="43"/>
      <c r="H167" s="38">
        <f t="shared" si="1"/>
        <v>11449.34</v>
      </c>
    </row>
    <row r="168" spans="1:8">
      <c r="A168" s="478"/>
      <c r="B168" s="45" t="s">
        <v>119</v>
      </c>
      <c r="C168" s="469"/>
      <c r="D168" s="41"/>
      <c r="E168" s="42"/>
      <c r="F168" s="42"/>
      <c r="G168" s="43"/>
      <c r="H168" s="38">
        <f t="shared" si="1"/>
        <v>11517.82</v>
      </c>
    </row>
    <row r="169" spans="1:8">
      <c r="A169" s="478"/>
      <c r="B169" s="45" t="s">
        <v>120</v>
      </c>
      <c r="C169" s="469"/>
      <c r="D169" s="41"/>
      <c r="E169" s="42"/>
      <c r="F169" s="42"/>
      <c r="G169" s="43"/>
      <c r="H169" s="38">
        <f t="shared" si="1"/>
        <v>11082.36</v>
      </c>
    </row>
    <row r="170" spans="1:8">
      <c r="A170" s="478"/>
      <c r="B170" s="45" t="s">
        <v>121</v>
      </c>
      <c r="C170" s="469"/>
      <c r="D170" s="41"/>
      <c r="E170" s="42"/>
      <c r="F170" s="42"/>
      <c r="G170" s="43"/>
      <c r="H170" s="38">
        <f t="shared" si="1"/>
        <v>11308.16</v>
      </c>
    </row>
    <row r="171" spans="1:8">
      <c r="A171" s="478"/>
      <c r="B171" s="45" t="s">
        <v>123</v>
      </c>
      <c r="C171" s="469"/>
      <c r="D171" s="41"/>
      <c r="E171" s="42"/>
      <c r="F171" s="42"/>
      <c r="G171" s="43"/>
      <c r="H171" s="38">
        <f t="shared" si="1"/>
        <v>8034.5</v>
      </c>
    </row>
    <row r="172" spans="1:8">
      <c r="A172" s="478"/>
      <c r="B172" s="45" t="s">
        <v>124</v>
      </c>
      <c r="C172" s="469"/>
      <c r="D172" s="41"/>
      <c r="E172" s="42"/>
      <c r="F172" s="42"/>
      <c r="G172" s="43"/>
      <c r="H172" s="38">
        <f t="shared" si="1"/>
        <v>7882.68</v>
      </c>
    </row>
    <row r="173" spans="1:8">
      <c r="A173" s="478"/>
      <c r="B173" s="45" t="s">
        <v>129</v>
      </c>
      <c r="C173" s="469"/>
      <c r="D173" s="41"/>
      <c r="E173" s="42"/>
      <c r="F173" s="42"/>
      <c r="G173" s="43"/>
      <c r="H173" s="38">
        <f t="shared" si="1"/>
        <v>20238.439999999999</v>
      </c>
    </row>
    <row r="174" spans="1:8">
      <c r="A174" s="478"/>
      <c r="B174" s="45" t="s">
        <v>135</v>
      </c>
      <c r="C174" s="469"/>
      <c r="D174" s="41"/>
      <c r="E174" s="42"/>
      <c r="F174" s="42"/>
      <c r="G174" s="43"/>
      <c r="H174" s="38">
        <f t="shared" si="1"/>
        <v>13304.25</v>
      </c>
    </row>
    <row r="175" spans="1:8">
      <c r="A175" s="478"/>
      <c r="B175" s="45" t="s">
        <v>136</v>
      </c>
      <c r="C175" s="469"/>
      <c r="D175" s="41"/>
      <c r="E175" s="42"/>
      <c r="F175" s="42"/>
      <c r="G175" s="43"/>
      <c r="H175" s="38">
        <f t="shared" si="1"/>
        <v>3966.76</v>
      </c>
    </row>
    <row r="176" spans="1:8">
      <c r="A176" s="478"/>
      <c r="B176" s="45" t="s">
        <v>142</v>
      </c>
      <c r="C176" s="469"/>
      <c r="D176" s="41"/>
      <c r="E176" s="42"/>
      <c r="F176" s="42"/>
      <c r="G176" s="43"/>
      <c r="H176" s="38">
        <f t="shared" si="1"/>
        <v>9069.18</v>
      </c>
    </row>
    <row r="177" spans="1:8">
      <c r="A177" s="478"/>
      <c r="B177" s="45" t="s">
        <v>143</v>
      </c>
      <c r="C177" s="469"/>
      <c r="D177" s="41"/>
      <c r="E177" s="42"/>
      <c r="F177" s="42"/>
      <c r="G177" s="43"/>
      <c r="H177" s="38">
        <f t="shared" si="1"/>
        <v>3719.4</v>
      </c>
    </row>
    <row r="178" spans="1:8">
      <c r="A178" s="478"/>
      <c r="B178" s="45" t="s">
        <v>149</v>
      </c>
      <c r="C178" s="469"/>
      <c r="D178" s="41"/>
      <c r="E178" s="42"/>
      <c r="F178" s="42"/>
      <c r="G178" s="43"/>
      <c r="H178" s="38">
        <f t="shared" si="1"/>
        <v>28137.96</v>
      </c>
    </row>
    <row r="179" spans="1:8">
      <c r="A179" s="478"/>
      <c r="B179" s="45" t="s">
        <v>150</v>
      </c>
      <c r="C179" s="469"/>
      <c r="D179" s="41"/>
      <c r="E179" s="42"/>
      <c r="F179" s="42"/>
      <c r="G179" s="43"/>
      <c r="H179" s="38">
        <f t="shared" si="1"/>
        <v>14218.12</v>
      </c>
    </row>
    <row r="180" spans="1:8">
      <c r="A180" s="478"/>
      <c r="B180" s="45" t="s">
        <v>130</v>
      </c>
      <c r="C180" s="469"/>
      <c r="D180" s="41"/>
      <c r="E180" s="42"/>
      <c r="F180" s="42"/>
      <c r="G180" s="43"/>
      <c r="H180" s="38">
        <f t="shared" si="1"/>
        <v>10785.25</v>
      </c>
    </row>
    <row r="181" spans="1:8">
      <c r="A181" s="478"/>
      <c r="B181" s="45" t="s">
        <v>137</v>
      </c>
      <c r="C181" s="469"/>
      <c r="D181" s="41"/>
      <c r="E181" s="42"/>
      <c r="F181" s="42"/>
      <c r="G181" s="43"/>
      <c r="H181" s="38">
        <f t="shared" si="1"/>
        <v>7130.98</v>
      </c>
    </row>
    <row r="182" spans="1:8">
      <c r="A182" s="478"/>
      <c r="B182" s="45" t="s">
        <v>144</v>
      </c>
      <c r="C182" s="469"/>
      <c r="D182" s="41"/>
      <c r="E182" s="42"/>
      <c r="F182" s="42"/>
      <c r="G182" s="43"/>
      <c r="H182" s="38">
        <f t="shared" si="1"/>
        <v>4789.3999999999996</v>
      </c>
    </row>
    <row r="183" spans="1:8">
      <c r="A183" s="478"/>
      <c r="B183" s="45" t="s">
        <v>99</v>
      </c>
      <c r="C183" s="469"/>
      <c r="D183" s="41"/>
      <c r="E183" s="42"/>
      <c r="F183" s="42"/>
      <c r="G183" s="43"/>
      <c r="H183" s="38">
        <f t="shared" si="1"/>
        <v>26390.720000000001</v>
      </c>
    </row>
    <row r="184" spans="1:8">
      <c r="A184" s="478"/>
      <c r="B184" s="45" t="s">
        <v>100</v>
      </c>
      <c r="C184" s="469"/>
      <c r="D184" s="41"/>
      <c r="E184" s="42"/>
      <c r="F184" s="42"/>
      <c r="G184" s="43"/>
      <c r="H184" s="38">
        <f t="shared" si="1"/>
        <v>14708.68</v>
      </c>
    </row>
    <row r="185" spans="1:8">
      <c r="A185" s="478"/>
      <c r="B185" s="45" t="s">
        <v>101</v>
      </c>
      <c r="C185" s="469"/>
      <c r="D185" s="41"/>
      <c r="E185" s="42"/>
      <c r="F185" s="42"/>
      <c r="G185" s="43"/>
      <c r="H185" s="38">
        <f t="shared" si="1"/>
        <v>16645.47</v>
      </c>
    </row>
    <row r="186" spans="1:8">
      <c r="A186" s="478"/>
      <c r="B186" s="45" t="s">
        <v>102</v>
      </c>
      <c r="C186" s="469"/>
      <c r="D186" s="41"/>
      <c r="E186" s="42"/>
      <c r="F186" s="42"/>
      <c r="G186" s="43"/>
      <c r="H186" s="38">
        <f t="shared" si="1"/>
        <v>9344.6200000000008</v>
      </c>
    </row>
    <row r="187" spans="1:8">
      <c r="A187" s="478"/>
      <c r="B187" s="45" t="s">
        <v>103</v>
      </c>
      <c r="C187" s="469"/>
      <c r="D187" s="41"/>
      <c r="E187" s="42"/>
      <c r="F187" s="42"/>
      <c r="G187" s="43"/>
      <c r="H187" s="38">
        <f t="shared" si="1"/>
        <v>11317.42</v>
      </c>
    </row>
    <row r="188" spans="1:8">
      <c r="A188" s="478"/>
      <c r="B188" s="45" t="s">
        <v>104</v>
      </c>
      <c r="C188" s="469"/>
      <c r="D188" s="41"/>
      <c r="E188" s="42"/>
      <c r="F188" s="42"/>
      <c r="G188" s="43"/>
      <c r="H188" s="38">
        <f t="shared" si="1"/>
        <v>11402.78</v>
      </c>
    </row>
    <row r="189" spans="1:8">
      <c r="A189" s="478"/>
      <c r="B189" s="45" t="s">
        <v>105</v>
      </c>
      <c r="C189" s="469"/>
      <c r="D189" s="41"/>
      <c r="E189" s="42"/>
      <c r="F189" s="42"/>
      <c r="G189" s="43"/>
      <c r="H189" s="38">
        <f t="shared" si="1"/>
        <v>10369.11</v>
      </c>
    </row>
    <row r="190" spans="1:8">
      <c r="A190" s="478"/>
      <c r="B190" s="45" t="s">
        <v>106</v>
      </c>
      <c r="C190" s="469"/>
      <c r="D190" s="41"/>
      <c r="E190" s="42"/>
      <c r="F190" s="42"/>
      <c r="G190" s="43"/>
      <c r="H190" s="38">
        <f t="shared" si="1"/>
        <v>10551.72</v>
      </c>
    </row>
    <row r="191" spans="1:8">
      <c r="A191" s="478"/>
      <c r="B191" s="45" t="s">
        <v>107</v>
      </c>
      <c r="C191" s="469"/>
      <c r="D191" s="41"/>
      <c r="E191" s="42"/>
      <c r="F191" s="42"/>
      <c r="G191" s="43"/>
      <c r="H191" s="38">
        <f t="shared" si="1"/>
        <v>7167.4</v>
      </c>
    </row>
    <row r="192" spans="1:8">
      <c r="A192" s="478"/>
      <c r="B192" s="45" t="s">
        <v>108</v>
      </c>
      <c r="C192" s="469"/>
      <c r="D192" s="41"/>
      <c r="E192" s="42"/>
      <c r="F192" s="42"/>
      <c r="G192" s="43"/>
      <c r="H192" s="38">
        <f t="shared" si="1"/>
        <v>8578.24</v>
      </c>
    </row>
    <row r="193" spans="1:8">
      <c r="A193" s="478"/>
      <c r="B193" s="45" t="s">
        <v>109</v>
      </c>
      <c r="C193" s="469"/>
      <c r="D193" s="41"/>
      <c r="E193" s="42"/>
      <c r="F193" s="42"/>
      <c r="G193" s="43"/>
      <c r="H193" s="38">
        <f t="shared" si="1"/>
        <v>7564.9</v>
      </c>
    </row>
    <row r="194" spans="1:8">
      <c r="A194" s="478"/>
      <c r="B194" s="45" t="s">
        <v>110</v>
      </c>
      <c r="C194" s="469"/>
      <c r="D194" s="41"/>
      <c r="E194" s="42"/>
      <c r="F194" s="42"/>
      <c r="G194" s="43"/>
      <c r="H194" s="38">
        <f t="shared" si="1"/>
        <v>8207.5300000000007</v>
      </c>
    </row>
    <row r="195" spans="1:8">
      <c r="A195" s="478"/>
      <c r="B195" s="45" t="s">
        <v>111</v>
      </c>
      <c r="C195" s="469"/>
      <c r="D195" s="41"/>
      <c r="E195" s="42"/>
      <c r="F195" s="42"/>
      <c r="G195" s="43"/>
      <c r="H195" s="38">
        <f t="shared" si="1"/>
        <v>7028.73</v>
      </c>
    </row>
    <row r="196" spans="1:8">
      <c r="A196" s="478"/>
      <c r="B196" s="45" t="s">
        <v>112</v>
      </c>
      <c r="C196" s="469"/>
      <c r="D196" s="41"/>
      <c r="E196" s="42"/>
      <c r="F196" s="42"/>
      <c r="G196" s="43"/>
      <c r="H196" s="38">
        <f t="shared" si="1"/>
        <v>5080.66</v>
      </c>
    </row>
    <row r="197" spans="1:8">
      <c r="A197" s="478"/>
      <c r="B197" s="45" t="s">
        <v>114</v>
      </c>
      <c r="C197" s="469"/>
      <c r="D197" s="41"/>
      <c r="E197" s="42"/>
      <c r="F197" s="42"/>
      <c r="G197" s="43"/>
      <c r="H197" s="38">
        <f t="shared" si="1"/>
        <v>5817.27</v>
      </c>
    </row>
    <row r="198" spans="1:8">
      <c r="A198" s="478"/>
      <c r="B198" s="45" t="s">
        <v>115</v>
      </c>
      <c r="C198" s="469"/>
      <c r="D198" s="41"/>
      <c r="E198" s="42"/>
      <c r="F198" s="42"/>
      <c r="G198" s="43"/>
      <c r="H198" s="38">
        <f t="shared" si="1"/>
        <v>5276.08</v>
      </c>
    </row>
    <row r="199" spans="1:8">
      <c r="A199" s="478"/>
      <c r="B199" s="45" t="s">
        <v>116</v>
      </c>
      <c r="C199" s="469"/>
      <c r="D199" s="41"/>
      <c r="E199" s="42"/>
      <c r="F199" s="42"/>
      <c r="G199" s="43"/>
      <c r="H199" s="38">
        <f t="shared" si="1"/>
        <v>5585.52</v>
      </c>
    </row>
    <row r="200" spans="1:8">
      <c r="A200" s="478"/>
      <c r="B200" s="45" t="s">
        <v>117</v>
      </c>
      <c r="C200" s="469"/>
      <c r="D200" s="41"/>
      <c r="E200" s="42"/>
      <c r="F200" s="42"/>
      <c r="G200" s="43"/>
      <c r="H200" s="38">
        <f t="shared" si="1"/>
        <v>4864.5600000000004</v>
      </c>
    </row>
    <row r="201" spans="1:8">
      <c r="A201" s="478"/>
      <c r="B201" s="45" t="s">
        <v>122</v>
      </c>
      <c r="C201" s="469"/>
      <c r="D201" s="41"/>
      <c r="E201" s="42"/>
      <c r="F201" s="42"/>
      <c r="G201" s="43"/>
      <c r="H201" s="38">
        <f t="shared" si="1"/>
        <v>6368.55</v>
      </c>
    </row>
    <row r="202" spans="1:8">
      <c r="A202" s="478"/>
      <c r="B202" s="45" t="s">
        <v>125</v>
      </c>
      <c r="C202" s="469"/>
      <c r="D202" s="41"/>
      <c r="E202" s="42"/>
      <c r="F202" s="42"/>
      <c r="G202" s="43"/>
      <c r="H202" s="38">
        <f t="shared" si="1"/>
        <v>4055</v>
      </c>
    </row>
    <row r="203" spans="1:8">
      <c r="A203" s="478"/>
      <c r="B203" s="45" t="s">
        <v>126</v>
      </c>
      <c r="C203" s="469"/>
      <c r="D203" s="41"/>
      <c r="E203" s="42"/>
      <c r="F203" s="42"/>
      <c r="G203" s="43"/>
      <c r="H203" s="38">
        <f t="shared" si="1"/>
        <v>3701.14</v>
      </c>
    </row>
    <row r="204" spans="1:8">
      <c r="A204" s="478"/>
      <c r="B204" s="45" t="s">
        <v>127</v>
      </c>
      <c r="C204" s="469"/>
      <c r="D204" s="41"/>
      <c r="E204" s="42"/>
      <c r="F204" s="42"/>
      <c r="G204" s="43"/>
      <c r="H204" s="38">
        <f t="shared" si="1"/>
        <v>3880.36</v>
      </c>
    </row>
    <row r="205" spans="1:8">
      <c r="A205" s="478"/>
      <c r="B205" s="45" t="s">
        <v>128</v>
      </c>
      <c r="C205" s="469"/>
      <c r="D205" s="41"/>
      <c r="E205" s="42"/>
      <c r="F205" s="42"/>
      <c r="G205" s="43"/>
      <c r="H205" s="38">
        <f t="shared" si="1"/>
        <v>3421.4</v>
      </c>
    </row>
    <row r="206" spans="1:8">
      <c r="A206" s="478"/>
      <c r="B206" s="45" t="s">
        <v>131</v>
      </c>
      <c r="C206" s="469"/>
      <c r="D206" s="41"/>
      <c r="E206" s="42"/>
      <c r="F206" s="42"/>
      <c r="G206" s="43"/>
      <c r="H206" s="38">
        <f t="shared" si="1"/>
        <v>3131.64</v>
      </c>
    </row>
    <row r="207" spans="1:8">
      <c r="A207" s="478"/>
      <c r="B207" s="45" t="s">
        <v>132</v>
      </c>
      <c r="C207" s="469"/>
      <c r="D207" s="41"/>
      <c r="E207" s="42"/>
      <c r="F207" s="42"/>
      <c r="G207" s="43"/>
      <c r="H207" s="38">
        <f t="shared" si="1"/>
        <v>2905.57</v>
      </c>
    </row>
    <row r="208" spans="1:8">
      <c r="A208" s="478"/>
      <c r="B208" s="45" t="s">
        <v>133</v>
      </c>
      <c r="C208" s="469"/>
      <c r="D208" s="41"/>
      <c r="E208" s="42"/>
      <c r="F208" s="42"/>
      <c r="G208" s="43"/>
      <c r="H208" s="38">
        <f t="shared" si="1"/>
        <v>3025.58</v>
      </c>
    </row>
    <row r="209" spans="1:8">
      <c r="A209" s="478"/>
      <c r="B209" s="45" t="s">
        <v>134</v>
      </c>
      <c r="C209" s="469"/>
      <c r="D209" s="41"/>
      <c r="E209" s="42"/>
      <c r="F209" s="42"/>
      <c r="G209" s="43"/>
      <c r="H209" s="38">
        <f t="shared" si="1"/>
        <v>2738.77</v>
      </c>
    </row>
    <row r="210" spans="1:8">
      <c r="A210" s="478"/>
      <c r="B210" s="45" t="s">
        <v>138</v>
      </c>
      <c r="C210" s="469"/>
      <c r="D210" s="41"/>
      <c r="E210" s="42"/>
      <c r="F210" s="42"/>
      <c r="G210" s="43"/>
      <c r="H210" s="38">
        <f t="shared" si="1"/>
        <v>2057.79</v>
      </c>
    </row>
    <row r="211" spans="1:8">
      <c r="A211" s="478"/>
      <c r="B211" s="45" t="s">
        <v>139</v>
      </c>
      <c r="C211" s="469"/>
      <c r="D211" s="41"/>
      <c r="E211" s="42"/>
      <c r="F211" s="42"/>
      <c r="G211" s="43"/>
      <c r="H211" s="38">
        <f t="shared" si="1"/>
        <v>1916.85</v>
      </c>
    </row>
    <row r="212" spans="1:8">
      <c r="A212" s="478"/>
      <c r="B212" s="45" t="s">
        <v>140</v>
      </c>
      <c r="C212" s="469"/>
      <c r="D212" s="41"/>
      <c r="E212" s="42"/>
      <c r="F212" s="42"/>
      <c r="G212" s="43"/>
      <c r="H212" s="38">
        <f t="shared" si="1"/>
        <v>1986.97</v>
      </c>
    </row>
    <row r="213" spans="1:8">
      <c r="A213" s="478"/>
      <c r="B213" s="45" t="s">
        <v>141</v>
      </c>
      <c r="C213" s="469"/>
      <c r="D213" s="41"/>
      <c r="E213" s="42"/>
      <c r="F213" s="42"/>
      <c r="G213" s="43"/>
      <c r="H213" s="38">
        <f t="shared" si="1"/>
        <v>1805.35</v>
      </c>
    </row>
    <row r="214" spans="1:8">
      <c r="A214" s="478"/>
      <c r="B214" s="45" t="s">
        <v>145</v>
      </c>
      <c r="C214" s="469"/>
      <c r="D214" s="41"/>
      <c r="E214" s="42"/>
      <c r="F214" s="42"/>
      <c r="G214" s="43"/>
      <c r="H214" s="38">
        <f t="shared" si="1"/>
        <v>1935.72</v>
      </c>
    </row>
    <row r="215" spans="1:8">
      <c r="A215" s="478"/>
      <c r="B215" s="45" t="s">
        <v>146</v>
      </c>
      <c r="C215" s="469"/>
      <c r="D215" s="41"/>
      <c r="E215" s="42"/>
      <c r="F215" s="42"/>
      <c r="G215" s="43"/>
      <c r="H215" s="38">
        <f t="shared" si="1"/>
        <v>1860.47</v>
      </c>
    </row>
    <row r="216" spans="1:8">
      <c r="A216" s="478"/>
      <c r="B216" s="45" t="s">
        <v>147</v>
      </c>
      <c r="C216" s="469"/>
      <c r="D216" s="41"/>
      <c r="E216" s="42"/>
      <c r="F216" s="42"/>
      <c r="G216" s="43"/>
      <c r="H216" s="38">
        <f t="shared" si="1"/>
        <v>1874.27</v>
      </c>
    </row>
    <row r="217" spans="1:8">
      <c r="A217" s="478"/>
      <c r="B217" s="45" t="s">
        <v>148</v>
      </c>
      <c r="C217" s="469"/>
      <c r="D217" s="41"/>
      <c r="E217" s="42"/>
      <c r="F217" s="42"/>
      <c r="G217" s="43"/>
      <c r="H217" s="38">
        <f t="shared" si="1"/>
        <v>1799.95</v>
      </c>
    </row>
    <row r="218" spans="1:8">
      <c r="A218" s="478"/>
      <c r="B218" s="45" t="s">
        <v>171</v>
      </c>
      <c r="C218" s="469"/>
      <c r="D218" s="41"/>
      <c r="E218" s="42"/>
      <c r="F218" s="42"/>
      <c r="G218" s="43"/>
      <c r="H218" s="38">
        <f t="shared" si="1"/>
        <v>2623.9</v>
      </c>
    </row>
    <row r="219" spans="1:8">
      <c r="A219" s="478"/>
      <c r="B219" s="45" t="s">
        <v>172</v>
      </c>
      <c r="C219" s="469"/>
      <c r="D219" s="41"/>
      <c r="E219" s="42"/>
      <c r="F219" s="42"/>
      <c r="G219" s="43"/>
      <c r="H219" s="38">
        <f t="shared" si="1"/>
        <v>3588.58</v>
      </c>
    </row>
    <row r="220" spans="1:8" ht="24">
      <c r="A220" s="478"/>
      <c r="B220" s="45" t="s">
        <v>173</v>
      </c>
      <c r="C220" s="469"/>
      <c r="D220" s="41"/>
      <c r="E220" s="42"/>
      <c r="F220" s="42"/>
      <c r="G220" s="43"/>
      <c r="H220" s="38"/>
    </row>
    <row r="221" spans="1:8">
      <c r="A221" s="478"/>
      <c r="B221" s="45" t="s">
        <v>24</v>
      </c>
      <c r="C221" s="469"/>
      <c r="D221" s="41"/>
      <c r="E221" s="42"/>
      <c r="F221" s="42"/>
      <c r="G221" s="46"/>
      <c r="H221" s="38">
        <v>1031.9000000000001</v>
      </c>
    </row>
    <row r="222" spans="1:8">
      <c r="A222" s="478"/>
      <c r="B222" s="45" t="s">
        <v>25</v>
      </c>
      <c r="C222" s="469"/>
      <c r="D222" s="41"/>
      <c r="E222" s="42"/>
      <c r="F222" s="42"/>
      <c r="G222" s="46"/>
      <c r="H222" s="38">
        <v>4287.09</v>
      </c>
    </row>
    <row r="223" spans="1:8" ht="24">
      <c r="A223" s="478"/>
      <c r="B223" s="45" t="s">
        <v>167</v>
      </c>
      <c r="C223" s="469"/>
      <c r="D223" s="41"/>
      <c r="E223" s="42"/>
      <c r="F223" s="42"/>
      <c r="G223" s="46"/>
      <c r="H223" s="38">
        <f>H162/2</f>
        <v>1090.6300000000001</v>
      </c>
    </row>
    <row r="224" spans="1:8">
      <c r="A224" s="478"/>
      <c r="B224" s="45" t="s">
        <v>168</v>
      </c>
      <c r="C224" s="469"/>
      <c r="D224" s="41" t="s">
        <v>169</v>
      </c>
      <c r="E224" s="42"/>
      <c r="F224" s="42"/>
      <c r="G224" s="46"/>
      <c r="H224" s="38">
        <f>H90</f>
        <v>10930576.805</v>
      </c>
    </row>
    <row r="225" spans="1:8">
      <c r="A225" s="478"/>
      <c r="B225" s="45" t="s">
        <v>170</v>
      </c>
      <c r="C225" s="469"/>
      <c r="D225" s="41" t="s">
        <v>169</v>
      </c>
      <c r="E225" s="42"/>
      <c r="F225" s="42"/>
      <c r="G225" s="43"/>
      <c r="H225" s="38">
        <f>H91</f>
        <v>15419465.255000001</v>
      </c>
    </row>
    <row r="226" spans="1:8" ht="36">
      <c r="A226" s="478"/>
      <c r="B226" s="45" t="s">
        <v>28</v>
      </c>
      <c r="C226" s="469"/>
      <c r="D226" s="41"/>
      <c r="E226" s="42"/>
      <c r="F226" s="42"/>
      <c r="G226" s="46"/>
      <c r="H226" s="38"/>
    </row>
    <row r="227" spans="1:8">
      <c r="A227" s="478"/>
      <c r="B227" s="45" t="s">
        <v>113</v>
      </c>
      <c r="C227" s="469"/>
      <c r="D227" s="41"/>
      <c r="E227" s="42"/>
      <c r="F227" s="42"/>
      <c r="G227" s="43"/>
      <c r="H227" s="38">
        <f>H93</f>
        <v>9090.6299999999992</v>
      </c>
    </row>
    <row r="228" spans="1:8">
      <c r="A228" s="478"/>
      <c r="B228" s="45" t="s">
        <v>118</v>
      </c>
      <c r="C228" s="469"/>
      <c r="D228" s="41"/>
      <c r="E228" s="42"/>
      <c r="F228" s="42"/>
      <c r="G228" s="43"/>
      <c r="H228" s="38">
        <f t="shared" ref="H228:H280" si="2">H94</f>
        <v>5724.67</v>
      </c>
    </row>
    <row r="229" spans="1:8">
      <c r="A229" s="478"/>
      <c r="B229" s="45" t="s">
        <v>119</v>
      </c>
      <c r="C229" s="469"/>
      <c r="D229" s="41"/>
      <c r="E229" s="42"/>
      <c r="F229" s="42"/>
      <c r="G229" s="43"/>
      <c r="H229" s="38">
        <f t="shared" si="2"/>
        <v>5758.91</v>
      </c>
    </row>
    <row r="230" spans="1:8">
      <c r="A230" s="478"/>
      <c r="B230" s="45" t="s">
        <v>120</v>
      </c>
      <c r="C230" s="469"/>
      <c r="D230" s="41"/>
      <c r="E230" s="42"/>
      <c r="F230" s="42"/>
      <c r="G230" s="43"/>
      <c r="H230" s="38">
        <f t="shared" si="2"/>
        <v>5541.18</v>
      </c>
    </row>
    <row r="231" spans="1:8">
      <c r="A231" s="478"/>
      <c r="B231" s="45" t="s">
        <v>121</v>
      </c>
      <c r="C231" s="469"/>
      <c r="D231" s="41"/>
      <c r="E231" s="42"/>
      <c r="F231" s="42"/>
      <c r="G231" s="43"/>
      <c r="H231" s="38">
        <f t="shared" si="2"/>
        <v>5654.08</v>
      </c>
    </row>
    <row r="232" spans="1:8">
      <c r="A232" s="478"/>
      <c r="B232" s="45" t="s">
        <v>123</v>
      </c>
      <c r="C232" s="469"/>
      <c r="D232" s="41"/>
      <c r="E232" s="42"/>
      <c r="F232" s="42"/>
      <c r="G232" s="43"/>
      <c r="H232" s="38">
        <f t="shared" si="2"/>
        <v>4017.25</v>
      </c>
    </row>
    <row r="233" spans="1:8">
      <c r="A233" s="478"/>
      <c r="B233" s="45" t="s">
        <v>124</v>
      </c>
      <c r="C233" s="469"/>
      <c r="D233" s="41"/>
      <c r="E233" s="42"/>
      <c r="F233" s="42"/>
      <c r="G233" s="43"/>
      <c r="H233" s="38">
        <f t="shared" si="2"/>
        <v>3941.34</v>
      </c>
    </row>
    <row r="234" spans="1:8">
      <c r="A234" s="478"/>
      <c r="B234" s="45" t="s">
        <v>129</v>
      </c>
      <c r="C234" s="469"/>
      <c r="D234" s="41"/>
      <c r="E234" s="42"/>
      <c r="F234" s="42"/>
      <c r="G234" s="43"/>
      <c r="H234" s="38">
        <f t="shared" si="2"/>
        <v>10119.219999999999</v>
      </c>
    </row>
    <row r="235" spans="1:8">
      <c r="A235" s="478"/>
      <c r="B235" s="45" t="s">
        <v>135</v>
      </c>
      <c r="C235" s="469"/>
      <c r="D235" s="41"/>
      <c r="E235" s="42"/>
      <c r="F235" s="42"/>
      <c r="G235" s="43"/>
      <c r="H235" s="38">
        <f t="shared" si="2"/>
        <v>6652.13</v>
      </c>
    </row>
    <row r="236" spans="1:8">
      <c r="A236" s="478"/>
      <c r="B236" s="45" t="s">
        <v>136</v>
      </c>
      <c r="C236" s="469"/>
      <c r="D236" s="41"/>
      <c r="E236" s="42"/>
      <c r="F236" s="42"/>
      <c r="G236" s="43"/>
      <c r="H236" s="38">
        <f t="shared" si="2"/>
        <v>1983.38</v>
      </c>
    </row>
    <row r="237" spans="1:8">
      <c r="A237" s="478"/>
      <c r="B237" s="45" t="s">
        <v>142</v>
      </c>
      <c r="C237" s="469"/>
      <c r="D237" s="41"/>
      <c r="E237" s="42"/>
      <c r="F237" s="42"/>
      <c r="G237" s="43"/>
      <c r="H237" s="38">
        <f t="shared" si="2"/>
        <v>4534.59</v>
      </c>
    </row>
    <row r="238" spans="1:8">
      <c r="A238" s="478"/>
      <c r="B238" s="45" t="s">
        <v>143</v>
      </c>
      <c r="C238" s="469"/>
      <c r="D238" s="41"/>
      <c r="E238" s="42"/>
      <c r="F238" s="42"/>
      <c r="G238" s="43"/>
      <c r="H238" s="38">
        <f t="shared" si="2"/>
        <v>1859.7</v>
      </c>
    </row>
    <row r="239" spans="1:8">
      <c r="A239" s="478"/>
      <c r="B239" s="45" t="s">
        <v>149</v>
      </c>
      <c r="C239" s="469"/>
      <c r="D239" s="41"/>
      <c r="E239" s="42"/>
      <c r="F239" s="42"/>
      <c r="G239" s="43"/>
      <c r="H239" s="38">
        <f t="shared" si="2"/>
        <v>14068.98</v>
      </c>
    </row>
    <row r="240" spans="1:8">
      <c r="A240" s="478"/>
      <c r="B240" s="45" t="s">
        <v>150</v>
      </c>
      <c r="C240" s="469"/>
      <c r="D240" s="41"/>
      <c r="E240" s="42"/>
      <c r="F240" s="42"/>
      <c r="G240" s="43"/>
      <c r="H240" s="38">
        <f t="shared" si="2"/>
        <v>7109.06</v>
      </c>
    </row>
    <row r="241" spans="1:8">
      <c r="A241" s="478"/>
      <c r="B241" s="45" t="s">
        <v>130</v>
      </c>
      <c r="C241" s="469"/>
      <c r="D241" s="41"/>
      <c r="E241" s="42"/>
      <c r="F241" s="42"/>
      <c r="G241" s="43"/>
      <c r="H241" s="38">
        <f t="shared" si="2"/>
        <v>5392.63</v>
      </c>
    </row>
    <row r="242" spans="1:8">
      <c r="A242" s="478"/>
      <c r="B242" s="45" t="s">
        <v>137</v>
      </c>
      <c r="C242" s="469"/>
      <c r="D242" s="41"/>
      <c r="E242" s="42"/>
      <c r="F242" s="42"/>
      <c r="G242" s="43"/>
      <c r="H242" s="38">
        <f t="shared" si="2"/>
        <v>3565.49</v>
      </c>
    </row>
    <row r="243" spans="1:8">
      <c r="A243" s="478"/>
      <c r="B243" s="45" t="s">
        <v>144</v>
      </c>
      <c r="C243" s="469"/>
      <c r="D243" s="41"/>
      <c r="E243" s="42"/>
      <c r="F243" s="42"/>
      <c r="G243" s="43"/>
      <c r="H243" s="38">
        <f t="shared" si="2"/>
        <v>2394.6999999999998</v>
      </c>
    </row>
    <row r="244" spans="1:8">
      <c r="A244" s="478"/>
      <c r="B244" s="45" t="s">
        <v>99</v>
      </c>
      <c r="C244" s="469"/>
      <c r="D244" s="41"/>
      <c r="E244" s="42"/>
      <c r="F244" s="42"/>
      <c r="G244" s="43"/>
      <c r="H244" s="38">
        <f t="shared" si="2"/>
        <v>13195.36</v>
      </c>
    </row>
    <row r="245" spans="1:8">
      <c r="A245" s="478"/>
      <c r="B245" s="45" t="s">
        <v>100</v>
      </c>
      <c r="C245" s="469"/>
      <c r="D245" s="41"/>
      <c r="E245" s="42"/>
      <c r="F245" s="42"/>
      <c r="G245" s="43"/>
      <c r="H245" s="38">
        <f t="shared" si="2"/>
        <v>7354.34</v>
      </c>
    </row>
    <row r="246" spans="1:8">
      <c r="A246" s="478"/>
      <c r="B246" s="45" t="s">
        <v>101</v>
      </c>
      <c r="C246" s="469"/>
      <c r="D246" s="41"/>
      <c r="E246" s="42"/>
      <c r="F246" s="42"/>
      <c r="G246" s="43"/>
      <c r="H246" s="38">
        <f t="shared" si="2"/>
        <v>8322.74</v>
      </c>
    </row>
    <row r="247" spans="1:8">
      <c r="A247" s="478"/>
      <c r="B247" s="45" t="s">
        <v>102</v>
      </c>
      <c r="C247" s="469"/>
      <c r="D247" s="41"/>
      <c r="E247" s="42"/>
      <c r="F247" s="42"/>
      <c r="G247" s="43"/>
      <c r="H247" s="38">
        <f t="shared" si="2"/>
        <v>4672.3100000000004</v>
      </c>
    </row>
    <row r="248" spans="1:8">
      <c r="A248" s="478"/>
      <c r="B248" s="45" t="s">
        <v>103</v>
      </c>
      <c r="C248" s="469"/>
      <c r="D248" s="41"/>
      <c r="E248" s="42"/>
      <c r="F248" s="42"/>
      <c r="G248" s="43"/>
      <c r="H248" s="38">
        <f t="shared" si="2"/>
        <v>5658.71</v>
      </c>
    </row>
    <row r="249" spans="1:8">
      <c r="A249" s="478"/>
      <c r="B249" s="45" t="s">
        <v>104</v>
      </c>
      <c r="C249" s="469"/>
      <c r="D249" s="41"/>
      <c r="E249" s="42"/>
      <c r="F249" s="42"/>
      <c r="G249" s="43"/>
      <c r="H249" s="38">
        <f t="shared" si="2"/>
        <v>5701.39</v>
      </c>
    </row>
    <row r="250" spans="1:8">
      <c r="A250" s="478"/>
      <c r="B250" s="45" t="s">
        <v>105</v>
      </c>
      <c r="C250" s="469"/>
      <c r="D250" s="41"/>
      <c r="E250" s="42"/>
      <c r="F250" s="42"/>
      <c r="G250" s="43"/>
      <c r="H250" s="38">
        <f t="shared" si="2"/>
        <v>5184.5600000000004</v>
      </c>
    </row>
    <row r="251" spans="1:8">
      <c r="A251" s="478"/>
      <c r="B251" s="45" t="s">
        <v>106</v>
      </c>
      <c r="C251" s="469"/>
      <c r="D251" s="41"/>
      <c r="E251" s="42"/>
      <c r="F251" s="42"/>
      <c r="G251" s="43"/>
      <c r="H251" s="38">
        <f t="shared" si="2"/>
        <v>5275.86</v>
      </c>
    </row>
    <row r="252" spans="1:8">
      <c r="A252" s="478"/>
      <c r="B252" s="45" t="s">
        <v>107</v>
      </c>
      <c r="C252" s="469"/>
      <c r="D252" s="41"/>
      <c r="E252" s="42"/>
      <c r="F252" s="42"/>
      <c r="G252" s="43"/>
      <c r="H252" s="38">
        <f t="shared" si="2"/>
        <v>3583.7</v>
      </c>
    </row>
    <row r="253" spans="1:8">
      <c r="A253" s="478"/>
      <c r="B253" s="45" t="s">
        <v>108</v>
      </c>
      <c r="C253" s="469"/>
      <c r="D253" s="41"/>
      <c r="E253" s="42"/>
      <c r="F253" s="42"/>
      <c r="G253" s="43"/>
      <c r="H253" s="38">
        <f t="shared" si="2"/>
        <v>4289.12</v>
      </c>
    </row>
    <row r="254" spans="1:8">
      <c r="A254" s="478"/>
      <c r="B254" s="45" t="s">
        <v>109</v>
      </c>
      <c r="C254" s="469"/>
      <c r="D254" s="41"/>
      <c r="E254" s="42"/>
      <c r="F254" s="42"/>
      <c r="G254" s="43"/>
      <c r="H254" s="38">
        <f t="shared" si="2"/>
        <v>3782.45</v>
      </c>
    </row>
    <row r="255" spans="1:8">
      <c r="A255" s="478"/>
      <c r="B255" s="45" t="s">
        <v>110</v>
      </c>
      <c r="C255" s="469"/>
      <c r="D255" s="41"/>
      <c r="E255" s="42"/>
      <c r="F255" s="42"/>
      <c r="G255" s="43"/>
      <c r="H255" s="38">
        <f t="shared" si="2"/>
        <v>4103.76</v>
      </c>
    </row>
    <row r="256" spans="1:8">
      <c r="A256" s="478"/>
      <c r="B256" s="45" t="s">
        <v>111</v>
      </c>
      <c r="C256" s="469"/>
      <c r="D256" s="41"/>
      <c r="E256" s="42"/>
      <c r="F256" s="42"/>
      <c r="G256" s="43"/>
      <c r="H256" s="38">
        <f t="shared" si="2"/>
        <v>3514.37</v>
      </c>
    </row>
    <row r="257" spans="1:8">
      <c r="A257" s="478"/>
      <c r="B257" s="45" t="s">
        <v>112</v>
      </c>
      <c r="C257" s="469"/>
      <c r="D257" s="41"/>
      <c r="E257" s="42"/>
      <c r="F257" s="42"/>
      <c r="G257" s="43"/>
      <c r="H257" s="38">
        <f t="shared" si="2"/>
        <v>2540.33</v>
      </c>
    </row>
    <row r="258" spans="1:8">
      <c r="A258" s="478"/>
      <c r="B258" s="45" t="s">
        <v>114</v>
      </c>
      <c r="C258" s="469"/>
      <c r="D258" s="41"/>
      <c r="E258" s="42"/>
      <c r="F258" s="42"/>
      <c r="G258" s="43"/>
      <c r="H258" s="38">
        <f t="shared" si="2"/>
        <v>2908.63</v>
      </c>
    </row>
    <row r="259" spans="1:8">
      <c r="A259" s="478"/>
      <c r="B259" s="45" t="s">
        <v>115</v>
      </c>
      <c r="C259" s="469"/>
      <c r="D259" s="41"/>
      <c r="E259" s="42"/>
      <c r="F259" s="42"/>
      <c r="G259" s="43"/>
      <c r="H259" s="38">
        <f t="shared" si="2"/>
        <v>2638.04</v>
      </c>
    </row>
    <row r="260" spans="1:8">
      <c r="A260" s="478"/>
      <c r="B260" s="45" t="s">
        <v>116</v>
      </c>
      <c r="C260" s="469"/>
      <c r="D260" s="41"/>
      <c r="E260" s="42"/>
      <c r="F260" s="42"/>
      <c r="G260" s="43"/>
      <c r="H260" s="38">
        <f t="shared" si="2"/>
        <v>2792.76</v>
      </c>
    </row>
    <row r="261" spans="1:8">
      <c r="A261" s="478"/>
      <c r="B261" s="45" t="s">
        <v>117</v>
      </c>
      <c r="C261" s="469"/>
      <c r="D261" s="41"/>
      <c r="E261" s="42"/>
      <c r="F261" s="42"/>
      <c r="G261" s="43"/>
      <c r="H261" s="38">
        <f t="shared" si="2"/>
        <v>2432.2800000000002</v>
      </c>
    </row>
    <row r="262" spans="1:8">
      <c r="A262" s="478"/>
      <c r="B262" s="45" t="s">
        <v>122</v>
      </c>
      <c r="C262" s="469"/>
      <c r="D262" s="41"/>
      <c r="E262" s="42"/>
      <c r="F262" s="42"/>
      <c r="G262" s="43"/>
      <c r="H262" s="38">
        <f t="shared" si="2"/>
        <v>3184.28</v>
      </c>
    </row>
    <row r="263" spans="1:8">
      <c r="A263" s="478"/>
      <c r="B263" s="45" t="s">
        <v>125</v>
      </c>
      <c r="C263" s="469"/>
      <c r="D263" s="41"/>
      <c r="E263" s="42"/>
      <c r="F263" s="42"/>
      <c r="G263" s="43"/>
      <c r="H263" s="38">
        <f t="shared" si="2"/>
        <v>2027.5</v>
      </c>
    </row>
    <row r="264" spans="1:8">
      <c r="A264" s="478"/>
      <c r="B264" s="45" t="s">
        <v>126</v>
      </c>
      <c r="C264" s="469"/>
      <c r="D264" s="41"/>
      <c r="E264" s="42"/>
      <c r="F264" s="42"/>
      <c r="G264" s="43"/>
      <c r="H264" s="38">
        <f t="shared" si="2"/>
        <v>1850.57</v>
      </c>
    </row>
    <row r="265" spans="1:8">
      <c r="A265" s="478"/>
      <c r="B265" s="45" t="s">
        <v>127</v>
      </c>
      <c r="C265" s="469"/>
      <c r="D265" s="41"/>
      <c r="E265" s="42"/>
      <c r="F265" s="42"/>
      <c r="G265" s="43"/>
      <c r="H265" s="38">
        <f t="shared" si="2"/>
        <v>1940.18</v>
      </c>
    </row>
    <row r="266" spans="1:8">
      <c r="A266" s="478"/>
      <c r="B266" s="45" t="s">
        <v>128</v>
      </c>
      <c r="C266" s="469"/>
      <c r="D266" s="41"/>
      <c r="E266" s="42"/>
      <c r="F266" s="42"/>
      <c r="G266" s="43"/>
      <c r="H266" s="38">
        <f t="shared" si="2"/>
        <v>1710.7</v>
      </c>
    </row>
    <row r="267" spans="1:8">
      <c r="A267" s="478"/>
      <c r="B267" s="45" t="s">
        <v>131</v>
      </c>
      <c r="C267" s="469"/>
      <c r="D267" s="41"/>
      <c r="E267" s="42"/>
      <c r="F267" s="42"/>
      <c r="G267" s="43"/>
      <c r="H267" s="38">
        <f t="shared" si="2"/>
        <v>1565.82</v>
      </c>
    </row>
    <row r="268" spans="1:8">
      <c r="A268" s="478"/>
      <c r="B268" s="45" t="s">
        <v>132</v>
      </c>
      <c r="C268" s="469"/>
      <c r="D268" s="41"/>
      <c r="E268" s="42"/>
      <c r="F268" s="42"/>
      <c r="G268" s="43"/>
      <c r="H268" s="38">
        <f t="shared" si="2"/>
        <v>1452.79</v>
      </c>
    </row>
    <row r="269" spans="1:8">
      <c r="A269" s="478"/>
      <c r="B269" s="45" t="s">
        <v>133</v>
      </c>
      <c r="C269" s="469"/>
      <c r="D269" s="41"/>
      <c r="E269" s="42"/>
      <c r="F269" s="42"/>
      <c r="G269" s="43"/>
      <c r="H269" s="38">
        <f t="shared" si="2"/>
        <v>1512.79</v>
      </c>
    </row>
    <row r="270" spans="1:8">
      <c r="A270" s="478"/>
      <c r="B270" s="45" t="s">
        <v>134</v>
      </c>
      <c r="C270" s="469"/>
      <c r="D270" s="41"/>
      <c r="E270" s="42"/>
      <c r="F270" s="42"/>
      <c r="G270" s="43"/>
      <c r="H270" s="38">
        <f t="shared" si="2"/>
        <v>1369.39</v>
      </c>
    </row>
    <row r="271" spans="1:8">
      <c r="A271" s="478"/>
      <c r="B271" s="45" t="s">
        <v>138</v>
      </c>
      <c r="C271" s="469"/>
      <c r="D271" s="41"/>
      <c r="E271" s="42"/>
      <c r="F271" s="42"/>
      <c r="G271" s="43"/>
      <c r="H271" s="38">
        <f t="shared" si="2"/>
        <v>1028.9000000000001</v>
      </c>
    </row>
    <row r="272" spans="1:8">
      <c r="A272" s="478"/>
      <c r="B272" s="45" t="s">
        <v>139</v>
      </c>
      <c r="C272" s="469"/>
      <c r="D272" s="41"/>
      <c r="E272" s="42"/>
      <c r="F272" s="42"/>
      <c r="G272" s="43"/>
      <c r="H272" s="38">
        <f t="shared" si="2"/>
        <v>958.42</v>
      </c>
    </row>
    <row r="273" spans="1:8">
      <c r="A273" s="478"/>
      <c r="B273" s="45" t="s">
        <v>140</v>
      </c>
      <c r="C273" s="469"/>
      <c r="D273" s="41"/>
      <c r="E273" s="42"/>
      <c r="F273" s="42"/>
      <c r="G273" s="43"/>
      <c r="H273" s="38">
        <f t="shared" si="2"/>
        <v>993.48</v>
      </c>
    </row>
    <row r="274" spans="1:8">
      <c r="A274" s="478"/>
      <c r="B274" s="45" t="s">
        <v>141</v>
      </c>
      <c r="C274" s="469"/>
      <c r="D274" s="41"/>
      <c r="E274" s="42"/>
      <c r="F274" s="42"/>
      <c r="G274" s="43"/>
      <c r="H274" s="38">
        <f t="shared" si="2"/>
        <v>902.67</v>
      </c>
    </row>
    <row r="275" spans="1:8">
      <c r="A275" s="478"/>
      <c r="B275" s="45" t="s">
        <v>145</v>
      </c>
      <c r="C275" s="469"/>
      <c r="D275" s="41"/>
      <c r="E275" s="42"/>
      <c r="F275" s="42"/>
      <c r="G275" s="43"/>
      <c r="H275" s="38">
        <f t="shared" si="2"/>
        <v>967.86</v>
      </c>
    </row>
    <row r="276" spans="1:8">
      <c r="A276" s="478"/>
      <c r="B276" s="45" t="s">
        <v>146</v>
      </c>
      <c r="C276" s="469"/>
      <c r="D276" s="41"/>
      <c r="E276" s="42"/>
      <c r="F276" s="42"/>
      <c r="G276" s="43"/>
      <c r="H276" s="38">
        <f t="shared" si="2"/>
        <v>930.24</v>
      </c>
    </row>
    <row r="277" spans="1:8">
      <c r="A277" s="478"/>
      <c r="B277" s="45" t="s">
        <v>147</v>
      </c>
      <c r="C277" s="469"/>
      <c r="D277" s="41"/>
      <c r="E277" s="42"/>
      <c r="F277" s="42"/>
      <c r="G277" s="43"/>
      <c r="H277" s="38">
        <f t="shared" si="2"/>
        <v>937.13</v>
      </c>
    </row>
    <row r="278" spans="1:8">
      <c r="A278" s="478"/>
      <c r="B278" s="45" t="s">
        <v>148</v>
      </c>
      <c r="C278" s="469"/>
      <c r="D278" s="41"/>
      <c r="E278" s="42"/>
      <c r="F278" s="42"/>
      <c r="G278" s="43"/>
      <c r="H278" s="38">
        <f t="shared" si="2"/>
        <v>899.97</v>
      </c>
    </row>
    <row r="279" spans="1:8">
      <c r="A279" s="478"/>
      <c r="B279" s="45" t="s">
        <v>171</v>
      </c>
      <c r="C279" s="469"/>
      <c r="D279" s="41"/>
      <c r="E279" s="42"/>
      <c r="F279" s="42"/>
      <c r="G279" s="43"/>
      <c r="H279" s="38">
        <f t="shared" si="2"/>
        <v>1311.95</v>
      </c>
    </row>
    <row r="280" spans="1:8">
      <c r="A280" s="478"/>
      <c r="B280" s="45" t="s">
        <v>172</v>
      </c>
      <c r="C280" s="470"/>
      <c r="D280" s="41"/>
      <c r="E280" s="42"/>
      <c r="F280" s="42"/>
      <c r="G280" s="43"/>
      <c r="H280" s="38">
        <f t="shared" si="2"/>
        <v>1794.29</v>
      </c>
    </row>
    <row r="281" spans="1:8" ht="12.75" customHeight="1">
      <c r="A281" s="478"/>
      <c r="B281" s="471" t="s">
        <v>33</v>
      </c>
      <c r="C281" s="471"/>
      <c r="D281" s="471"/>
      <c r="E281" s="471"/>
      <c r="F281" s="471"/>
      <c r="G281" s="471"/>
      <c r="H281" s="472"/>
    </row>
    <row r="282" spans="1:8" ht="75">
      <c r="A282" s="478"/>
      <c r="B282" s="40" t="s">
        <v>713</v>
      </c>
      <c r="C282" s="465">
        <v>0.4</v>
      </c>
      <c r="D282" s="85" t="s">
        <v>30</v>
      </c>
      <c r="E282" s="461"/>
      <c r="F282" s="461"/>
      <c r="G282" s="461"/>
      <c r="H282" s="38">
        <f>H284+H285+H287</f>
        <v>181.2</v>
      </c>
    </row>
    <row r="283" spans="1:8">
      <c r="A283" s="478"/>
      <c r="B283" s="40" t="s">
        <v>52</v>
      </c>
      <c r="C283" s="466"/>
      <c r="D283" s="85"/>
      <c r="E283" s="85"/>
      <c r="F283" s="85"/>
      <c r="G283" s="85"/>
      <c r="H283" s="38"/>
    </row>
    <row r="284" spans="1:8" s="2" customFormat="1" ht="30">
      <c r="A284" s="478"/>
      <c r="B284" s="91" t="s">
        <v>36</v>
      </c>
      <c r="C284" s="466"/>
      <c r="D284" s="85"/>
      <c r="E284" s="86"/>
      <c r="F284" s="86"/>
      <c r="G284" s="86"/>
      <c r="H284" s="38">
        <f>H14</f>
        <v>49.39</v>
      </c>
    </row>
    <row r="285" spans="1:8" s="2" customFormat="1" ht="30">
      <c r="A285" s="478"/>
      <c r="B285" s="91" t="s">
        <v>37</v>
      </c>
      <c r="C285" s="466"/>
      <c r="D285" s="85"/>
      <c r="E285" s="86"/>
      <c r="F285" s="86"/>
      <c r="G285" s="86"/>
      <c r="H285" s="38">
        <f>H16</f>
        <v>38.08</v>
      </c>
    </row>
    <row r="286" spans="1:8" s="2" customFormat="1" ht="45">
      <c r="A286" s="478"/>
      <c r="B286" s="91" t="s">
        <v>38</v>
      </c>
      <c r="C286" s="466"/>
      <c r="D286" s="85"/>
      <c r="E286" s="86"/>
      <c r="F286" s="86"/>
      <c r="G286" s="86"/>
      <c r="H286" s="38"/>
    </row>
    <row r="287" spans="1:8" s="2" customFormat="1" ht="60">
      <c r="A287" s="478"/>
      <c r="B287" s="91" t="s">
        <v>39</v>
      </c>
      <c r="C287" s="466"/>
      <c r="D287" s="85"/>
      <c r="E287" s="86"/>
      <c r="F287" s="86"/>
      <c r="G287" s="86"/>
      <c r="H287" s="38">
        <f>H18</f>
        <v>93.73</v>
      </c>
    </row>
    <row r="288" spans="1:8" s="2" customFormat="1" ht="75">
      <c r="A288" s="478"/>
      <c r="B288" s="12" t="s">
        <v>714</v>
      </c>
      <c r="C288" s="466"/>
      <c r="D288" s="473" t="s">
        <v>30</v>
      </c>
      <c r="E288" s="476"/>
      <c r="F288" s="476"/>
      <c r="G288" s="476"/>
      <c r="H288" s="38">
        <f>H290+H291+H293</f>
        <v>181.2</v>
      </c>
    </row>
    <row r="289" spans="1:8" s="2" customFormat="1">
      <c r="A289" s="478"/>
      <c r="B289" s="12" t="s">
        <v>35</v>
      </c>
      <c r="C289" s="466"/>
      <c r="D289" s="474"/>
      <c r="E289" s="86"/>
      <c r="F289" s="86"/>
      <c r="G289" s="86"/>
      <c r="H289" s="38"/>
    </row>
    <row r="290" spans="1:8" s="2" customFormat="1" ht="30">
      <c r="A290" s="478"/>
      <c r="B290" s="91" t="s">
        <v>36</v>
      </c>
      <c r="C290" s="466"/>
      <c r="D290" s="474"/>
      <c r="E290" s="86"/>
      <c r="F290" s="86"/>
      <c r="G290" s="86"/>
      <c r="H290" s="38">
        <f>H20</f>
        <v>49.39</v>
      </c>
    </row>
    <row r="291" spans="1:8" s="2" customFormat="1" ht="30">
      <c r="A291" s="478"/>
      <c r="B291" s="91" t="s">
        <v>37</v>
      </c>
      <c r="C291" s="466"/>
      <c r="D291" s="474"/>
      <c r="E291" s="86"/>
      <c r="F291" s="86"/>
      <c r="G291" s="86"/>
      <c r="H291" s="38">
        <f>H22</f>
        <v>38.08</v>
      </c>
    </row>
    <row r="292" spans="1:8" s="2" customFormat="1" ht="45">
      <c r="A292" s="478"/>
      <c r="B292" s="91" t="s">
        <v>38</v>
      </c>
      <c r="C292" s="466"/>
      <c r="D292" s="474"/>
      <c r="E292" s="86"/>
      <c r="F292" s="86"/>
      <c r="G292" s="86"/>
      <c r="H292" s="38"/>
    </row>
    <row r="293" spans="1:8" s="2" customFormat="1" ht="60">
      <c r="A293" s="478"/>
      <c r="B293" s="91" t="s">
        <v>39</v>
      </c>
      <c r="C293" s="466"/>
      <c r="D293" s="475"/>
      <c r="E293" s="86"/>
      <c r="F293" s="86"/>
      <c r="G293" s="86"/>
      <c r="H293" s="38">
        <f>H24</f>
        <v>93.73</v>
      </c>
    </row>
    <row r="294" spans="1:8" ht="45">
      <c r="A294" s="478"/>
      <c r="B294" s="40" t="s">
        <v>58</v>
      </c>
      <c r="C294" s="466"/>
      <c r="D294" s="461" t="s">
        <v>40</v>
      </c>
      <c r="E294" s="461"/>
      <c r="F294" s="461"/>
      <c r="G294" s="461"/>
      <c r="H294" s="38"/>
    </row>
    <row r="295" spans="1:8">
      <c r="A295" s="478"/>
      <c r="B295" s="40" t="s">
        <v>52</v>
      </c>
      <c r="C295" s="466"/>
      <c r="D295" s="461"/>
      <c r="E295" s="85"/>
      <c r="F295" s="85"/>
      <c r="G295" s="85"/>
      <c r="H295" s="38"/>
    </row>
    <row r="296" spans="1:8">
      <c r="A296" s="478"/>
      <c r="B296" s="40" t="s">
        <v>174</v>
      </c>
      <c r="C296" s="466"/>
      <c r="D296" s="461"/>
      <c r="E296" s="85"/>
      <c r="F296" s="85"/>
      <c r="G296" s="85"/>
      <c r="H296" s="38">
        <v>189858</v>
      </c>
    </row>
    <row r="297" spans="1:8">
      <c r="A297" s="478"/>
      <c r="B297" s="40" t="s">
        <v>175</v>
      </c>
      <c r="C297" s="466"/>
      <c r="D297" s="461"/>
      <c r="E297" s="85"/>
      <c r="F297" s="85"/>
      <c r="G297" s="85"/>
      <c r="H297" s="38">
        <v>192983</v>
      </c>
    </row>
    <row r="298" spans="1:8">
      <c r="A298" s="478"/>
      <c r="B298" s="40" t="s">
        <v>176</v>
      </c>
      <c r="C298" s="466"/>
      <c r="D298" s="461"/>
      <c r="E298" s="85"/>
      <c r="F298" s="85"/>
      <c r="G298" s="85"/>
      <c r="H298" s="38">
        <v>193498</v>
      </c>
    </row>
    <row r="299" spans="1:8">
      <c r="A299" s="478"/>
      <c r="B299" s="40" t="s">
        <v>177</v>
      </c>
      <c r="C299" s="466"/>
      <c r="D299" s="461"/>
      <c r="E299" s="85"/>
      <c r="F299" s="85"/>
      <c r="G299" s="85"/>
      <c r="H299" s="38">
        <v>193963</v>
      </c>
    </row>
    <row r="300" spans="1:8">
      <c r="A300" s="478"/>
      <c r="B300" s="40" t="s">
        <v>178</v>
      </c>
      <c r="C300" s="466"/>
      <c r="D300" s="461"/>
      <c r="E300" s="85"/>
      <c r="F300" s="85"/>
      <c r="G300" s="85"/>
      <c r="H300" s="38">
        <v>196459</v>
      </c>
    </row>
    <row r="301" spans="1:8">
      <c r="A301" s="478"/>
      <c r="B301" s="40" t="s">
        <v>179</v>
      </c>
      <c r="C301" s="466"/>
      <c r="D301" s="461"/>
      <c r="E301" s="85"/>
      <c r="F301" s="85"/>
      <c r="G301" s="85"/>
      <c r="H301" s="38">
        <v>199704</v>
      </c>
    </row>
    <row r="302" spans="1:8">
      <c r="A302" s="478"/>
      <c r="B302" s="40" t="s">
        <v>180</v>
      </c>
      <c r="C302" s="466"/>
      <c r="D302" s="461"/>
      <c r="E302" s="85"/>
      <c r="F302" s="85"/>
      <c r="G302" s="85"/>
      <c r="H302" s="38">
        <v>199570</v>
      </c>
    </row>
    <row r="303" spans="1:8">
      <c r="A303" s="478"/>
      <c r="B303" s="40" t="s">
        <v>181</v>
      </c>
      <c r="C303" s="466"/>
      <c r="D303" s="461"/>
      <c r="E303" s="85"/>
      <c r="F303" s="85"/>
      <c r="G303" s="85"/>
      <c r="H303" s="38">
        <v>202696</v>
      </c>
    </row>
    <row r="304" spans="1:8">
      <c r="A304" s="478"/>
      <c r="B304" s="40" t="s">
        <v>182</v>
      </c>
      <c r="C304" s="466"/>
      <c r="D304" s="461"/>
      <c r="E304" s="85"/>
      <c r="F304" s="85"/>
      <c r="G304" s="85"/>
      <c r="H304" s="38">
        <v>203037</v>
      </c>
    </row>
    <row r="305" spans="1:8">
      <c r="A305" s="478"/>
      <c r="B305" s="40" t="s">
        <v>183</v>
      </c>
      <c r="C305" s="466"/>
      <c r="D305" s="461"/>
      <c r="E305" s="85"/>
      <c r="F305" s="85"/>
      <c r="G305" s="85"/>
      <c r="H305" s="38">
        <v>204975</v>
      </c>
    </row>
    <row r="306" spans="1:8">
      <c r="A306" s="478"/>
      <c r="B306" s="40" t="s">
        <v>184</v>
      </c>
      <c r="C306" s="466"/>
      <c r="D306" s="461"/>
      <c r="E306" s="85"/>
      <c r="F306" s="85"/>
      <c r="G306" s="85"/>
      <c r="H306" s="38">
        <v>208100</v>
      </c>
    </row>
    <row r="307" spans="1:8">
      <c r="A307" s="478"/>
      <c r="B307" s="40" t="s">
        <v>185</v>
      </c>
      <c r="C307" s="466"/>
      <c r="D307" s="461"/>
      <c r="E307" s="85"/>
      <c r="F307" s="85"/>
      <c r="G307" s="85"/>
      <c r="H307" s="38">
        <v>208670</v>
      </c>
    </row>
    <row r="308" spans="1:8">
      <c r="A308" s="478"/>
      <c r="B308" s="40" t="s">
        <v>186</v>
      </c>
      <c r="C308" s="466"/>
      <c r="D308" s="461"/>
      <c r="E308" s="85"/>
      <c r="F308" s="85"/>
      <c r="G308" s="85"/>
      <c r="H308" s="38">
        <v>206994</v>
      </c>
    </row>
    <row r="309" spans="1:8">
      <c r="A309" s="478"/>
      <c r="B309" s="40" t="s">
        <v>187</v>
      </c>
      <c r="C309" s="466"/>
      <c r="D309" s="461"/>
      <c r="E309" s="85"/>
      <c r="F309" s="85"/>
      <c r="G309" s="85"/>
      <c r="H309" s="38">
        <v>215053</v>
      </c>
    </row>
    <row r="310" spans="1:8">
      <c r="A310" s="478"/>
      <c r="B310" s="40" t="s">
        <v>188</v>
      </c>
      <c r="C310" s="466"/>
      <c r="D310" s="461"/>
      <c r="E310" s="85"/>
      <c r="F310" s="85"/>
      <c r="G310" s="85"/>
      <c r="H310" s="38">
        <v>215395</v>
      </c>
    </row>
    <row r="311" spans="1:8">
      <c r="A311" s="478"/>
      <c r="B311" s="40" t="s">
        <v>189</v>
      </c>
      <c r="C311" s="466"/>
      <c r="D311" s="461"/>
      <c r="E311" s="85"/>
      <c r="F311" s="85"/>
      <c r="G311" s="85"/>
      <c r="H311" s="38">
        <v>217507</v>
      </c>
    </row>
    <row r="312" spans="1:8">
      <c r="A312" s="478"/>
      <c r="B312" s="40" t="s">
        <v>190</v>
      </c>
      <c r="C312" s="466"/>
      <c r="D312" s="461"/>
      <c r="E312" s="85"/>
      <c r="F312" s="85"/>
      <c r="G312" s="85"/>
      <c r="H312" s="38">
        <v>148996.16</v>
      </c>
    </row>
    <row r="313" spans="1:8">
      <c r="A313" s="478"/>
      <c r="B313" s="40" t="s">
        <v>715</v>
      </c>
      <c r="C313" s="466"/>
      <c r="D313" s="461"/>
      <c r="E313" s="85"/>
      <c r="F313" s="85"/>
      <c r="G313" s="85"/>
      <c r="H313" s="38">
        <v>154637.44</v>
      </c>
    </row>
    <row r="314" spans="1:8" ht="30">
      <c r="A314" s="478"/>
      <c r="B314" s="40" t="s">
        <v>191</v>
      </c>
      <c r="C314" s="466"/>
      <c r="D314" s="461"/>
      <c r="E314" s="85"/>
      <c r="F314" s="85"/>
      <c r="G314" s="85"/>
      <c r="H314" s="38">
        <v>195791</v>
      </c>
    </row>
    <row r="315" spans="1:8" ht="30">
      <c r="A315" s="478"/>
      <c r="B315" s="40" t="s">
        <v>192</v>
      </c>
      <c r="C315" s="466"/>
      <c r="D315" s="461"/>
      <c r="E315" s="85"/>
      <c r="F315" s="85"/>
      <c r="G315" s="85"/>
      <c r="H315" s="38">
        <v>206608</v>
      </c>
    </row>
    <row r="316" spans="1:8" ht="30">
      <c r="A316" s="478"/>
      <c r="B316" s="40" t="s">
        <v>193</v>
      </c>
      <c r="C316" s="466"/>
      <c r="D316" s="461"/>
      <c r="E316" s="85"/>
      <c r="F316" s="85"/>
      <c r="G316" s="85"/>
      <c r="H316" s="38">
        <v>222981</v>
      </c>
    </row>
    <row r="317" spans="1:8" ht="30">
      <c r="A317" s="478"/>
      <c r="B317" s="40" t="s">
        <v>194</v>
      </c>
      <c r="C317" s="466"/>
      <c r="D317" s="461"/>
      <c r="E317" s="85"/>
      <c r="F317" s="85"/>
      <c r="G317" s="85"/>
      <c r="H317" s="38">
        <v>243651</v>
      </c>
    </row>
    <row r="318" spans="1:8" ht="30">
      <c r="A318" s="478"/>
      <c r="B318" s="40" t="s">
        <v>195</v>
      </c>
      <c r="C318" s="466"/>
      <c r="D318" s="461"/>
      <c r="E318" s="85"/>
      <c r="F318" s="85"/>
      <c r="G318" s="85"/>
      <c r="H318" s="38">
        <v>266789</v>
      </c>
    </row>
    <row r="319" spans="1:8" ht="30">
      <c r="A319" s="478"/>
      <c r="B319" s="40" t="s">
        <v>196</v>
      </c>
      <c r="C319" s="466"/>
      <c r="D319" s="461"/>
      <c r="E319" s="85"/>
      <c r="F319" s="85"/>
      <c r="G319" s="85"/>
      <c r="H319" s="38">
        <v>293004</v>
      </c>
    </row>
    <row r="320" spans="1:8" ht="30">
      <c r="A320" s="478"/>
      <c r="B320" s="40" t="s">
        <v>197</v>
      </c>
      <c r="C320" s="466"/>
      <c r="D320" s="461"/>
      <c r="E320" s="85"/>
      <c r="F320" s="85"/>
      <c r="G320" s="85"/>
      <c r="H320" s="38">
        <v>58628</v>
      </c>
    </row>
    <row r="321" spans="1:9" ht="30">
      <c r="A321" s="478"/>
      <c r="B321" s="40" t="s">
        <v>198</v>
      </c>
      <c r="C321" s="466"/>
      <c r="D321" s="461"/>
      <c r="E321" s="85"/>
      <c r="F321" s="85"/>
      <c r="G321" s="85"/>
      <c r="H321" s="38">
        <v>69101</v>
      </c>
    </row>
    <row r="322" spans="1:9" ht="30">
      <c r="A322" s="478"/>
      <c r="B322" s="40" t="s">
        <v>199</v>
      </c>
      <c r="C322" s="466"/>
      <c r="D322" s="461"/>
      <c r="E322" s="85"/>
      <c r="F322" s="85"/>
      <c r="G322" s="85"/>
      <c r="H322" s="38">
        <v>86375</v>
      </c>
    </row>
    <row r="323" spans="1:9" ht="30">
      <c r="A323" s="478"/>
      <c r="B323" s="40" t="s">
        <v>200</v>
      </c>
      <c r="C323" s="466"/>
      <c r="D323" s="461"/>
      <c r="E323" s="85"/>
      <c r="F323" s="85"/>
      <c r="G323" s="85"/>
      <c r="H323" s="38">
        <v>107092</v>
      </c>
    </row>
    <row r="324" spans="1:9" ht="30">
      <c r="A324" s="478"/>
      <c r="B324" s="40" t="s">
        <v>201</v>
      </c>
      <c r="C324" s="466"/>
      <c r="D324" s="461"/>
      <c r="E324" s="85"/>
      <c r="F324" s="85"/>
      <c r="G324" s="85"/>
      <c r="H324" s="38">
        <v>130191</v>
      </c>
    </row>
    <row r="325" spans="1:9" ht="30">
      <c r="A325" s="478"/>
      <c r="B325" s="40" t="s">
        <v>202</v>
      </c>
      <c r="C325" s="466"/>
      <c r="D325" s="461"/>
      <c r="E325" s="85"/>
      <c r="F325" s="85"/>
      <c r="G325" s="85"/>
      <c r="H325" s="38">
        <v>156968</v>
      </c>
    </row>
    <row r="326" spans="1:9" ht="90">
      <c r="A326" s="478"/>
      <c r="B326" s="40" t="s">
        <v>203</v>
      </c>
      <c r="C326" s="466"/>
      <c r="D326" s="461" t="s">
        <v>40</v>
      </c>
      <c r="E326" s="461"/>
      <c r="F326" s="461"/>
      <c r="G326" s="461"/>
      <c r="H326" s="38"/>
    </row>
    <row r="327" spans="1:9">
      <c r="A327" s="478"/>
      <c r="B327" s="40" t="s">
        <v>52</v>
      </c>
      <c r="C327" s="466"/>
      <c r="D327" s="461"/>
      <c r="E327" s="85"/>
      <c r="F327" s="85"/>
      <c r="G327" s="85"/>
      <c r="H327" s="38"/>
    </row>
    <row r="328" spans="1:9">
      <c r="A328" s="478"/>
      <c r="B328" s="40" t="s">
        <v>174</v>
      </c>
      <c r="C328" s="466"/>
      <c r="D328" s="461"/>
      <c r="E328" s="85"/>
      <c r="F328" s="85"/>
      <c r="G328" s="85"/>
      <c r="H328" s="38">
        <v>94929</v>
      </c>
      <c r="I328" s="99"/>
    </row>
    <row r="329" spans="1:9">
      <c r="A329" s="478"/>
      <c r="B329" s="40" t="s">
        <v>175</v>
      </c>
      <c r="C329" s="466"/>
      <c r="D329" s="461"/>
      <c r="E329" s="85"/>
      <c r="F329" s="85"/>
      <c r="G329" s="85"/>
      <c r="H329" s="38">
        <v>96491.5</v>
      </c>
      <c r="I329" s="99"/>
    </row>
    <row r="330" spans="1:9">
      <c r="A330" s="478"/>
      <c r="B330" s="40" t="s">
        <v>176</v>
      </c>
      <c r="C330" s="466"/>
      <c r="D330" s="461"/>
      <c r="E330" s="85"/>
      <c r="F330" s="85"/>
      <c r="G330" s="85"/>
      <c r="H330" s="38">
        <v>96749</v>
      </c>
      <c r="I330" s="99"/>
    </row>
    <row r="331" spans="1:9">
      <c r="A331" s="478"/>
      <c r="B331" s="40" t="s">
        <v>177</v>
      </c>
      <c r="C331" s="466"/>
      <c r="D331" s="461"/>
      <c r="E331" s="85"/>
      <c r="F331" s="85"/>
      <c r="G331" s="85"/>
      <c r="H331" s="38">
        <v>96981.5</v>
      </c>
      <c r="I331" s="99"/>
    </row>
    <row r="332" spans="1:9">
      <c r="A332" s="478"/>
      <c r="B332" s="40" t="s">
        <v>178</v>
      </c>
      <c r="C332" s="466"/>
      <c r="D332" s="461"/>
      <c r="E332" s="85"/>
      <c r="F332" s="85"/>
      <c r="G332" s="85"/>
      <c r="H332" s="38">
        <v>98229.5</v>
      </c>
      <c r="I332" s="99"/>
    </row>
    <row r="333" spans="1:9">
      <c r="A333" s="478"/>
      <c r="B333" s="40" t="s">
        <v>179</v>
      </c>
      <c r="C333" s="466"/>
      <c r="D333" s="461"/>
      <c r="E333" s="85"/>
      <c r="F333" s="85"/>
      <c r="G333" s="85"/>
      <c r="H333" s="38">
        <v>99852</v>
      </c>
      <c r="I333" s="99"/>
    </row>
    <row r="334" spans="1:9">
      <c r="A334" s="478"/>
      <c r="B334" s="40" t="s">
        <v>180</v>
      </c>
      <c r="C334" s="466"/>
      <c r="D334" s="461"/>
      <c r="E334" s="85"/>
      <c r="F334" s="85"/>
      <c r="G334" s="85"/>
      <c r="H334" s="38">
        <v>99785</v>
      </c>
      <c r="I334" s="99"/>
    </row>
    <row r="335" spans="1:9">
      <c r="A335" s="478"/>
      <c r="B335" s="40" t="s">
        <v>181</v>
      </c>
      <c r="C335" s="466"/>
      <c r="D335" s="461"/>
      <c r="E335" s="85"/>
      <c r="F335" s="85"/>
      <c r="G335" s="85"/>
      <c r="H335" s="38">
        <v>101348</v>
      </c>
      <c r="I335" s="99"/>
    </row>
    <row r="336" spans="1:9">
      <c r="A336" s="478"/>
      <c r="B336" s="40" t="s">
        <v>182</v>
      </c>
      <c r="C336" s="466"/>
      <c r="D336" s="461"/>
      <c r="E336" s="85"/>
      <c r="F336" s="85"/>
      <c r="G336" s="85"/>
      <c r="H336" s="38">
        <v>101518.5</v>
      </c>
      <c r="I336" s="99"/>
    </row>
    <row r="337" spans="1:9">
      <c r="A337" s="478"/>
      <c r="B337" s="40" t="s">
        <v>183</v>
      </c>
      <c r="C337" s="466"/>
      <c r="D337" s="461"/>
      <c r="E337" s="85"/>
      <c r="F337" s="85"/>
      <c r="G337" s="85"/>
      <c r="H337" s="38">
        <v>102487.5</v>
      </c>
      <c r="I337" s="99"/>
    </row>
    <row r="338" spans="1:9">
      <c r="A338" s="478"/>
      <c r="B338" s="40" t="s">
        <v>184</v>
      </c>
      <c r="C338" s="466"/>
      <c r="D338" s="461"/>
      <c r="E338" s="85"/>
      <c r="F338" s="85"/>
      <c r="G338" s="85"/>
      <c r="H338" s="38">
        <v>104050</v>
      </c>
      <c r="I338" s="99"/>
    </row>
    <row r="339" spans="1:9">
      <c r="A339" s="478"/>
      <c r="B339" s="40" t="s">
        <v>185</v>
      </c>
      <c r="C339" s="466"/>
      <c r="D339" s="461"/>
      <c r="E339" s="85"/>
      <c r="F339" s="85"/>
      <c r="G339" s="85"/>
      <c r="H339" s="38">
        <v>104335</v>
      </c>
      <c r="I339" s="99"/>
    </row>
    <row r="340" spans="1:9">
      <c r="A340" s="478"/>
      <c r="B340" s="40" t="s">
        <v>186</v>
      </c>
      <c r="C340" s="466"/>
      <c r="D340" s="461"/>
      <c r="E340" s="85"/>
      <c r="F340" s="85"/>
      <c r="G340" s="85"/>
      <c r="H340" s="38">
        <v>103497</v>
      </c>
      <c r="I340" s="99"/>
    </row>
    <row r="341" spans="1:9">
      <c r="A341" s="478"/>
      <c r="B341" s="40" t="s">
        <v>187</v>
      </c>
      <c r="C341" s="466"/>
      <c r="D341" s="461"/>
      <c r="E341" s="85"/>
      <c r="F341" s="85"/>
      <c r="G341" s="85"/>
      <c r="H341" s="38">
        <v>107526.5</v>
      </c>
      <c r="I341" s="99"/>
    </row>
    <row r="342" spans="1:9">
      <c r="A342" s="478"/>
      <c r="B342" s="40" t="s">
        <v>188</v>
      </c>
      <c r="C342" s="466"/>
      <c r="D342" s="461"/>
      <c r="E342" s="85"/>
      <c r="F342" s="85"/>
      <c r="G342" s="85"/>
      <c r="H342" s="38">
        <v>107697.5</v>
      </c>
      <c r="I342" s="99"/>
    </row>
    <row r="343" spans="1:9">
      <c r="A343" s="478"/>
      <c r="B343" s="40" t="s">
        <v>189</v>
      </c>
      <c r="C343" s="466"/>
      <c r="D343" s="461"/>
      <c r="E343" s="85"/>
      <c r="F343" s="85"/>
      <c r="G343" s="85"/>
      <c r="H343" s="38">
        <v>108753.5</v>
      </c>
      <c r="I343" s="99"/>
    </row>
    <row r="344" spans="1:9">
      <c r="A344" s="478"/>
      <c r="B344" s="40" t="s">
        <v>190</v>
      </c>
      <c r="C344" s="466"/>
      <c r="D344" s="461"/>
      <c r="E344" s="85"/>
      <c r="F344" s="85"/>
      <c r="G344" s="85"/>
      <c r="H344" s="38">
        <v>74498.080000000002</v>
      </c>
      <c r="I344" s="99"/>
    </row>
    <row r="345" spans="1:9">
      <c r="A345" s="478"/>
      <c r="B345" s="40" t="s">
        <v>715</v>
      </c>
      <c r="C345" s="466"/>
      <c r="D345" s="461"/>
      <c r="E345" s="85"/>
      <c r="F345" s="85"/>
      <c r="G345" s="85"/>
      <c r="H345" s="38">
        <v>77318.720000000001</v>
      </c>
      <c r="I345" s="99"/>
    </row>
    <row r="346" spans="1:9" ht="30">
      <c r="A346" s="478"/>
      <c r="B346" s="40" t="s">
        <v>191</v>
      </c>
      <c r="C346" s="466"/>
      <c r="D346" s="461"/>
      <c r="E346" s="85"/>
      <c r="F346" s="85"/>
      <c r="G346" s="85"/>
      <c r="H346" s="38">
        <v>97895.5</v>
      </c>
      <c r="I346" s="99"/>
    </row>
    <row r="347" spans="1:9" ht="30">
      <c r="A347" s="478"/>
      <c r="B347" s="40" t="s">
        <v>192</v>
      </c>
      <c r="C347" s="466"/>
      <c r="D347" s="461"/>
      <c r="E347" s="85"/>
      <c r="F347" s="85"/>
      <c r="G347" s="85"/>
      <c r="H347" s="38">
        <v>103304</v>
      </c>
      <c r="I347" s="99"/>
    </row>
    <row r="348" spans="1:9" ht="30">
      <c r="A348" s="478"/>
      <c r="B348" s="40" t="s">
        <v>193</v>
      </c>
      <c r="C348" s="466"/>
      <c r="D348" s="461"/>
      <c r="E348" s="85"/>
      <c r="F348" s="85"/>
      <c r="G348" s="85"/>
      <c r="H348" s="38">
        <v>111490.5</v>
      </c>
      <c r="I348" s="99"/>
    </row>
    <row r="349" spans="1:9" ht="30">
      <c r="A349" s="478"/>
      <c r="B349" s="40" t="s">
        <v>194</v>
      </c>
      <c r="C349" s="466"/>
      <c r="D349" s="461"/>
      <c r="E349" s="85"/>
      <c r="F349" s="85"/>
      <c r="G349" s="85"/>
      <c r="H349" s="38">
        <v>121825.5</v>
      </c>
      <c r="I349" s="99"/>
    </row>
    <row r="350" spans="1:9" ht="30">
      <c r="A350" s="478"/>
      <c r="B350" s="40" t="s">
        <v>195</v>
      </c>
      <c r="C350" s="466"/>
      <c r="D350" s="461"/>
      <c r="E350" s="85"/>
      <c r="F350" s="85"/>
      <c r="G350" s="85"/>
      <c r="H350" s="38">
        <v>133394.5</v>
      </c>
      <c r="I350" s="99"/>
    </row>
    <row r="351" spans="1:9" ht="30">
      <c r="A351" s="478"/>
      <c r="B351" s="40" t="s">
        <v>196</v>
      </c>
      <c r="C351" s="466"/>
      <c r="D351" s="461"/>
      <c r="E351" s="85"/>
      <c r="F351" s="85"/>
      <c r="G351" s="85"/>
      <c r="H351" s="38">
        <v>146502</v>
      </c>
      <c r="I351" s="99"/>
    </row>
    <row r="352" spans="1:9" ht="30">
      <c r="A352" s="478"/>
      <c r="B352" s="40" t="s">
        <v>197</v>
      </c>
      <c r="C352" s="466"/>
      <c r="D352" s="461"/>
      <c r="E352" s="85"/>
      <c r="F352" s="85"/>
      <c r="G352" s="85"/>
      <c r="H352" s="38">
        <v>29314</v>
      </c>
      <c r="I352" s="99"/>
    </row>
    <row r="353" spans="1:9" ht="30">
      <c r="A353" s="478"/>
      <c r="B353" s="40" t="s">
        <v>198</v>
      </c>
      <c r="C353" s="466"/>
      <c r="D353" s="461"/>
      <c r="E353" s="85"/>
      <c r="F353" s="85"/>
      <c r="G353" s="85"/>
      <c r="H353" s="38">
        <v>34550.5</v>
      </c>
      <c r="I353" s="99"/>
    </row>
    <row r="354" spans="1:9" ht="30">
      <c r="A354" s="478"/>
      <c r="B354" s="40" t="s">
        <v>199</v>
      </c>
      <c r="C354" s="466"/>
      <c r="D354" s="461"/>
      <c r="E354" s="85"/>
      <c r="F354" s="85"/>
      <c r="G354" s="85"/>
      <c r="H354" s="38">
        <v>43187.5</v>
      </c>
      <c r="I354" s="99"/>
    </row>
    <row r="355" spans="1:9" ht="30">
      <c r="A355" s="478"/>
      <c r="B355" s="40" t="s">
        <v>200</v>
      </c>
      <c r="C355" s="466"/>
      <c r="D355" s="461"/>
      <c r="E355" s="85"/>
      <c r="F355" s="85"/>
      <c r="G355" s="85"/>
      <c r="H355" s="38">
        <v>53546</v>
      </c>
      <c r="I355" s="99"/>
    </row>
    <row r="356" spans="1:9" ht="30">
      <c r="A356" s="478"/>
      <c r="B356" s="40" t="s">
        <v>201</v>
      </c>
      <c r="C356" s="466"/>
      <c r="D356" s="461"/>
      <c r="E356" s="85"/>
      <c r="F356" s="85"/>
      <c r="G356" s="85"/>
      <c r="H356" s="38">
        <v>65095.5</v>
      </c>
      <c r="I356" s="99"/>
    </row>
    <row r="357" spans="1:9" ht="30">
      <c r="A357" s="478"/>
      <c r="B357" s="40" t="s">
        <v>202</v>
      </c>
      <c r="C357" s="466"/>
      <c r="D357" s="461"/>
      <c r="E357" s="85"/>
      <c r="F357" s="85"/>
      <c r="G357" s="85"/>
      <c r="H357" s="38">
        <v>78484</v>
      </c>
      <c r="I357" s="99"/>
    </row>
    <row r="358" spans="1:9" ht="45">
      <c r="A358" s="478"/>
      <c r="B358" s="40" t="s">
        <v>59</v>
      </c>
      <c r="C358" s="466"/>
      <c r="D358" s="461" t="s">
        <v>40</v>
      </c>
      <c r="E358" s="461"/>
      <c r="F358" s="461"/>
      <c r="G358" s="461"/>
      <c r="H358" s="38"/>
    </row>
    <row r="359" spans="1:9">
      <c r="A359" s="478"/>
      <c r="B359" s="40" t="s">
        <v>52</v>
      </c>
      <c r="C359" s="466"/>
      <c r="D359" s="461"/>
      <c r="E359" s="85"/>
      <c r="F359" s="85"/>
      <c r="G359" s="85"/>
      <c r="H359" s="38"/>
    </row>
    <row r="360" spans="1:9">
      <c r="A360" s="478"/>
      <c r="B360" s="40" t="s">
        <v>204</v>
      </c>
      <c r="C360" s="466"/>
      <c r="D360" s="461"/>
      <c r="E360" s="85"/>
      <c r="F360" s="85"/>
      <c r="G360" s="85"/>
      <c r="H360" s="38">
        <v>200348</v>
      </c>
    </row>
    <row r="361" spans="1:9">
      <c r="A361" s="478"/>
      <c r="B361" s="40" t="s">
        <v>205</v>
      </c>
      <c r="C361" s="466"/>
      <c r="D361" s="461"/>
      <c r="E361" s="85"/>
      <c r="F361" s="85"/>
      <c r="G361" s="85"/>
      <c r="H361" s="38">
        <v>223551</v>
      </c>
    </row>
    <row r="362" spans="1:9">
      <c r="A362" s="478"/>
      <c r="B362" s="40" t="s">
        <v>206</v>
      </c>
      <c r="C362" s="466"/>
      <c r="D362" s="461"/>
      <c r="E362" s="85"/>
      <c r="F362" s="85"/>
      <c r="G362" s="85"/>
      <c r="H362" s="38">
        <v>234779</v>
      </c>
    </row>
    <row r="363" spans="1:9">
      <c r="A363" s="478"/>
      <c r="B363" s="40" t="s">
        <v>207</v>
      </c>
      <c r="C363" s="466"/>
      <c r="D363" s="461"/>
      <c r="E363" s="85"/>
      <c r="F363" s="85"/>
      <c r="G363" s="85"/>
      <c r="H363" s="38">
        <v>247854</v>
      </c>
    </row>
    <row r="364" spans="1:9">
      <c r="A364" s="478"/>
      <c r="B364" s="40" t="s">
        <v>208</v>
      </c>
      <c r="C364" s="466"/>
      <c r="D364" s="461"/>
      <c r="E364" s="85"/>
      <c r="F364" s="85"/>
      <c r="G364" s="85"/>
      <c r="H364" s="38">
        <v>193463</v>
      </c>
    </row>
    <row r="365" spans="1:9">
      <c r="A365" s="478"/>
      <c r="B365" s="40" t="s">
        <v>209</v>
      </c>
      <c r="C365" s="466"/>
      <c r="D365" s="461"/>
      <c r="E365" s="85"/>
      <c r="F365" s="85"/>
      <c r="G365" s="85"/>
      <c r="H365" s="38">
        <v>201948</v>
      </c>
    </row>
    <row r="366" spans="1:9">
      <c r="A366" s="478"/>
      <c r="B366" s="40" t="s">
        <v>210</v>
      </c>
      <c r="C366" s="466"/>
      <c r="D366" s="461"/>
      <c r="E366" s="85"/>
      <c r="F366" s="85"/>
      <c r="G366" s="85"/>
      <c r="H366" s="38">
        <v>233248</v>
      </c>
    </row>
    <row r="367" spans="1:9">
      <c r="A367" s="478"/>
      <c r="B367" s="40" t="s">
        <v>211</v>
      </c>
      <c r="C367" s="466"/>
      <c r="D367" s="461"/>
      <c r="E367" s="85"/>
      <c r="F367" s="85"/>
      <c r="G367" s="85"/>
      <c r="H367" s="38">
        <v>256593</v>
      </c>
    </row>
    <row r="368" spans="1:9">
      <c r="A368" s="478"/>
      <c r="B368" s="40" t="s">
        <v>212</v>
      </c>
      <c r="C368" s="466"/>
      <c r="D368" s="461"/>
      <c r="E368" s="85"/>
      <c r="F368" s="85"/>
      <c r="G368" s="85"/>
      <c r="H368" s="38">
        <v>376475</v>
      </c>
    </row>
    <row r="369" spans="1:9">
      <c r="A369" s="478"/>
      <c r="B369" s="40" t="s">
        <v>213</v>
      </c>
      <c r="C369" s="466"/>
      <c r="D369" s="461"/>
      <c r="E369" s="85"/>
      <c r="F369" s="85"/>
      <c r="G369" s="85"/>
      <c r="H369" s="38">
        <v>223657</v>
      </c>
    </row>
    <row r="370" spans="1:9">
      <c r="A370" s="478"/>
      <c r="B370" s="40" t="s">
        <v>214</v>
      </c>
      <c r="C370" s="466"/>
      <c r="D370" s="461"/>
      <c r="E370" s="85"/>
      <c r="F370" s="85"/>
      <c r="G370" s="85"/>
      <c r="H370" s="38">
        <v>249704</v>
      </c>
    </row>
    <row r="371" spans="1:9">
      <c r="A371" s="478"/>
      <c r="B371" s="40" t="s">
        <v>215</v>
      </c>
      <c r="C371" s="466"/>
      <c r="D371" s="461"/>
      <c r="E371" s="85"/>
      <c r="F371" s="85"/>
      <c r="G371" s="85"/>
      <c r="H371" s="38">
        <v>297092</v>
      </c>
    </row>
    <row r="372" spans="1:9">
      <c r="A372" s="478"/>
      <c r="B372" s="40" t="s">
        <v>216</v>
      </c>
      <c r="C372" s="466"/>
      <c r="D372" s="461"/>
      <c r="E372" s="85"/>
      <c r="F372" s="85"/>
      <c r="G372" s="85"/>
      <c r="H372" s="38">
        <v>619744</v>
      </c>
    </row>
    <row r="373" spans="1:9">
      <c r="A373" s="478"/>
      <c r="B373" s="40" t="s">
        <v>217</v>
      </c>
      <c r="C373" s="466"/>
      <c r="D373" s="461"/>
      <c r="E373" s="85"/>
      <c r="F373" s="85"/>
      <c r="G373" s="85"/>
      <c r="H373" s="38">
        <v>667678</v>
      </c>
    </row>
    <row r="374" spans="1:9">
      <c r="A374" s="478"/>
      <c r="B374" s="40" t="s">
        <v>218</v>
      </c>
      <c r="C374" s="466"/>
      <c r="D374" s="461"/>
      <c r="E374" s="85"/>
      <c r="F374" s="85"/>
      <c r="G374" s="85"/>
      <c r="H374" s="38">
        <v>745079</v>
      </c>
    </row>
    <row r="375" spans="1:9">
      <c r="A375" s="478"/>
      <c r="B375" s="40" t="s">
        <v>219</v>
      </c>
      <c r="C375" s="466"/>
      <c r="D375" s="461"/>
      <c r="E375" s="85"/>
      <c r="F375" s="85"/>
      <c r="G375" s="85"/>
      <c r="H375" s="38">
        <v>174877</v>
      </c>
    </row>
    <row r="376" spans="1:9">
      <c r="A376" s="478"/>
      <c r="B376" s="40" t="s">
        <v>220</v>
      </c>
      <c r="C376" s="466"/>
      <c r="D376" s="461"/>
      <c r="E376" s="85"/>
      <c r="F376" s="85"/>
      <c r="G376" s="85"/>
      <c r="H376" s="38">
        <v>225844</v>
      </c>
    </row>
    <row r="377" spans="1:9">
      <c r="A377" s="478"/>
      <c r="B377" s="40" t="s">
        <v>221</v>
      </c>
      <c r="C377" s="466"/>
      <c r="D377" s="461"/>
      <c r="E377" s="85"/>
      <c r="F377" s="85"/>
      <c r="G377" s="85"/>
      <c r="H377" s="38">
        <v>298550</v>
      </c>
    </row>
    <row r="378" spans="1:9">
      <c r="A378" s="478"/>
      <c r="B378" s="40" t="s">
        <v>222</v>
      </c>
      <c r="C378" s="466"/>
      <c r="D378" s="461"/>
      <c r="E378" s="85"/>
      <c r="F378" s="85"/>
      <c r="G378" s="85"/>
      <c r="H378" s="38">
        <v>2074138</v>
      </c>
    </row>
    <row r="379" spans="1:9" ht="90">
      <c r="A379" s="478"/>
      <c r="B379" s="40" t="s">
        <v>223</v>
      </c>
      <c r="C379" s="466"/>
      <c r="D379" s="461" t="s">
        <v>40</v>
      </c>
      <c r="E379" s="461"/>
      <c r="F379" s="461"/>
      <c r="G379" s="461"/>
      <c r="H379" s="38"/>
    </row>
    <row r="380" spans="1:9">
      <c r="A380" s="478"/>
      <c r="B380" s="40" t="s">
        <v>52</v>
      </c>
      <c r="C380" s="466"/>
      <c r="D380" s="461"/>
      <c r="E380" s="85"/>
      <c r="F380" s="85"/>
      <c r="G380" s="85"/>
      <c r="H380" s="38"/>
    </row>
    <row r="381" spans="1:9">
      <c r="A381" s="478"/>
      <c r="B381" s="40" t="s">
        <v>204</v>
      </c>
      <c r="C381" s="466"/>
      <c r="D381" s="461"/>
      <c r="E381" s="85"/>
      <c r="F381" s="85"/>
      <c r="G381" s="85"/>
      <c r="H381" s="38">
        <v>100174</v>
      </c>
      <c r="I381" s="99"/>
    </row>
    <row r="382" spans="1:9">
      <c r="A382" s="478"/>
      <c r="B382" s="40" t="s">
        <v>205</v>
      </c>
      <c r="C382" s="466"/>
      <c r="D382" s="461"/>
      <c r="E382" s="85"/>
      <c r="F382" s="85"/>
      <c r="G382" s="85"/>
      <c r="H382" s="38">
        <v>111775.5</v>
      </c>
      <c r="I382" s="99"/>
    </row>
    <row r="383" spans="1:9">
      <c r="A383" s="478"/>
      <c r="B383" s="40" t="s">
        <v>206</v>
      </c>
      <c r="C383" s="466"/>
      <c r="D383" s="461"/>
      <c r="E383" s="85"/>
      <c r="F383" s="85"/>
      <c r="G383" s="85"/>
      <c r="H383" s="38">
        <v>117389.5</v>
      </c>
      <c r="I383" s="99"/>
    </row>
    <row r="384" spans="1:9">
      <c r="A384" s="478"/>
      <c r="B384" s="40" t="s">
        <v>207</v>
      </c>
      <c r="C384" s="466"/>
      <c r="D384" s="461"/>
      <c r="E384" s="85"/>
      <c r="F384" s="85"/>
      <c r="G384" s="85"/>
      <c r="H384" s="38">
        <v>123927</v>
      </c>
      <c r="I384" s="99"/>
    </row>
    <row r="385" spans="1:9">
      <c r="A385" s="478"/>
      <c r="B385" s="40" t="s">
        <v>208</v>
      </c>
      <c r="C385" s="466"/>
      <c r="D385" s="461"/>
      <c r="E385" s="85"/>
      <c r="F385" s="85"/>
      <c r="G385" s="85"/>
      <c r="H385" s="38">
        <v>96731.5</v>
      </c>
      <c r="I385" s="99"/>
    </row>
    <row r="386" spans="1:9">
      <c r="A386" s="478"/>
      <c r="B386" s="40" t="s">
        <v>209</v>
      </c>
      <c r="C386" s="466"/>
      <c r="D386" s="461"/>
      <c r="E386" s="85"/>
      <c r="F386" s="85"/>
      <c r="G386" s="85"/>
      <c r="H386" s="38">
        <v>100974</v>
      </c>
      <c r="I386" s="99"/>
    </row>
    <row r="387" spans="1:9">
      <c r="A387" s="478"/>
      <c r="B387" s="40" t="s">
        <v>210</v>
      </c>
      <c r="C387" s="466"/>
      <c r="D387" s="461"/>
      <c r="E387" s="85"/>
      <c r="F387" s="85"/>
      <c r="G387" s="85"/>
      <c r="H387" s="38">
        <v>116624</v>
      </c>
      <c r="I387" s="99"/>
    </row>
    <row r="388" spans="1:9">
      <c r="A388" s="478"/>
      <c r="B388" s="40" t="s">
        <v>211</v>
      </c>
      <c r="C388" s="466"/>
      <c r="D388" s="461"/>
      <c r="E388" s="85"/>
      <c r="F388" s="85"/>
      <c r="G388" s="85"/>
      <c r="H388" s="38">
        <v>128296.5</v>
      </c>
      <c r="I388" s="99"/>
    </row>
    <row r="389" spans="1:9">
      <c r="A389" s="478"/>
      <c r="B389" s="40" t="s">
        <v>212</v>
      </c>
      <c r="C389" s="466"/>
      <c r="D389" s="461"/>
      <c r="E389" s="85"/>
      <c r="F389" s="85"/>
      <c r="G389" s="85"/>
      <c r="H389" s="38">
        <v>188237.5</v>
      </c>
      <c r="I389" s="99"/>
    </row>
    <row r="390" spans="1:9">
      <c r="A390" s="478"/>
      <c r="B390" s="40" t="s">
        <v>213</v>
      </c>
      <c r="C390" s="466"/>
      <c r="D390" s="461"/>
      <c r="E390" s="85"/>
      <c r="F390" s="85"/>
      <c r="G390" s="85"/>
      <c r="H390" s="38">
        <v>111828.5</v>
      </c>
      <c r="I390" s="99"/>
    </row>
    <row r="391" spans="1:9">
      <c r="A391" s="478"/>
      <c r="B391" s="40" t="s">
        <v>214</v>
      </c>
      <c r="C391" s="466"/>
      <c r="D391" s="461"/>
      <c r="E391" s="85"/>
      <c r="F391" s="85"/>
      <c r="G391" s="85"/>
      <c r="H391" s="38">
        <v>124852</v>
      </c>
      <c r="I391" s="99"/>
    </row>
    <row r="392" spans="1:9">
      <c r="A392" s="478"/>
      <c r="B392" s="40" t="s">
        <v>215</v>
      </c>
      <c r="C392" s="466"/>
      <c r="D392" s="461"/>
      <c r="E392" s="85"/>
      <c r="F392" s="85"/>
      <c r="G392" s="85"/>
      <c r="H392" s="38">
        <v>148546</v>
      </c>
      <c r="I392" s="99"/>
    </row>
    <row r="393" spans="1:9">
      <c r="A393" s="478"/>
      <c r="B393" s="40" t="s">
        <v>216</v>
      </c>
      <c r="C393" s="466"/>
      <c r="D393" s="461"/>
      <c r="E393" s="85"/>
      <c r="F393" s="85"/>
      <c r="G393" s="85"/>
      <c r="H393" s="38">
        <v>309872</v>
      </c>
      <c r="I393" s="99"/>
    </row>
    <row r="394" spans="1:9">
      <c r="A394" s="478"/>
      <c r="B394" s="40" t="s">
        <v>217</v>
      </c>
      <c r="C394" s="466"/>
      <c r="D394" s="461"/>
      <c r="E394" s="85"/>
      <c r="F394" s="85"/>
      <c r="G394" s="85"/>
      <c r="H394" s="38">
        <v>333839</v>
      </c>
      <c r="I394" s="99"/>
    </row>
    <row r="395" spans="1:9">
      <c r="A395" s="478"/>
      <c r="B395" s="40" t="s">
        <v>218</v>
      </c>
      <c r="C395" s="466"/>
      <c r="D395" s="461"/>
      <c r="E395" s="85"/>
      <c r="F395" s="85"/>
      <c r="G395" s="85"/>
      <c r="H395" s="38">
        <v>372539.5</v>
      </c>
      <c r="I395" s="99"/>
    </row>
    <row r="396" spans="1:9">
      <c r="A396" s="478"/>
      <c r="B396" s="40" t="s">
        <v>219</v>
      </c>
      <c r="C396" s="466"/>
      <c r="D396" s="461"/>
      <c r="E396" s="85"/>
      <c r="F396" s="85"/>
      <c r="G396" s="85"/>
      <c r="H396" s="38">
        <v>87438.5</v>
      </c>
      <c r="I396" s="99"/>
    </row>
    <row r="397" spans="1:9">
      <c r="A397" s="478"/>
      <c r="B397" s="40" t="s">
        <v>220</v>
      </c>
      <c r="C397" s="466"/>
      <c r="D397" s="461"/>
      <c r="E397" s="85"/>
      <c r="F397" s="85"/>
      <c r="G397" s="85"/>
      <c r="H397" s="38">
        <v>112922</v>
      </c>
      <c r="I397" s="99"/>
    </row>
    <row r="398" spans="1:9">
      <c r="A398" s="478"/>
      <c r="B398" s="40" t="s">
        <v>221</v>
      </c>
      <c r="C398" s="466"/>
      <c r="D398" s="461"/>
      <c r="E398" s="85"/>
      <c r="F398" s="85"/>
      <c r="G398" s="85"/>
      <c r="H398" s="38">
        <v>149275</v>
      </c>
      <c r="I398" s="99"/>
    </row>
    <row r="399" spans="1:9">
      <c r="A399" s="478"/>
      <c r="B399" s="40" t="s">
        <v>222</v>
      </c>
      <c r="C399" s="466"/>
      <c r="D399" s="461"/>
      <c r="E399" s="85"/>
      <c r="F399" s="85"/>
      <c r="G399" s="85"/>
      <c r="H399" s="38">
        <v>1037069</v>
      </c>
      <c r="I399" s="99"/>
    </row>
    <row r="400" spans="1:9" ht="30">
      <c r="A400" s="478"/>
      <c r="B400" s="36" t="s">
        <v>51</v>
      </c>
      <c r="C400" s="466"/>
      <c r="D400" s="465" t="s">
        <v>44</v>
      </c>
      <c r="E400" s="42"/>
      <c r="F400" s="42"/>
      <c r="G400" s="42"/>
      <c r="H400" s="38"/>
    </row>
    <row r="401" spans="1:8">
      <c r="A401" s="478"/>
      <c r="B401" s="36" t="s">
        <v>52</v>
      </c>
      <c r="C401" s="466"/>
      <c r="D401" s="466"/>
      <c r="E401" s="42"/>
      <c r="F401" s="42"/>
      <c r="G401" s="42"/>
      <c r="H401" s="38"/>
    </row>
    <row r="402" spans="1:8">
      <c r="A402" s="478"/>
      <c r="B402" s="36" t="s">
        <v>113</v>
      </c>
      <c r="C402" s="466"/>
      <c r="D402" s="466"/>
      <c r="E402" s="42"/>
      <c r="F402" s="42"/>
      <c r="G402" s="42"/>
      <c r="H402" s="38">
        <v>2427.4</v>
      </c>
    </row>
    <row r="403" spans="1:8">
      <c r="A403" s="478"/>
      <c r="B403" s="36" t="s">
        <v>118</v>
      </c>
      <c r="C403" s="466"/>
      <c r="D403" s="466"/>
      <c r="E403" s="42"/>
      <c r="F403" s="42"/>
      <c r="G403" s="42"/>
      <c r="H403" s="38">
        <v>1528.62</v>
      </c>
    </row>
    <row r="404" spans="1:8">
      <c r="A404" s="478"/>
      <c r="B404" s="36" t="s">
        <v>119</v>
      </c>
      <c r="C404" s="466"/>
      <c r="D404" s="466"/>
      <c r="E404" s="42"/>
      <c r="F404" s="42"/>
      <c r="G404" s="42"/>
      <c r="H404" s="38">
        <v>1537.76</v>
      </c>
    </row>
    <row r="405" spans="1:8">
      <c r="A405" s="478"/>
      <c r="B405" s="36" t="s">
        <v>120</v>
      </c>
      <c r="C405" s="466"/>
      <c r="D405" s="466"/>
      <c r="E405" s="42"/>
      <c r="F405" s="42"/>
      <c r="G405" s="42"/>
      <c r="H405" s="38">
        <v>1479.62</v>
      </c>
    </row>
    <row r="406" spans="1:8">
      <c r="A406" s="478"/>
      <c r="B406" s="36" t="s">
        <v>121</v>
      </c>
      <c r="C406" s="466"/>
      <c r="D406" s="466"/>
      <c r="E406" s="42"/>
      <c r="F406" s="42"/>
      <c r="G406" s="42"/>
      <c r="H406" s="38">
        <v>1509.77</v>
      </c>
    </row>
    <row r="407" spans="1:8">
      <c r="A407" s="478"/>
      <c r="B407" s="36" t="s">
        <v>123</v>
      </c>
      <c r="C407" s="466"/>
      <c r="D407" s="466"/>
      <c r="E407" s="42"/>
      <c r="F407" s="42"/>
      <c r="G407" s="42"/>
      <c r="H407" s="38">
        <v>1072.7</v>
      </c>
    </row>
    <row r="408" spans="1:8">
      <c r="A408" s="478"/>
      <c r="B408" s="36" t="s">
        <v>124</v>
      </c>
      <c r="C408" s="466"/>
      <c r="D408" s="466"/>
      <c r="E408" s="42"/>
      <c r="F408" s="42"/>
      <c r="G408" s="42"/>
      <c r="H408" s="38">
        <v>1052.43</v>
      </c>
    </row>
    <row r="409" spans="1:8">
      <c r="A409" s="478"/>
      <c r="B409" s="36" t="s">
        <v>129</v>
      </c>
      <c r="C409" s="466"/>
      <c r="D409" s="466"/>
      <c r="E409" s="42"/>
      <c r="F409" s="42"/>
      <c r="G409" s="42"/>
      <c r="H409" s="38">
        <v>2702.06</v>
      </c>
    </row>
    <row r="410" spans="1:8">
      <c r="A410" s="478"/>
      <c r="B410" s="36" t="s">
        <v>135</v>
      </c>
      <c r="C410" s="466"/>
      <c r="D410" s="466"/>
      <c r="E410" s="42"/>
      <c r="F410" s="42"/>
      <c r="G410" s="42"/>
      <c r="H410" s="38">
        <v>1776.27</v>
      </c>
    </row>
    <row r="411" spans="1:8">
      <c r="A411" s="478"/>
      <c r="B411" s="36" t="s">
        <v>136</v>
      </c>
      <c r="C411" s="466"/>
      <c r="D411" s="466"/>
      <c r="E411" s="42"/>
      <c r="F411" s="42"/>
      <c r="G411" s="42"/>
      <c r="H411" s="38">
        <v>529.61</v>
      </c>
    </row>
    <row r="412" spans="1:8">
      <c r="A412" s="478"/>
      <c r="B412" s="36" t="s">
        <v>142</v>
      </c>
      <c r="C412" s="466"/>
      <c r="D412" s="466"/>
      <c r="E412" s="42"/>
      <c r="F412" s="42"/>
      <c r="G412" s="42"/>
      <c r="H412" s="38">
        <v>1210.8399999999999</v>
      </c>
    </row>
    <row r="413" spans="1:8">
      <c r="A413" s="478"/>
      <c r="B413" s="36" t="s">
        <v>143</v>
      </c>
      <c r="C413" s="466"/>
      <c r="D413" s="466"/>
      <c r="E413" s="42"/>
      <c r="F413" s="42"/>
      <c r="G413" s="42"/>
      <c r="H413" s="38">
        <v>496.58</v>
      </c>
    </row>
    <row r="414" spans="1:8">
      <c r="A414" s="478"/>
      <c r="B414" s="36" t="s">
        <v>149</v>
      </c>
      <c r="C414" s="466"/>
      <c r="D414" s="466"/>
      <c r="E414" s="42"/>
      <c r="F414" s="42"/>
      <c r="G414" s="42"/>
      <c r="H414" s="38">
        <v>3756.74</v>
      </c>
    </row>
    <row r="415" spans="1:8">
      <c r="A415" s="478"/>
      <c r="B415" s="36" t="s">
        <v>150</v>
      </c>
      <c r="C415" s="466"/>
      <c r="D415" s="466"/>
      <c r="E415" s="42"/>
      <c r="F415" s="42"/>
      <c r="G415" s="42"/>
      <c r="H415" s="38">
        <v>1898.28</v>
      </c>
    </row>
    <row r="416" spans="1:8">
      <c r="A416" s="478"/>
      <c r="B416" s="36" t="s">
        <v>130</v>
      </c>
      <c r="C416" s="466"/>
      <c r="D416" s="466"/>
      <c r="E416" s="42"/>
      <c r="F416" s="42"/>
      <c r="G416" s="42"/>
      <c r="H416" s="38">
        <v>1439.95</v>
      </c>
    </row>
    <row r="417" spans="1:8">
      <c r="A417" s="478"/>
      <c r="B417" s="36" t="s">
        <v>137</v>
      </c>
      <c r="C417" s="466"/>
      <c r="D417" s="466"/>
      <c r="E417" s="42"/>
      <c r="F417" s="42"/>
      <c r="G417" s="42"/>
      <c r="H417" s="38">
        <v>952.07</v>
      </c>
    </row>
    <row r="418" spans="1:8">
      <c r="A418" s="478"/>
      <c r="B418" s="36" t="s">
        <v>144</v>
      </c>
      <c r="C418" s="466"/>
      <c r="D418" s="466"/>
      <c r="E418" s="42"/>
      <c r="F418" s="42"/>
      <c r="G418" s="42"/>
      <c r="H418" s="38">
        <v>639.44000000000005</v>
      </c>
    </row>
    <row r="419" spans="1:8">
      <c r="A419" s="478"/>
      <c r="B419" s="36" t="s">
        <v>99</v>
      </c>
      <c r="C419" s="466"/>
      <c r="D419" s="466"/>
      <c r="E419" s="42"/>
      <c r="F419" s="42"/>
      <c r="G419" s="42"/>
      <c r="H419" s="38">
        <v>3523.46</v>
      </c>
    </row>
    <row r="420" spans="1:8">
      <c r="A420" s="478"/>
      <c r="B420" s="36" t="s">
        <v>100</v>
      </c>
      <c r="C420" s="466"/>
      <c r="D420" s="466"/>
      <c r="E420" s="42"/>
      <c r="F420" s="42"/>
      <c r="G420" s="42"/>
      <c r="H420" s="38">
        <v>1963.78</v>
      </c>
    </row>
    <row r="421" spans="1:8">
      <c r="A421" s="478"/>
      <c r="B421" s="36" t="s">
        <v>101</v>
      </c>
      <c r="C421" s="466"/>
      <c r="D421" s="466"/>
      <c r="E421" s="42"/>
      <c r="F421" s="42"/>
      <c r="G421" s="42"/>
      <c r="H421" s="38">
        <v>2222.36</v>
      </c>
    </row>
    <row r="422" spans="1:8">
      <c r="A422" s="478"/>
      <c r="B422" s="36" t="s">
        <v>102</v>
      </c>
      <c r="C422" s="466"/>
      <c r="D422" s="466"/>
      <c r="E422" s="42"/>
      <c r="F422" s="42"/>
      <c r="G422" s="42"/>
      <c r="H422" s="38">
        <v>1247.6099999999999</v>
      </c>
    </row>
    <row r="423" spans="1:8">
      <c r="A423" s="478"/>
      <c r="B423" s="36" t="s">
        <v>103</v>
      </c>
      <c r="C423" s="466"/>
      <c r="D423" s="466"/>
      <c r="E423" s="42"/>
      <c r="F423" s="42"/>
      <c r="G423" s="42"/>
      <c r="H423" s="38">
        <v>1511</v>
      </c>
    </row>
    <row r="424" spans="1:8">
      <c r="A424" s="478"/>
      <c r="B424" s="36" t="s">
        <v>104</v>
      </c>
      <c r="C424" s="466"/>
      <c r="D424" s="466"/>
      <c r="E424" s="42"/>
      <c r="F424" s="42"/>
      <c r="G424" s="42"/>
      <c r="H424" s="38">
        <v>1522.4</v>
      </c>
    </row>
    <row r="425" spans="1:8">
      <c r="A425" s="478"/>
      <c r="B425" s="36" t="s">
        <v>105</v>
      </c>
      <c r="C425" s="466"/>
      <c r="D425" s="466"/>
      <c r="E425" s="42"/>
      <c r="F425" s="42"/>
      <c r="G425" s="42"/>
      <c r="H425" s="38">
        <v>1384.39</v>
      </c>
    </row>
    <row r="426" spans="1:8">
      <c r="A426" s="478"/>
      <c r="B426" s="36" t="s">
        <v>106</v>
      </c>
      <c r="C426" s="466"/>
      <c r="D426" s="466"/>
      <c r="E426" s="42"/>
      <c r="F426" s="42"/>
      <c r="G426" s="42"/>
      <c r="H426" s="38">
        <v>1408.77</v>
      </c>
    </row>
    <row r="427" spans="1:8">
      <c r="A427" s="478"/>
      <c r="B427" s="36" t="s">
        <v>107</v>
      </c>
      <c r="C427" s="466"/>
      <c r="D427" s="466"/>
      <c r="E427" s="42"/>
      <c r="F427" s="42"/>
      <c r="G427" s="42"/>
      <c r="H427" s="38">
        <v>956.93</v>
      </c>
    </row>
    <row r="428" spans="1:8">
      <c r="A428" s="478"/>
      <c r="B428" s="36" t="s">
        <v>108</v>
      </c>
      <c r="C428" s="466"/>
      <c r="D428" s="466"/>
      <c r="E428" s="42"/>
      <c r="F428" s="42"/>
      <c r="G428" s="42"/>
      <c r="H428" s="38">
        <v>1145.29</v>
      </c>
    </row>
    <row r="429" spans="1:8">
      <c r="A429" s="478"/>
      <c r="B429" s="36" t="s">
        <v>109</v>
      </c>
      <c r="C429" s="466"/>
      <c r="D429" s="466"/>
      <c r="E429" s="42"/>
      <c r="F429" s="42"/>
      <c r="G429" s="42"/>
      <c r="H429" s="38">
        <v>1010</v>
      </c>
    </row>
    <row r="430" spans="1:8">
      <c r="A430" s="478"/>
      <c r="B430" s="36" t="s">
        <v>110</v>
      </c>
      <c r="C430" s="466"/>
      <c r="D430" s="466"/>
      <c r="E430" s="42"/>
      <c r="F430" s="42"/>
      <c r="G430" s="42"/>
      <c r="H430" s="38">
        <v>1095.8</v>
      </c>
    </row>
    <row r="431" spans="1:8">
      <c r="A431" s="478"/>
      <c r="B431" s="36" t="s">
        <v>111</v>
      </c>
      <c r="C431" s="466"/>
      <c r="D431" s="466"/>
      <c r="E431" s="42"/>
      <c r="F431" s="42"/>
      <c r="G431" s="42"/>
      <c r="H431" s="38">
        <v>938.42</v>
      </c>
    </row>
    <row r="432" spans="1:8">
      <c r="A432" s="478"/>
      <c r="B432" s="36" t="s">
        <v>112</v>
      </c>
      <c r="C432" s="466"/>
      <c r="D432" s="466"/>
      <c r="E432" s="42"/>
      <c r="F432" s="42"/>
      <c r="G432" s="42"/>
      <c r="H432" s="38">
        <v>678.33</v>
      </c>
    </row>
    <row r="433" spans="1:8">
      <c r="A433" s="478"/>
      <c r="B433" s="36" t="s">
        <v>114</v>
      </c>
      <c r="C433" s="466"/>
      <c r="D433" s="466"/>
      <c r="E433" s="42"/>
      <c r="F433" s="42"/>
      <c r="G433" s="42"/>
      <c r="H433" s="38">
        <v>776.67</v>
      </c>
    </row>
    <row r="434" spans="1:8">
      <c r="A434" s="478"/>
      <c r="B434" s="36" t="s">
        <v>115</v>
      </c>
      <c r="C434" s="466"/>
      <c r="D434" s="466"/>
      <c r="E434" s="42"/>
      <c r="F434" s="42"/>
      <c r="G434" s="42"/>
      <c r="H434" s="38">
        <v>704.42</v>
      </c>
    </row>
    <row r="435" spans="1:8">
      <c r="A435" s="478"/>
      <c r="B435" s="36" t="s">
        <v>116</v>
      </c>
      <c r="C435" s="466"/>
      <c r="D435" s="466"/>
      <c r="E435" s="42"/>
      <c r="F435" s="42"/>
      <c r="G435" s="42"/>
      <c r="H435" s="38">
        <v>745.73</v>
      </c>
    </row>
    <row r="436" spans="1:8">
      <c r="A436" s="478"/>
      <c r="B436" s="36" t="s">
        <v>117</v>
      </c>
      <c r="C436" s="466"/>
      <c r="D436" s="466"/>
      <c r="E436" s="42"/>
      <c r="F436" s="42"/>
      <c r="G436" s="42"/>
      <c r="H436" s="38">
        <v>649.47</v>
      </c>
    </row>
    <row r="437" spans="1:8">
      <c r="A437" s="478"/>
      <c r="B437" s="36" t="s">
        <v>122</v>
      </c>
      <c r="C437" s="466"/>
      <c r="D437" s="466"/>
      <c r="E437" s="42"/>
      <c r="F437" s="42"/>
      <c r="G437" s="42"/>
      <c r="H437" s="38">
        <v>850.27</v>
      </c>
    </row>
    <row r="438" spans="1:8">
      <c r="A438" s="478"/>
      <c r="B438" s="36" t="s">
        <v>125</v>
      </c>
      <c r="C438" s="466"/>
      <c r="D438" s="466"/>
      <c r="E438" s="42"/>
      <c r="F438" s="42"/>
      <c r="G438" s="42"/>
      <c r="H438" s="38">
        <v>541.39</v>
      </c>
    </row>
    <row r="439" spans="1:8">
      <c r="A439" s="478"/>
      <c r="B439" s="36" t="s">
        <v>126</v>
      </c>
      <c r="C439" s="466"/>
      <c r="D439" s="466"/>
      <c r="E439" s="42"/>
      <c r="F439" s="42"/>
      <c r="G439" s="42"/>
      <c r="H439" s="38">
        <v>494.14</v>
      </c>
    </row>
    <row r="440" spans="1:8">
      <c r="A440" s="478"/>
      <c r="B440" s="36" t="s">
        <v>127</v>
      </c>
      <c r="C440" s="466"/>
      <c r="D440" s="466"/>
      <c r="E440" s="42"/>
      <c r="F440" s="42"/>
      <c r="G440" s="42"/>
      <c r="H440" s="38">
        <v>518.07000000000005</v>
      </c>
    </row>
    <row r="441" spans="1:8">
      <c r="A441" s="478"/>
      <c r="B441" s="36" t="s">
        <v>128</v>
      </c>
      <c r="C441" s="466"/>
      <c r="D441" s="466"/>
      <c r="E441" s="42"/>
      <c r="F441" s="42"/>
      <c r="G441" s="42"/>
      <c r="H441" s="38">
        <v>456.8</v>
      </c>
    </row>
    <row r="442" spans="1:8">
      <c r="A442" s="478"/>
      <c r="B442" s="36" t="s">
        <v>131</v>
      </c>
      <c r="C442" s="466"/>
      <c r="D442" s="466"/>
      <c r="E442" s="42"/>
      <c r="F442" s="42"/>
      <c r="G442" s="42"/>
      <c r="H442" s="38">
        <v>418.11</v>
      </c>
    </row>
    <row r="443" spans="1:8">
      <c r="A443" s="478"/>
      <c r="B443" s="36" t="s">
        <v>132</v>
      </c>
      <c r="C443" s="466"/>
      <c r="D443" s="466"/>
      <c r="E443" s="42"/>
      <c r="F443" s="42"/>
      <c r="G443" s="42"/>
      <c r="H443" s="38">
        <v>387.93</v>
      </c>
    </row>
    <row r="444" spans="1:8">
      <c r="A444" s="478"/>
      <c r="B444" s="36" t="s">
        <v>133</v>
      </c>
      <c r="C444" s="466"/>
      <c r="D444" s="466"/>
      <c r="E444" s="42"/>
      <c r="F444" s="42"/>
      <c r="G444" s="42"/>
      <c r="H444" s="38">
        <v>403.95</v>
      </c>
    </row>
    <row r="445" spans="1:8">
      <c r="A445" s="478"/>
      <c r="B445" s="36" t="s">
        <v>134</v>
      </c>
      <c r="C445" s="466"/>
      <c r="D445" s="466"/>
      <c r="E445" s="42"/>
      <c r="F445" s="42"/>
      <c r="G445" s="42"/>
      <c r="H445" s="38">
        <v>365.66</v>
      </c>
    </row>
    <row r="446" spans="1:8">
      <c r="A446" s="478"/>
      <c r="B446" s="36" t="s">
        <v>138</v>
      </c>
      <c r="C446" s="466"/>
      <c r="D446" s="466"/>
      <c r="E446" s="42"/>
      <c r="F446" s="42"/>
      <c r="G446" s="42"/>
      <c r="H446" s="38">
        <v>274.74</v>
      </c>
    </row>
    <row r="447" spans="1:8">
      <c r="A447" s="478"/>
      <c r="B447" s="36" t="s">
        <v>139</v>
      </c>
      <c r="C447" s="466"/>
      <c r="D447" s="466"/>
      <c r="E447" s="42"/>
      <c r="F447" s="42"/>
      <c r="G447" s="42"/>
      <c r="H447" s="38">
        <v>255.92</v>
      </c>
    </row>
    <row r="448" spans="1:8">
      <c r="A448" s="478"/>
      <c r="B448" s="36" t="s">
        <v>140</v>
      </c>
      <c r="C448" s="466"/>
      <c r="D448" s="466"/>
      <c r="E448" s="42"/>
      <c r="F448" s="42"/>
      <c r="G448" s="42"/>
      <c r="H448" s="38">
        <v>265.27999999999997</v>
      </c>
    </row>
    <row r="449" spans="1:9">
      <c r="A449" s="478"/>
      <c r="B449" s="36" t="s">
        <v>141</v>
      </c>
      <c r="C449" s="466"/>
      <c r="D449" s="466"/>
      <c r="E449" s="42"/>
      <c r="F449" s="42"/>
      <c r="G449" s="42"/>
      <c r="H449" s="38">
        <v>241.03</v>
      </c>
    </row>
    <row r="450" spans="1:9">
      <c r="A450" s="478"/>
      <c r="B450" s="36" t="s">
        <v>145</v>
      </c>
      <c r="C450" s="466"/>
      <c r="D450" s="466"/>
      <c r="E450" s="42"/>
      <c r="F450" s="42"/>
      <c r="G450" s="42"/>
      <c r="H450" s="38">
        <v>258.44</v>
      </c>
    </row>
    <row r="451" spans="1:9">
      <c r="A451" s="478"/>
      <c r="B451" s="36" t="s">
        <v>146</v>
      </c>
      <c r="C451" s="466"/>
      <c r="D451" s="466"/>
      <c r="E451" s="42"/>
      <c r="F451" s="42"/>
      <c r="G451" s="42"/>
      <c r="H451" s="38">
        <v>248.39</v>
      </c>
    </row>
    <row r="452" spans="1:9">
      <c r="A452" s="478"/>
      <c r="B452" s="36" t="s">
        <v>147</v>
      </c>
      <c r="C452" s="466"/>
      <c r="D452" s="466"/>
      <c r="E452" s="42"/>
      <c r="F452" s="42"/>
      <c r="G452" s="42"/>
      <c r="H452" s="38">
        <v>250.24</v>
      </c>
    </row>
    <row r="453" spans="1:9">
      <c r="A453" s="478"/>
      <c r="B453" s="36" t="s">
        <v>148</v>
      </c>
      <c r="C453" s="466"/>
      <c r="D453" s="466"/>
      <c r="E453" s="42"/>
      <c r="F453" s="42"/>
      <c r="G453" s="42"/>
      <c r="H453" s="38">
        <v>240.31</v>
      </c>
    </row>
    <row r="454" spans="1:9">
      <c r="A454" s="478"/>
      <c r="B454" s="36" t="s">
        <v>171</v>
      </c>
      <c r="C454" s="466"/>
      <c r="D454" s="466"/>
      <c r="E454" s="42"/>
      <c r="F454" s="42"/>
      <c r="G454" s="42"/>
      <c r="H454" s="38">
        <v>350.32</v>
      </c>
    </row>
    <row r="455" spans="1:9">
      <c r="A455" s="478"/>
      <c r="B455" s="36" t="s">
        <v>172</v>
      </c>
      <c r="C455" s="466"/>
      <c r="D455" s="466"/>
      <c r="E455" s="42"/>
      <c r="F455" s="42"/>
      <c r="G455" s="42"/>
      <c r="H455" s="38">
        <v>479.12</v>
      </c>
    </row>
    <row r="456" spans="1:9">
      <c r="A456" s="478"/>
      <c r="B456" s="36" t="s">
        <v>224</v>
      </c>
      <c r="C456" s="466"/>
      <c r="D456" s="461" t="s">
        <v>169</v>
      </c>
      <c r="E456" s="42"/>
      <c r="F456" s="42"/>
      <c r="G456" s="42"/>
      <c r="H456" s="38">
        <v>2918712.1</v>
      </c>
    </row>
    <row r="457" spans="1:9">
      <c r="A457" s="478"/>
      <c r="B457" s="36" t="s">
        <v>225</v>
      </c>
      <c r="C457" s="466"/>
      <c r="D457" s="461"/>
      <c r="E457" s="42"/>
      <c r="F457" s="42"/>
      <c r="G457" s="42"/>
      <c r="H457" s="38">
        <v>4117347.2</v>
      </c>
    </row>
    <row r="458" spans="1:9">
      <c r="A458" s="478"/>
      <c r="B458" s="36" t="s">
        <v>226</v>
      </c>
      <c r="C458" s="466"/>
      <c r="D458" s="47" t="s">
        <v>44</v>
      </c>
      <c r="E458" s="42"/>
      <c r="F458" s="42"/>
      <c r="G458" s="42"/>
      <c r="H458" s="38">
        <v>291.22000000000003</v>
      </c>
    </row>
    <row r="459" spans="1:9" ht="90">
      <c r="A459" s="478"/>
      <c r="B459" s="36" t="s">
        <v>227</v>
      </c>
      <c r="C459" s="466"/>
      <c r="D459" s="465" t="s">
        <v>44</v>
      </c>
      <c r="E459" s="42"/>
      <c r="F459" s="42"/>
      <c r="G459" s="42"/>
      <c r="H459" s="38"/>
    </row>
    <row r="460" spans="1:9">
      <c r="A460" s="478"/>
      <c r="B460" s="36" t="s">
        <v>52</v>
      </c>
      <c r="C460" s="466"/>
      <c r="D460" s="466"/>
      <c r="E460" s="42"/>
      <c r="F460" s="42"/>
      <c r="G460" s="42"/>
      <c r="H460" s="38"/>
    </row>
    <row r="461" spans="1:9">
      <c r="A461" s="478"/>
      <c r="B461" s="36" t="s">
        <v>113</v>
      </c>
      <c r="C461" s="466"/>
      <c r="D461" s="466"/>
      <c r="E461" s="42"/>
      <c r="F461" s="42"/>
      <c r="G461" s="42"/>
      <c r="H461" s="38">
        <v>1213.7</v>
      </c>
      <c r="I461" s="99"/>
    </row>
    <row r="462" spans="1:9">
      <c r="A462" s="478"/>
      <c r="B462" s="36" t="s">
        <v>118</v>
      </c>
      <c r="C462" s="466"/>
      <c r="D462" s="466"/>
      <c r="E462" s="42"/>
      <c r="F462" s="42"/>
      <c r="G462" s="42"/>
      <c r="H462" s="38">
        <v>764.31</v>
      </c>
      <c r="I462" s="99"/>
    </row>
    <row r="463" spans="1:9">
      <c r="A463" s="478"/>
      <c r="B463" s="36" t="s">
        <v>119</v>
      </c>
      <c r="C463" s="466"/>
      <c r="D463" s="466"/>
      <c r="E463" s="42"/>
      <c r="F463" s="42"/>
      <c r="G463" s="42"/>
      <c r="H463" s="38">
        <v>768.88</v>
      </c>
      <c r="I463" s="99"/>
    </row>
    <row r="464" spans="1:9">
      <c r="A464" s="478"/>
      <c r="B464" s="36" t="s">
        <v>120</v>
      </c>
      <c r="C464" s="466"/>
      <c r="D464" s="466"/>
      <c r="E464" s="42"/>
      <c r="F464" s="42"/>
      <c r="G464" s="42"/>
      <c r="H464" s="38">
        <v>739.81</v>
      </c>
      <c r="I464" s="99"/>
    </row>
    <row r="465" spans="1:9">
      <c r="A465" s="478"/>
      <c r="B465" s="36" t="s">
        <v>121</v>
      </c>
      <c r="C465" s="466"/>
      <c r="D465" s="466"/>
      <c r="E465" s="42"/>
      <c r="F465" s="42"/>
      <c r="G465" s="42"/>
      <c r="H465" s="38">
        <v>754.88</v>
      </c>
      <c r="I465" s="99"/>
    </row>
    <row r="466" spans="1:9">
      <c r="A466" s="478"/>
      <c r="B466" s="36" t="s">
        <v>123</v>
      </c>
      <c r="C466" s="466"/>
      <c r="D466" s="466"/>
      <c r="E466" s="42"/>
      <c r="F466" s="42"/>
      <c r="G466" s="42"/>
      <c r="H466" s="38">
        <v>536.35</v>
      </c>
      <c r="I466" s="99"/>
    </row>
    <row r="467" spans="1:9">
      <c r="A467" s="478"/>
      <c r="B467" s="36" t="s">
        <v>124</v>
      </c>
      <c r="C467" s="466"/>
      <c r="D467" s="466"/>
      <c r="E467" s="42"/>
      <c r="F467" s="42"/>
      <c r="G467" s="42"/>
      <c r="H467" s="38">
        <v>526.21</v>
      </c>
      <c r="I467" s="99"/>
    </row>
    <row r="468" spans="1:9">
      <c r="A468" s="478"/>
      <c r="B468" s="36" t="s">
        <v>129</v>
      </c>
      <c r="C468" s="466"/>
      <c r="D468" s="466"/>
      <c r="E468" s="42"/>
      <c r="F468" s="42"/>
      <c r="G468" s="42"/>
      <c r="H468" s="38">
        <v>1351.03</v>
      </c>
      <c r="I468" s="99"/>
    </row>
    <row r="469" spans="1:9">
      <c r="A469" s="478"/>
      <c r="B469" s="36" t="s">
        <v>135</v>
      </c>
      <c r="C469" s="466"/>
      <c r="D469" s="466"/>
      <c r="E469" s="42"/>
      <c r="F469" s="42"/>
      <c r="G469" s="42"/>
      <c r="H469" s="38">
        <v>888.13</v>
      </c>
      <c r="I469" s="99"/>
    </row>
    <row r="470" spans="1:9">
      <c r="A470" s="478"/>
      <c r="B470" s="36" t="s">
        <v>136</v>
      </c>
      <c r="C470" s="466"/>
      <c r="D470" s="466"/>
      <c r="E470" s="42"/>
      <c r="F470" s="42"/>
      <c r="G470" s="42"/>
      <c r="H470" s="38">
        <v>264.8</v>
      </c>
      <c r="I470" s="99"/>
    </row>
    <row r="471" spans="1:9">
      <c r="A471" s="478"/>
      <c r="B471" s="36" t="s">
        <v>142</v>
      </c>
      <c r="C471" s="466"/>
      <c r="D471" s="466"/>
      <c r="E471" s="42"/>
      <c r="F471" s="42"/>
      <c r="G471" s="42"/>
      <c r="H471" s="38">
        <v>605.41999999999996</v>
      </c>
      <c r="I471" s="99"/>
    </row>
    <row r="472" spans="1:9">
      <c r="A472" s="478"/>
      <c r="B472" s="36" t="s">
        <v>143</v>
      </c>
      <c r="C472" s="466"/>
      <c r="D472" s="466"/>
      <c r="E472" s="42"/>
      <c r="F472" s="42"/>
      <c r="G472" s="42"/>
      <c r="H472" s="38">
        <v>248.29</v>
      </c>
      <c r="I472" s="99"/>
    </row>
    <row r="473" spans="1:9">
      <c r="A473" s="478"/>
      <c r="B473" s="36" t="s">
        <v>149</v>
      </c>
      <c r="C473" s="466"/>
      <c r="D473" s="466"/>
      <c r="E473" s="42"/>
      <c r="F473" s="42"/>
      <c r="G473" s="42"/>
      <c r="H473" s="38">
        <v>1878.37</v>
      </c>
      <c r="I473" s="99"/>
    </row>
    <row r="474" spans="1:9">
      <c r="A474" s="478"/>
      <c r="B474" s="36" t="s">
        <v>150</v>
      </c>
      <c r="C474" s="466"/>
      <c r="D474" s="466"/>
      <c r="E474" s="42"/>
      <c r="F474" s="42"/>
      <c r="G474" s="42"/>
      <c r="H474" s="38">
        <v>949.14</v>
      </c>
      <c r="I474" s="99"/>
    </row>
    <row r="475" spans="1:9">
      <c r="A475" s="478"/>
      <c r="B475" s="36" t="s">
        <v>130</v>
      </c>
      <c r="C475" s="466"/>
      <c r="D475" s="466"/>
      <c r="E475" s="42"/>
      <c r="F475" s="42"/>
      <c r="G475" s="42"/>
      <c r="H475" s="38">
        <v>719.98</v>
      </c>
      <c r="I475" s="99"/>
    </row>
    <row r="476" spans="1:9">
      <c r="A476" s="478"/>
      <c r="B476" s="36" t="s">
        <v>137</v>
      </c>
      <c r="C476" s="466"/>
      <c r="D476" s="466"/>
      <c r="E476" s="42"/>
      <c r="F476" s="42"/>
      <c r="G476" s="42"/>
      <c r="H476" s="38">
        <v>476.03</v>
      </c>
      <c r="I476" s="99"/>
    </row>
    <row r="477" spans="1:9">
      <c r="A477" s="478"/>
      <c r="B477" s="36" t="s">
        <v>144</v>
      </c>
      <c r="C477" s="466"/>
      <c r="D477" s="466"/>
      <c r="E477" s="42"/>
      <c r="F477" s="42"/>
      <c r="G477" s="42"/>
      <c r="H477" s="38">
        <v>319.72000000000003</v>
      </c>
      <c r="I477" s="99"/>
    </row>
    <row r="478" spans="1:9">
      <c r="A478" s="478"/>
      <c r="B478" s="36" t="s">
        <v>99</v>
      </c>
      <c r="C478" s="466"/>
      <c r="D478" s="466"/>
      <c r="E478" s="42"/>
      <c r="F478" s="42"/>
      <c r="G478" s="42"/>
      <c r="H478" s="38">
        <v>1761.73</v>
      </c>
      <c r="I478" s="99"/>
    </row>
    <row r="479" spans="1:9">
      <c r="A479" s="478"/>
      <c r="B479" s="36" t="s">
        <v>100</v>
      </c>
      <c r="C479" s="466"/>
      <c r="D479" s="466"/>
      <c r="E479" s="42"/>
      <c r="F479" s="42"/>
      <c r="G479" s="42"/>
      <c r="H479" s="38">
        <v>981.89</v>
      </c>
      <c r="I479" s="99"/>
    </row>
    <row r="480" spans="1:9">
      <c r="A480" s="478"/>
      <c r="B480" s="36" t="s">
        <v>101</v>
      </c>
      <c r="C480" s="466"/>
      <c r="D480" s="466"/>
      <c r="E480" s="42"/>
      <c r="F480" s="42"/>
      <c r="G480" s="42"/>
      <c r="H480" s="38">
        <v>1111.18</v>
      </c>
      <c r="I480" s="99"/>
    </row>
    <row r="481" spans="1:9">
      <c r="A481" s="478"/>
      <c r="B481" s="36" t="s">
        <v>102</v>
      </c>
      <c r="C481" s="466"/>
      <c r="D481" s="466"/>
      <c r="E481" s="42"/>
      <c r="F481" s="42"/>
      <c r="G481" s="42"/>
      <c r="H481" s="38">
        <v>623.80999999999995</v>
      </c>
      <c r="I481" s="99"/>
    </row>
    <row r="482" spans="1:9">
      <c r="A482" s="478"/>
      <c r="B482" s="36" t="s">
        <v>103</v>
      </c>
      <c r="C482" s="466"/>
      <c r="D482" s="466"/>
      <c r="E482" s="42"/>
      <c r="F482" s="42"/>
      <c r="G482" s="42"/>
      <c r="H482" s="38">
        <v>755.5</v>
      </c>
      <c r="I482" s="99"/>
    </row>
    <row r="483" spans="1:9">
      <c r="A483" s="478"/>
      <c r="B483" s="36" t="s">
        <v>104</v>
      </c>
      <c r="C483" s="466"/>
      <c r="D483" s="466"/>
      <c r="E483" s="42"/>
      <c r="F483" s="42"/>
      <c r="G483" s="42"/>
      <c r="H483" s="38">
        <v>761.2</v>
      </c>
      <c r="I483" s="99"/>
    </row>
    <row r="484" spans="1:9">
      <c r="A484" s="478"/>
      <c r="B484" s="36" t="s">
        <v>105</v>
      </c>
      <c r="C484" s="466"/>
      <c r="D484" s="466"/>
      <c r="E484" s="42"/>
      <c r="F484" s="42"/>
      <c r="G484" s="42"/>
      <c r="H484" s="38">
        <v>692.2</v>
      </c>
      <c r="I484" s="99"/>
    </row>
    <row r="485" spans="1:9">
      <c r="A485" s="478"/>
      <c r="B485" s="36" t="s">
        <v>106</v>
      </c>
      <c r="C485" s="466"/>
      <c r="D485" s="466"/>
      <c r="E485" s="42"/>
      <c r="F485" s="42"/>
      <c r="G485" s="42"/>
      <c r="H485" s="38">
        <v>704.39</v>
      </c>
      <c r="I485" s="99"/>
    </row>
    <row r="486" spans="1:9">
      <c r="A486" s="478"/>
      <c r="B486" s="36" t="s">
        <v>107</v>
      </c>
      <c r="C486" s="466"/>
      <c r="D486" s="466"/>
      <c r="E486" s="42"/>
      <c r="F486" s="42"/>
      <c r="G486" s="42"/>
      <c r="H486" s="38">
        <v>478.46</v>
      </c>
      <c r="I486" s="99"/>
    </row>
    <row r="487" spans="1:9">
      <c r="A487" s="478"/>
      <c r="B487" s="36" t="s">
        <v>108</v>
      </c>
      <c r="C487" s="466"/>
      <c r="D487" s="466"/>
      <c r="E487" s="42"/>
      <c r="F487" s="42"/>
      <c r="G487" s="42"/>
      <c r="H487" s="38">
        <v>572.65</v>
      </c>
      <c r="I487" s="99"/>
    </row>
    <row r="488" spans="1:9">
      <c r="A488" s="478"/>
      <c r="B488" s="36" t="s">
        <v>109</v>
      </c>
      <c r="C488" s="466"/>
      <c r="D488" s="466"/>
      <c r="E488" s="42"/>
      <c r="F488" s="42"/>
      <c r="G488" s="42"/>
      <c r="H488" s="38">
        <v>505</v>
      </c>
      <c r="I488" s="99"/>
    </row>
    <row r="489" spans="1:9">
      <c r="A489" s="478"/>
      <c r="B489" s="36" t="s">
        <v>110</v>
      </c>
      <c r="C489" s="466"/>
      <c r="D489" s="466"/>
      <c r="E489" s="42"/>
      <c r="F489" s="42"/>
      <c r="G489" s="42"/>
      <c r="H489" s="38">
        <v>547.9</v>
      </c>
      <c r="I489" s="99"/>
    </row>
    <row r="490" spans="1:9">
      <c r="A490" s="478"/>
      <c r="B490" s="36" t="s">
        <v>111</v>
      </c>
      <c r="C490" s="466"/>
      <c r="D490" s="466"/>
      <c r="E490" s="42"/>
      <c r="F490" s="42"/>
      <c r="G490" s="42"/>
      <c r="H490" s="38">
        <v>469.21</v>
      </c>
      <c r="I490" s="99"/>
    </row>
    <row r="491" spans="1:9">
      <c r="A491" s="478"/>
      <c r="B491" s="36" t="s">
        <v>112</v>
      </c>
      <c r="C491" s="466"/>
      <c r="D491" s="466"/>
      <c r="E491" s="42"/>
      <c r="F491" s="42"/>
      <c r="G491" s="42"/>
      <c r="H491" s="38">
        <v>339.16</v>
      </c>
      <c r="I491" s="99"/>
    </row>
    <row r="492" spans="1:9">
      <c r="A492" s="478"/>
      <c r="B492" s="36" t="s">
        <v>114</v>
      </c>
      <c r="C492" s="466"/>
      <c r="D492" s="466"/>
      <c r="E492" s="42"/>
      <c r="F492" s="42"/>
      <c r="G492" s="42"/>
      <c r="H492" s="38">
        <v>388.34</v>
      </c>
      <c r="I492" s="99"/>
    </row>
    <row r="493" spans="1:9">
      <c r="A493" s="478"/>
      <c r="B493" s="36" t="s">
        <v>115</v>
      </c>
      <c r="C493" s="466"/>
      <c r="D493" s="466"/>
      <c r="E493" s="42"/>
      <c r="F493" s="42"/>
      <c r="G493" s="42"/>
      <c r="H493" s="38">
        <v>352.21</v>
      </c>
      <c r="I493" s="99"/>
    </row>
    <row r="494" spans="1:9">
      <c r="A494" s="478"/>
      <c r="B494" s="36" t="s">
        <v>116</v>
      </c>
      <c r="C494" s="466"/>
      <c r="D494" s="466"/>
      <c r="E494" s="42"/>
      <c r="F494" s="42"/>
      <c r="G494" s="42"/>
      <c r="H494" s="38">
        <v>372.87</v>
      </c>
      <c r="I494" s="99"/>
    </row>
    <row r="495" spans="1:9">
      <c r="A495" s="478"/>
      <c r="B495" s="36" t="s">
        <v>117</v>
      </c>
      <c r="C495" s="466"/>
      <c r="D495" s="466"/>
      <c r="E495" s="42"/>
      <c r="F495" s="42"/>
      <c r="G495" s="42"/>
      <c r="H495" s="38">
        <v>324.74</v>
      </c>
      <c r="I495" s="99"/>
    </row>
    <row r="496" spans="1:9">
      <c r="A496" s="478"/>
      <c r="B496" s="36" t="s">
        <v>122</v>
      </c>
      <c r="C496" s="466"/>
      <c r="D496" s="466"/>
      <c r="E496" s="42"/>
      <c r="F496" s="42"/>
      <c r="G496" s="42"/>
      <c r="H496" s="38">
        <v>425.14</v>
      </c>
      <c r="I496" s="99"/>
    </row>
    <row r="497" spans="1:9">
      <c r="A497" s="478"/>
      <c r="B497" s="36" t="s">
        <v>125</v>
      </c>
      <c r="C497" s="466"/>
      <c r="D497" s="466"/>
      <c r="E497" s="42"/>
      <c r="F497" s="42"/>
      <c r="G497" s="42"/>
      <c r="H497" s="38">
        <v>270.69</v>
      </c>
      <c r="I497" s="99"/>
    </row>
    <row r="498" spans="1:9">
      <c r="A498" s="478"/>
      <c r="B498" s="36" t="s">
        <v>126</v>
      </c>
      <c r="C498" s="466"/>
      <c r="D498" s="466"/>
      <c r="E498" s="42"/>
      <c r="F498" s="42"/>
      <c r="G498" s="42"/>
      <c r="H498" s="38">
        <v>247.07</v>
      </c>
      <c r="I498" s="99"/>
    </row>
    <row r="499" spans="1:9">
      <c r="A499" s="478"/>
      <c r="B499" s="36" t="s">
        <v>127</v>
      </c>
      <c r="C499" s="466"/>
      <c r="D499" s="466"/>
      <c r="E499" s="42"/>
      <c r="F499" s="42"/>
      <c r="G499" s="42"/>
      <c r="H499" s="38">
        <v>259.04000000000002</v>
      </c>
      <c r="I499" s="99"/>
    </row>
    <row r="500" spans="1:9">
      <c r="A500" s="478"/>
      <c r="B500" s="36" t="s">
        <v>128</v>
      </c>
      <c r="C500" s="466"/>
      <c r="D500" s="466"/>
      <c r="E500" s="42"/>
      <c r="F500" s="42"/>
      <c r="G500" s="42"/>
      <c r="H500" s="38">
        <v>228.4</v>
      </c>
      <c r="I500" s="99"/>
    </row>
    <row r="501" spans="1:9">
      <c r="A501" s="478"/>
      <c r="B501" s="36" t="s">
        <v>131</v>
      </c>
      <c r="C501" s="466"/>
      <c r="D501" s="466"/>
      <c r="E501" s="42"/>
      <c r="F501" s="42"/>
      <c r="G501" s="42"/>
      <c r="H501" s="38">
        <v>209.05</v>
      </c>
      <c r="I501" s="99"/>
    </row>
    <row r="502" spans="1:9">
      <c r="A502" s="478"/>
      <c r="B502" s="36" t="s">
        <v>132</v>
      </c>
      <c r="C502" s="466"/>
      <c r="D502" s="466"/>
      <c r="E502" s="42"/>
      <c r="F502" s="42"/>
      <c r="G502" s="42"/>
      <c r="H502" s="38">
        <v>193.96</v>
      </c>
      <c r="I502" s="99"/>
    </row>
    <row r="503" spans="1:9">
      <c r="A503" s="478"/>
      <c r="B503" s="36" t="s">
        <v>133</v>
      </c>
      <c r="C503" s="466"/>
      <c r="D503" s="466"/>
      <c r="E503" s="42"/>
      <c r="F503" s="42"/>
      <c r="G503" s="42"/>
      <c r="H503" s="38">
        <v>201.97</v>
      </c>
      <c r="I503" s="99"/>
    </row>
    <row r="504" spans="1:9">
      <c r="A504" s="478"/>
      <c r="B504" s="36" t="s">
        <v>134</v>
      </c>
      <c r="C504" s="466"/>
      <c r="D504" s="466"/>
      <c r="E504" s="42"/>
      <c r="F504" s="42"/>
      <c r="G504" s="42"/>
      <c r="H504" s="38">
        <v>182.83</v>
      </c>
      <c r="I504" s="99"/>
    </row>
    <row r="505" spans="1:9">
      <c r="A505" s="478"/>
      <c r="B505" s="36" t="s">
        <v>138</v>
      </c>
      <c r="C505" s="466"/>
      <c r="D505" s="466"/>
      <c r="E505" s="42"/>
      <c r="F505" s="42"/>
      <c r="G505" s="42"/>
      <c r="H505" s="38">
        <v>137.37</v>
      </c>
      <c r="I505" s="99"/>
    </row>
    <row r="506" spans="1:9">
      <c r="A506" s="478"/>
      <c r="B506" s="36" t="s">
        <v>139</v>
      </c>
      <c r="C506" s="466"/>
      <c r="D506" s="466"/>
      <c r="E506" s="42"/>
      <c r="F506" s="42"/>
      <c r="G506" s="42"/>
      <c r="H506" s="38">
        <v>127.96</v>
      </c>
      <c r="I506" s="99"/>
    </row>
    <row r="507" spans="1:9">
      <c r="A507" s="478"/>
      <c r="B507" s="36" t="s">
        <v>140</v>
      </c>
      <c r="C507" s="466"/>
      <c r="D507" s="466"/>
      <c r="E507" s="42"/>
      <c r="F507" s="42"/>
      <c r="G507" s="42"/>
      <c r="H507" s="38">
        <v>132.63999999999999</v>
      </c>
      <c r="I507" s="99"/>
    </row>
    <row r="508" spans="1:9">
      <c r="A508" s="478"/>
      <c r="B508" s="36" t="s">
        <v>141</v>
      </c>
      <c r="C508" s="466"/>
      <c r="D508" s="466"/>
      <c r="E508" s="42"/>
      <c r="F508" s="42"/>
      <c r="G508" s="42"/>
      <c r="H508" s="38">
        <v>120.52</v>
      </c>
      <c r="I508" s="99"/>
    </row>
    <row r="509" spans="1:9">
      <c r="A509" s="478"/>
      <c r="B509" s="36" t="s">
        <v>145</v>
      </c>
      <c r="C509" s="466"/>
      <c r="D509" s="466"/>
      <c r="E509" s="42"/>
      <c r="F509" s="42"/>
      <c r="G509" s="42"/>
      <c r="H509" s="38">
        <v>129.22</v>
      </c>
      <c r="I509" s="99"/>
    </row>
    <row r="510" spans="1:9">
      <c r="A510" s="478"/>
      <c r="B510" s="36" t="s">
        <v>146</v>
      </c>
      <c r="C510" s="466"/>
      <c r="D510" s="466"/>
      <c r="E510" s="42"/>
      <c r="F510" s="42"/>
      <c r="G510" s="42"/>
      <c r="H510" s="38">
        <v>124.2</v>
      </c>
      <c r="I510" s="99"/>
    </row>
    <row r="511" spans="1:9">
      <c r="A511" s="478"/>
      <c r="B511" s="36" t="s">
        <v>147</v>
      </c>
      <c r="C511" s="466"/>
      <c r="D511" s="466"/>
      <c r="E511" s="42"/>
      <c r="F511" s="42"/>
      <c r="G511" s="42"/>
      <c r="H511" s="38">
        <v>125.12</v>
      </c>
      <c r="I511" s="99"/>
    </row>
    <row r="512" spans="1:9">
      <c r="A512" s="478"/>
      <c r="B512" s="36" t="s">
        <v>148</v>
      </c>
      <c r="C512" s="466"/>
      <c r="D512" s="466"/>
      <c r="E512" s="42"/>
      <c r="F512" s="42"/>
      <c r="G512" s="42"/>
      <c r="H512" s="38">
        <v>120.16</v>
      </c>
      <c r="I512" s="99"/>
    </row>
    <row r="513" spans="1:9">
      <c r="A513" s="478"/>
      <c r="B513" s="36" t="s">
        <v>171</v>
      </c>
      <c r="C513" s="466"/>
      <c r="D513" s="466"/>
      <c r="E513" s="42"/>
      <c r="F513" s="42"/>
      <c r="G513" s="42"/>
      <c r="H513" s="38">
        <v>175.16</v>
      </c>
      <c r="I513" s="99"/>
    </row>
    <row r="514" spans="1:9">
      <c r="A514" s="478"/>
      <c r="B514" s="36" t="s">
        <v>172</v>
      </c>
      <c r="C514" s="466"/>
      <c r="D514" s="466"/>
      <c r="E514" s="42"/>
      <c r="F514" s="42"/>
      <c r="G514" s="42"/>
      <c r="H514" s="38">
        <v>239.56</v>
      </c>
      <c r="I514" s="99"/>
    </row>
    <row r="515" spans="1:9">
      <c r="A515" s="478"/>
      <c r="B515" s="36" t="s">
        <v>224</v>
      </c>
      <c r="C515" s="466"/>
      <c r="D515" s="461" t="s">
        <v>169</v>
      </c>
      <c r="E515" s="42"/>
      <c r="F515" s="42"/>
      <c r="G515" s="42"/>
      <c r="H515" s="38">
        <v>1459356.05</v>
      </c>
      <c r="I515" s="99"/>
    </row>
    <row r="516" spans="1:9">
      <c r="A516" s="478"/>
      <c r="B516" s="36" t="s">
        <v>225</v>
      </c>
      <c r="C516" s="466"/>
      <c r="D516" s="461"/>
      <c r="E516" s="42"/>
      <c r="F516" s="42"/>
      <c r="G516" s="42"/>
      <c r="H516" s="38">
        <v>2058673.6</v>
      </c>
      <c r="I516" s="99"/>
    </row>
    <row r="517" spans="1:9">
      <c r="A517" s="478"/>
      <c r="B517" s="36" t="s">
        <v>226</v>
      </c>
      <c r="C517" s="467"/>
      <c r="D517" s="47" t="s">
        <v>44</v>
      </c>
      <c r="E517" s="42"/>
      <c r="F517" s="42"/>
      <c r="G517" s="42"/>
      <c r="H517" s="38">
        <v>145.61000000000001</v>
      </c>
      <c r="I517" s="99"/>
    </row>
    <row r="518" spans="1:9" ht="75">
      <c r="A518" s="478"/>
      <c r="B518" s="40" t="s">
        <v>713</v>
      </c>
      <c r="C518" s="465" t="s">
        <v>50</v>
      </c>
      <c r="D518" s="85" t="s">
        <v>30</v>
      </c>
      <c r="E518" s="461"/>
      <c r="F518" s="461"/>
      <c r="G518" s="461"/>
      <c r="H518" s="38">
        <f>H520+H521+H523</f>
        <v>181.2</v>
      </c>
    </row>
    <row r="519" spans="1:9">
      <c r="A519" s="478"/>
      <c r="B519" s="40" t="s">
        <v>52</v>
      </c>
      <c r="C519" s="466"/>
      <c r="D519" s="85"/>
      <c r="E519" s="85"/>
      <c r="F519" s="85"/>
      <c r="G519" s="85"/>
      <c r="H519" s="38"/>
    </row>
    <row r="520" spans="1:9" s="2" customFormat="1" ht="30">
      <c r="A520" s="478"/>
      <c r="B520" s="91" t="s">
        <v>36</v>
      </c>
      <c r="C520" s="466"/>
      <c r="D520" s="85"/>
      <c r="E520" s="86"/>
      <c r="F520" s="86"/>
      <c r="G520" s="86"/>
      <c r="H520" s="38">
        <f>H284</f>
        <v>49.39</v>
      </c>
    </row>
    <row r="521" spans="1:9" s="2" customFormat="1" ht="30">
      <c r="A521" s="478"/>
      <c r="B521" s="91" t="s">
        <v>37</v>
      </c>
      <c r="C521" s="466"/>
      <c r="D521" s="85"/>
      <c r="E521" s="86"/>
      <c r="F521" s="86"/>
      <c r="G521" s="86"/>
      <c r="H521" s="38">
        <f>H285</f>
        <v>38.08</v>
      </c>
    </row>
    <row r="522" spans="1:9" s="2" customFormat="1" ht="45">
      <c r="A522" s="478"/>
      <c r="B522" s="91" t="s">
        <v>38</v>
      </c>
      <c r="C522" s="466"/>
      <c r="D522" s="85"/>
      <c r="E522" s="86"/>
      <c r="F522" s="86"/>
      <c r="G522" s="86"/>
      <c r="H522" s="38"/>
    </row>
    <row r="523" spans="1:9" s="2" customFormat="1" ht="60">
      <c r="A523" s="478"/>
      <c r="B523" s="91" t="s">
        <v>39</v>
      </c>
      <c r="C523" s="466"/>
      <c r="D523" s="85"/>
      <c r="E523" s="86"/>
      <c r="F523" s="86"/>
      <c r="G523" s="86"/>
      <c r="H523" s="38">
        <f>H287</f>
        <v>93.73</v>
      </c>
    </row>
    <row r="524" spans="1:9" s="2" customFormat="1" ht="75">
      <c r="A524" s="478"/>
      <c r="B524" s="12" t="s">
        <v>714</v>
      </c>
      <c r="C524" s="466"/>
      <c r="D524" s="473" t="s">
        <v>30</v>
      </c>
      <c r="E524" s="476"/>
      <c r="F524" s="476"/>
      <c r="G524" s="476"/>
      <c r="H524" s="38">
        <f>H526+H527+H529</f>
        <v>181.2</v>
      </c>
    </row>
    <row r="525" spans="1:9" s="2" customFormat="1">
      <c r="A525" s="478"/>
      <c r="B525" s="12" t="s">
        <v>35</v>
      </c>
      <c r="C525" s="466"/>
      <c r="D525" s="474"/>
      <c r="E525" s="86"/>
      <c r="F525" s="86"/>
      <c r="G525" s="86"/>
      <c r="H525" s="38"/>
    </row>
    <row r="526" spans="1:9" s="2" customFormat="1" ht="30">
      <c r="A526" s="478"/>
      <c r="B526" s="91" t="s">
        <v>36</v>
      </c>
      <c r="C526" s="466"/>
      <c r="D526" s="474"/>
      <c r="E526" s="86"/>
      <c r="F526" s="86"/>
      <c r="G526" s="86"/>
      <c r="H526" s="38">
        <f>H520</f>
        <v>49.39</v>
      </c>
    </row>
    <row r="527" spans="1:9" s="2" customFormat="1" ht="30">
      <c r="A527" s="478"/>
      <c r="B527" s="91" t="s">
        <v>37</v>
      </c>
      <c r="C527" s="466"/>
      <c r="D527" s="474"/>
      <c r="E527" s="86"/>
      <c r="F527" s="86"/>
      <c r="G527" s="86"/>
      <c r="H527" s="38">
        <f>H521</f>
        <v>38.08</v>
      </c>
    </row>
    <row r="528" spans="1:9" s="2" customFormat="1" ht="45">
      <c r="A528" s="478"/>
      <c r="B528" s="91" t="s">
        <v>38</v>
      </c>
      <c r="C528" s="466"/>
      <c r="D528" s="474"/>
      <c r="E528" s="86"/>
      <c r="F528" s="86"/>
      <c r="G528" s="86"/>
      <c r="H528" s="38"/>
    </row>
    <row r="529" spans="1:8" s="2" customFormat="1" ht="60">
      <c r="A529" s="478"/>
      <c r="B529" s="91" t="s">
        <v>39</v>
      </c>
      <c r="C529" s="466"/>
      <c r="D529" s="475"/>
      <c r="E529" s="86"/>
      <c r="F529" s="86"/>
      <c r="G529" s="86"/>
      <c r="H529" s="38">
        <f>H523</f>
        <v>93.73</v>
      </c>
    </row>
    <row r="530" spans="1:8" ht="45">
      <c r="A530" s="478"/>
      <c r="B530" s="40" t="s">
        <v>58</v>
      </c>
      <c r="C530" s="466"/>
      <c r="D530" s="461" t="s">
        <v>40</v>
      </c>
      <c r="E530" s="461"/>
      <c r="F530" s="461"/>
      <c r="G530" s="461"/>
      <c r="H530" s="38"/>
    </row>
    <row r="531" spans="1:8">
      <c r="A531" s="478"/>
      <c r="B531" s="40" t="s">
        <v>52</v>
      </c>
      <c r="C531" s="466"/>
      <c r="D531" s="461"/>
      <c r="E531" s="85"/>
      <c r="F531" s="85"/>
      <c r="G531" s="85"/>
      <c r="H531" s="38"/>
    </row>
    <row r="532" spans="1:8" ht="30">
      <c r="A532" s="478"/>
      <c r="B532" s="40" t="s">
        <v>228</v>
      </c>
      <c r="C532" s="466"/>
      <c r="D532" s="461"/>
      <c r="E532" s="85"/>
      <c r="F532" s="85"/>
      <c r="G532" s="85"/>
      <c r="H532" s="38">
        <v>191901</v>
      </c>
    </row>
    <row r="533" spans="1:8" ht="30">
      <c r="A533" s="478"/>
      <c r="B533" s="40" t="s">
        <v>229</v>
      </c>
      <c r="C533" s="466"/>
      <c r="D533" s="461"/>
      <c r="E533" s="85"/>
      <c r="F533" s="85"/>
      <c r="G533" s="85"/>
      <c r="H533" s="38">
        <v>203865</v>
      </c>
    </row>
    <row r="534" spans="1:8" ht="30">
      <c r="A534" s="478"/>
      <c r="B534" s="40" t="s">
        <v>230</v>
      </c>
      <c r="C534" s="466"/>
      <c r="D534" s="461"/>
      <c r="E534" s="85"/>
      <c r="F534" s="85"/>
      <c r="G534" s="85"/>
      <c r="H534" s="38">
        <v>214380</v>
      </c>
    </row>
    <row r="535" spans="1:8" ht="30">
      <c r="A535" s="478"/>
      <c r="B535" s="40" t="s">
        <v>231</v>
      </c>
      <c r="C535" s="466"/>
      <c r="D535" s="461"/>
      <c r="E535" s="85"/>
      <c r="F535" s="85"/>
      <c r="G535" s="85"/>
      <c r="H535" s="38">
        <v>236767</v>
      </c>
    </row>
    <row r="536" spans="1:8" ht="30">
      <c r="A536" s="478"/>
      <c r="B536" s="40" t="s">
        <v>232</v>
      </c>
      <c r="C536" s="466"/>
      <c r="D536" s="461"/>
      <c r="E536" s="85"/>
      <c r="F536" s="85"/>
      <c r="G536" s="85"/>
      <c r="H536" s="38">
        <v>261923</v>
      </c>
    </row>
    <row r="537" spans="1:8" ht="30">
      <c r="A537" s="478"/>
      <c r="B537" s="40" t="s">
        <v>233</v>
      </c>
      <c r="C537" s="466"/>
      <c r="D537" s="461"/>
      <c r="E537" s="85"/>
      <c r="F537" s="85"/>
      <c r="G537" s="85"/>
      <c r="H537" s="38">
        <v>315438</v>
      </c>
    </row>
    <row r="538" spans="1:8" ht="30">
      <c r="A538" s="478"/>
      <c r="B538" s="40" t="s">
        <v>234</v>
      </c>
      <c r="C538" s="466"/>
      <c r="D538" s="461"/>
      <c r="E538" s="85"/>
      <c r="F538" s="85"/>
      <c r="G538" s="85"/>
      <c r="H538" s="38">
        <v>229204</v>
      </c>
    </row>
    <row r="539" spans="1:8" ht="30">
      <c r="A539" s="478"/>
      <c r="B539" s="40" t="s">
        <v>235</v>
      </c>
      <c r="C539" s="466"/>
      <c r="D539" s="461"/>
      <c r="E539" s="85"/>
      <c r="F539" s="85"/>
      <c r="G539" s="85"/>
      <c r="H539" s="38">
        <v>254012</v>
      </c>
    </row>
    <row r="540" spans="1:8" ht="30">
      <c r="A540" s="478"/>
      <c r="B540" s="40" t="s">
        <v>236</v>
      </c>
      <c r="C540" s="466"/>
      <c r="D540" s="461"/>
      <c r="E540" s="85"/>
      <c r="F540" s="85"/>
      <c r="G540" s="85"/>
      <c r="H540" s="38">
        <v>264713</v>
      </c>
    </row>
    <row r="541" spans="1:8" ht="30">
      <c r="A541" s="478"/>
      <c r="B541" s="40" t="s">
        <v>237</v>
      </c>
      <c r="C541" s="466"/>
      <c r="D541" s="461"/>
      <c r="E541" s="85"/>
      <c r="F541" s="85"/>
      <c r="G541" s="85"/>
      <c r="H541" s="38">
        <v>288312</v>
      </c>
    </row>
    <row r="542" spans="1:8" ht="30">
      <c r="A542" s="478"/>
      <c r="B542" s="40" t="s">
        <v>238</v>
      </c>
      <c r="C542" s="466"/>
      <c r="D542" s="461"/>
      <c r="E542" s="85"/>
      <c r="F542" s="85"/>
      <c r="G542" s="85"/>
      <c r="H542" s="38">
        <v>394036</v>
      </c>
    </row>
    <row r="543" spans="1:8" ht="30">
      <c r="A543" s="478"/>
      <c r="B543" s="40" t="s">
        <v>239</v>
      </c>
      <c r="C543" s="466"/>
      <c r="D543" s="461"/>
      <c r="E543" s="85"/>
      <c r="F543" s="85"/>
      <c r="G543" s="85"/>
      <c r="H543" s="38">
        <v>317801</v>
      </c>
    </row>
    <row r="544" spans="1:8" ht="30">
      <c r="A544" s="478"/>
      <c r="B544" s="40" t="s">
        <v>240</v>
      </c>
      <c r="C544" s="466"/>
      <c r="D544" s="461"/>
      <c r="E544" s="85"/>
      <c r="F544" s="85"/>
      <c r="G544" s="85"/>
      <c r="H544" s="38">
        <v>455159</v>
      </c>
    </row>
    <row r="545" spans="1:9" ht="30">
      <c r="A545" s="478"/>
      <c r="B545" s="40" t="s">
        <v>241</v>
      </c>
      <c r="C545" s="466"/>
      <c r="D545" s="461"/>
      <c r="E545" s="85"/>
      <c r="F545" s="85"/>
      <c r="G545" s="85"/>
      <c r="H545" s="38">
        <v>341313</v>
      </c>
    </row>
    <row r="546" spans="1:9" ht="30">
      <c r="A546" s="478"/>
      <c r="B546" s="40" t="s">
        <v>242</v>
      </c>
      <c r="C546" s="466"/>
      <c r="D546" s="461"/>
      <c r="E546" s="85"/>
      <c r="F546" s="85"/>
      <c r="G546" s="85"/>
      <c r="H546" s="38">
        <v>502154</v>
      </c>
    </row>
    <row r="547" spans="1:9" ht="90">
      <c r="A547" s="478"/>
      <c r="B547" s="40" t="s">
        <v>203</v>
      </c>
      <c r="C547" s="466"/>
      <c r="D547" s="461" t="s">
        <v>40</v>
      </c>
      <c r="E547" s="461"/>
      <c r="F547" s="461"/>
      <c r="G547" s="461"/>
      <c r="H547" s="38"/>
    </row>
    <row r="548" spans="1:9">
      <c r="A548" s="478"/>
      <c r="B548" s="40" t="s">
        <v>52</v>
      </c>
      <c r="C548" s="466"/>
      <c r="D548" s="461"/>
      <c r="E548" s="85"/>
      <c r="F548" s="85"/>
      <c r="G548" s="85"/>
      <c r="H548" s="38"/>
    </row>
    <row r="549" spans="1:9" ht="30">
      <c r="A549" s="478"/>
      <c r="B549" s="40" t="s">
        <v>228</v>
      </c>
      <c r="C549" s="466"/>
      <c r="D549" s="461"/>
      <c r="E549" s="85"/>
      <c r="F549" s="85"/>
      <c r="G549" s="85"/>
      <c r="H549" s="38">
        <v>95950.5</v>
      </c>
      <c r="I549" s="99"/>
    </row>
    <row r="550" spans="1:9" ht="30">
      <c r="A550" s="478"/>
      <c r="B550" s="40" t="s">
        <v>229</v>
      </c>
      <c r="C550" s="466"/>
      <c r="D550" s="461"/>
      <c r="E550" s="85"/>
      <c r="F550" s="85"/>
      <c r="G550" s="85"/>
      <c r="H550" s="38">
        <v>101932.5</v>
      </c>
      <c r="I550" s="99"/>
    </row>
    <row r="551" spans="1:9" ht="30">
      <c r="A551" s="478"/>
      <c r="B551" s="40" t="s">
        <v>230</v>
      </c>
      <c r="C551" s="466"/>
      <c r="D551" s="461"/>
      <c r="E551" s="85"/>
      <c r="F551" s="85"/>
      <c r="G551" s="85"/>
      <c r="H551" s="38">
        <v>107190</v>
      </c>
      <c r="I551" s="99"/>
    </row>
    <row r="552" spans="1:9" ht="30">
      <c r="A552" s="478"/>
      <c r="B552" s="40" t="s">
        <v>231</v>
      </c>
      <c r="C552" s="466"/>
      <c r="D552" s="461"/>
      <c r="E552" s="85"/>
      <c r="F552" s="85"/>
      <c r="G552" s="85"/>
      <c r="H552" s="38">
        <v>118383.5</v>
      </c>
      <c r="I552" s="99"/>
    </row>
    <row r="553" spans="1:9" ht="30">
      <c r="A553" s="478"/>
      <c r="B553" s="40" t="s">
        <v>232</v>
      </c>
      <c r="C553" s="466"/>
      <c r="D553" s="461"/>
      <c r="E553" s="85"/>
      <c r="F553" s="85"/>
      <c r="G553" s="85"/>
      <c r="H553" s="38">
        <v>130961.5</v>
      </c>
      <c r="I553" s="99"/>
    </row>
    <row r="554" spans="1:9" ht="30">
      <c r="A554" s="478"/>
      <c r="B554" s="40" t="s">
        <v>233</v>
      </c>
      <c r="C554" s="466"/>
      <c r="D554" s="461"/>
      <c r="E554" s="85"/>
      <c r="F554" s="85"/>
      <c r="G554" s="85"/>
      <c r="H554" s="38">
        <v>157719</v>
      </c>
      <c r="I554" s="99"/>
    </row>
    <row r="555" spans="1:9" ht="30">
      <c r="A555" s="478"/>
      <c r="B555" s="40" t="s">
        <v>234</v>
      </c>
      <c r="C555" s="466"/>
      <c r="D555" s="461"/>
      <c r="E555" s="85"/>
      <c r="F555" s="85"/>
      <c r="G555" s="85"/>
      <c r="H555" s="38">
        <v>114602</v>
      </c>
      <c r="I555" s="99"/>
    </row>
    <row r="556" spans="1:9" ht="30">
      <c r="A556" s="478"/>
      <c r="B556" s="40" t="s">
        <v>235</v>
      </c>
      <c r="C556" s="466"/>
      <c r="D556" s="461"/>
      <c r="E556" s="85"/>
      <c r="F556" s="85"/>
      <c r="G556" s="85"/>
      <c r="H556" s="38">
        <v>127006</v>
      </c>
      <c r="I556" s="99"/>
    </row>
    <row r="557" spans="1:9" ht="30">
      <c r="A557" s="478"/>
      <c r="B557" s="40" t="s">
        <v>236</v>
      </c>
      <c r="C557" s="466"/>
      <c r="D557" s="461"/>
      <c r="E557" s="85"/>
      <c r="F557" s="85"/>
      <c r="G557" s="85"/>
      <c r="H557" s="38">
        <v>132356.5</v>
      </c>
      <c r="I557" s="99"/>
    </row>
    <row r="558" spans="1:9" ht="30">
      <c r="A558" s="478"/>
      <c r="B558" s="40" t="s">
        <v>237</v>
      </c>
      <c r="C558" s="466"/>
      <c r="D558" s="461"/>
      <c r="E558" s="85"/>
      <c r="F558" s="85"/>
      <c r="G558" s="85"/>
      <c r="H558" s="38">
        <v>144156</v>
      </c>
      <c r="I558" s="99"/>
    </row>
    <row r="559" spans="1:9" ht="30">
      <c r="A559" s="478"/>
      <c r="B559" s="40" t="s">
        <v>238</v>
      </c>
      <c r="C559" s="466"/>
      <c r="D559" s="461"/>
      <c r="E559" s="85"/>
      <c r="F559" s="85"/>
      <c r="G559" s="85"/>
      <c r="H559" s="38">
        <v>197018</v>
      </c>
      <c r="I559" s="99"/>
    </row>
    <row r="560" spans="1:9" ht="30">
      <c r="A560" s="478"/>
      <c r="B560" s="40" t="s">
        <v>239</v>
      </c>
      <c r="C560" s="466"/>
      <c r="D560" s="461"/>
      <c r="E560" s="85"/>
      <c r="F560" s="85"/>
      <c r="G560" s="85"/>
      <c r="H560" s="38">
        <v>158900.5</v>
      </c>
      <c r="I560" s="99"/>
    </row>
    <row r="561" spans="1:9" ht="30">
      <c r="A561" s="478"/>
      <c r="B561" s="40" t="s">
        <v>240</v>
      </c>
      <c r="C561" s="466"/>
      <c r="D561" s="461"/>
      <c r="E561" s="85"/>
      <c r="F561" s="85"/>
      <c r="G561" s="85"/>
      <c r="H561" s="38">
        <v>227579.5</v>
      </c>
      <c r="I561" s="99"/>
    </row>
    <row r="562" spans="1:9" ht="30">
      <c r="A562" s="478"/>
      <c r="B562" s="40" t="s">
        <v>241</v>
      </c>
      <c r="C562" s="466"/>
      <c r="D562" s="461"/>
      <c r="E562" s="85"/>
      <c r="F562" s="85"/>
      <c r="G562" s="85"/>
      <c r="H562" s="38">
        <v>170656.5</v>
      </c>
      <c r="I562" s="99"/>
    </row>
    <row r="563" spans="1:9" ht="30">
      <c r="A563" s="478"/>
      <c r="B563" s="40" t="s">
        <v>242</v>
      </c>
      <c r="C563" s="466"/>
      <c r="D563" s="461"/>
      <c r="E563" s="85"/>
      <c r="F563" s="85"/>
      <c r="G563" s="85"/>
      <c r="H563" s="38">
        <v>251077</v>
      </c>
      <c r="I563" s="99"/>
    </row>
    <row r="564" spans="1:9" ht="45">
      <c r="A564" s="478"/>
      <c r="B564" s="40" t="s">
        <v>59</v>
      </c>
      <c r="C564" s="466"/>
      <c r="D564" s="461" t="s">
        <v>40</v>
      </c>
      <c r="E564" s="461"/>
      <c r="F564" s="461"/>
      <c r="G564" s="461"/>
      <c r="H564" s="38"/>
    </row>
    <row r="565" spans="1:9" ht="15.75" customHeight="1">
      <c r="A565" s="478"/>
      <c r="B565" s="40" t="s">
        <v>52</v>
      </c>
      <c r="C565" s="466"/>
      <c r="D565" s="461"/>
      <c r="E565" s="85"/>
      <c r="F565" s="85"/>
      <c r="G565" s="85"/>
      <c r="H565" s="38"/>
    </row>
    <row r="566" spans="1:9" ht="15.75" customHeight="1">
      <c r="A566" s="478"/>
      <c r="B566" s="40" t="s">
        <v>243</v>
      </c>
      <c r="C566" s="466"/>
      <c r="D566" s="461"/>
      <c r="E566" s="85"/>
      <c r="F566" s="85"/>
      <c r="G566" s="85"/>
      <c r="H566" s="38">
        <v>321055</v>
      </c>
    </row>
    <row r="567" spans="1:9" ht="15.75" customHeight="1">
      <c r="A567" s="478"/>
      <c r="B567" s="40" t="s">
        <v>244</v>
      </c>
      <c r="C567" s="466"/>
      <c r="D567" s="461"/>
      <c r="E567" s="85"/>
      <c r="F567" s="85"/>
      <c r="G567" s="85"/>
      <c r="H567" s="38">
        <v>564325</v>
      </c>
    </row>
    <row r="568" spans="1:9" ht="15.75" customHeight="1">
      <c r="A568" s="478"/>
      <c r="B568" s="40" t="s">
        <v>245</v>
      </c>
      <c r="C568" s="466"/>
      <c r="D568" s="461"/>
      <c r="E568" s="85"/>
      <c r="F568" s="85"/>
      <c r="G568" s="85"/>
      <c r="H568" s="38">
        <v>692171</v>
      </c>
    </row>
    <row r="569" spans="1:9" ht="15.75" customHeight="1">
      <c r="A569" s="478"/>
      <c r="B569" s="40" t="s">
        <v>246</v>
      </c>
      <c r="C569" s="466"/>
      <c r="D569" s="461"/>
      <c r="E569" s="85"/>
      <c r="F569" s="85"/>
      <c r="G569" s="85"/>
      <c r="H569" s="38">
        <v>525025</v>
      </c>
    </row>
    <row r="570" spans="1:9" ht="15.75" customHeight="1">
      <c r="A570" s="478"/>
      <c r="B570" s="40" t="s">
        <v>247</v>
      </c>
      <c r="C570" s="466"/>
      <c r="D570" s="461"/>
      <c r="E570" s="85"/>
      <c r="F570" s="85"/>
      <c r="G570" s="85"/>
      <c r="H570" s="38">
        <v>747127</v>
      </c>
    </row>
    <row r="571" spans="1:9" ht="15.75" customHeight="1">
      <c r="A571" s="478"/>
      <c r="B571" s="40" t="s">
        <v>248</v>
      </c>
      <c r="C571" s="466"/>
      <c r="D571" s="461"/>
      <c r="E571" s="85"/>
      <c r="F571" s="85"/>
      <c r="G571" s="85"/>
      <c r="H571" s="38">
        <v>634330</v>
      </c>
    </row>
    <row r="572" spans="1:9" ht="15.75" customHeight="1">
      <c r="A572" s="478"/>
      <c r="B572" s="40" t="s">
        <v>249</v>
      </c>
      <c r="C572" s="466"/>
      <c r="D572" s="461"/>
      <c r="E572" s="85"/>
      <c r="F572" s="85"/>
      <c r="G572" s="85"/>
      <c r="H572" s="38">
        <v>763092</v>
      </c>
    </row>
    <row r="573" spans="1:9" ht="15.75" customHeight="1">
      <c r="A573" s="478"/>
      <c r="B573" s="40" t="s">
        <v>250</v>
      </c>
      <c r="C573" s="466"/>
      <c r="D573" s="461"/>
      <c r="E573" s="85"/>
      <c r="F573" s="85"/>
      <c r="G573" s="85"/>
      <c r="H573" s="38">
        <v>666104</v>
      </c>
    </row>
    <row r="574" spans="1:9" ht="15.75" customHeight="1">
      <c r="A574" s="478"/>
      <c r="B574" s="40" t="s">
        <v>251</v>
      </c>
      <c r="C574" s="466"/>
      <c r="D574" s="461"/>
      <c r="E574" s="85"/>
      <c r="F574" s="85"/>
      <c r="G574" s="85"/>
      <c r="H574" s="38">
        <v>823376</v>
      </c>
    </row>
    <row r="575" spans="1:9" ht="15.75" customHeight="1">
      <c r="A575" s="478"/>
      <c r="B575" s="40" t="s">
        <v>252</v>
      </c>
      <c r="C575" s="466"/>
      <c r="D575" s="461"/>
      <c r="E575" s="85"/>
      <c r="F575" s="85"/>
      <c r="G575" s="85"/>
      <c r="H575" s="38">
        <v>819687</v>
      </c>
    </row>
    <row r="576" spans="1:9" ht="15.75" customHeight="1">
      <c r="A576" s="478"/>
      <c r="B576" s="40" t="s">
        <v>253</v>
      </c>
      <c r="C576" s="466"/>
      <c r="D576" s="461"/>
      <c r="E576" s="85"/>
      <c r="F576" s="85"/>
      <c r="G576" s="85"/>
      <c r="H576" s="38">
        <v>849198</v>
      </c>
    </row>
    <row r="577" spans="1:8" ht="15.75" customHeight="1">
      <c r="A577" s="478"/>
      <c r="B577" s="40" t="s">
        <v>254</v>
      </c>
      <c r="C577" s="466"/>
      <c r="D577" s="461"/>
      <c r="E577" s="85"/>
      <c r="F577" s="85"/>
      <c r="G577" s="85"/>
      <c r="H577" s="38">
        <v>828978</v>
      </c>
    </row>
    <row r="578" spans="1:8" ht="15.75" customHeight="1">
      <c r="A578" s="478"/>
      <c r="B578" s="40" t="s">
        <v>255</v>
      </c>
      <c r="C578" s="466"/>
      <c r="D578" s="461"/>
      <c r="E578" s="85"/>
      <c r="F578" s="85"/>
      <c r="G578" s="85"/>
      <c r="H578" s="38">
        <v>881522</v>
      </c>
    </row>
    <row r="579" spans="1:8" ht="15.75" customHeight="1">
      <c r="A579" s="478"/>
      <c r="B579" s="40" t="s">
        <v>256</v>
      </c>
      <c r="C579" s="466"/>
      <c r="D579" s="461"/>
      <c r="E579" s="85"/>
      <c r="F579" s="85"/>
      <c r="G579" s="85"/>
      <c r="H579" s="38">
        <v>896599</v>
      </c>
    </row>
    <row r="580" spans="1:8" ht="15.75" customHeight="1">
      <c r="A580" s="478"/>
      <c r="B580" s="40" t="s">
        <v>257</v>
      </c>
      <c r="C580" s="466"/>
      <c r="D580" s="461"/>
      <c r="E580" s="85"/>
      <c r="F580" s="85"/>
      <c r="G580" s="85"/>
      <c r="H580" s="38">
        <v>915024</v>
      </c>
    </row>
    <row r="581" spans="1:8" ht="15.75" customHeight="1">
      <c r="A581" s="478"/>
      <c r="B581" s="40" t="s">
        <v>258</v>
      </c>
      <c r="C581" s="466"/>
      <c r="D581" s="461"/>
      <c r="E581" s="85"/>
      <c r="F581" s="85"/>
      <c r="G581" s="85"/>
      <c r="H581" s="38">
        <v>1007677</v>
      </c>
    </row>
    <row r="582" spans="1:8" ht="15.75" customHeight="1">
      <c r="A582" s="478"/>
      <c r="B582" s="40" t="s">
        <v>259</v>
      </c>
      <c r="C582" s="466"/>
      <c r="D582" s="461"/>
      <c r="E582" s="85"/>
      <c r="F582" s="85"/>
      <c r="G582" s="85"/>
      <c r="H582" s="38">
        <v>980401</v>
      </c>
    </row>
    <row r="583" spans="1:8" ht="15.75" customHeight="1">
      <c r="A583" s="478"/>
      <c r="B583" s="40" t="s">
        <v>260</v>
      </c>
      <c r="C583" s="466"/>
      <c r="D583" s="461"/>
      <c r="E583" s="85"/>
      <c r="F583" s="85"/>
      <c r="G583" s="85"/>
      <c r="H583" s="38">
        <v>1117683</v>
      </c>
    </row>
    <row r="584" spans="1:8" ht="15.75" customHeight="1">
      <c r="A584" s="478"/>
      <c r="B584" s="40" t="s">
        <v>261</v>
      </c>
      <c r="C584" s="466"/>
      <c r="D584" s="461"/>
      <c r="E584" s="85"/>
      <c r="F584" s="85"/>
      <c r="G584" s="85"/>
      <c r="H584" s="38">
        <v>649474</v>
      </c>
    </row>
    <row r="585" spans="1:8" ht="15.75" customHeight="1">
      <c r="A585" s="478"/>
      <c r="B585" s="40" t="s">
        <v>262</v>
      </c>
      <c r="C585" s="466"/>
      <c r="D585" s="461"/>
      <c r="E585" s="85"/>
      <c r="F585" s="85"/>
      <c r="G585" s="85"/>
      <c r="H585" s="38">
        <v>1222992</v>
      </c>
    </row>
    <row r="586" spans="1:8" ht="15.75" customHeight="1">
      <c r="A586" s="478"/>
      <c r="B586" s="40" t="s">
        <v>263</v>
      </c>
      <c r="C586" s="466"/>
      <c r="D586" s="461"/>
      <c r="E586" s="85"/>
      <c r="F586" s="85"/>
      <c r="G586" s="85"/>
      <c r="H586" s="38">
        <v>715331</v>
      </c>
    </row>
    <row r="587" spans="1:8" ht="15.75" customHeight="1">
      <c r="A587" s="478"/>
      <c r="B587" s="40" t="s">
        <v>264</v>
      </c>
      <c r="C587" s="466"/>
      <c r="D587" s="461"/>
      <c r="E587" s="85"/>
      <c r="F587" s="85"/>
      <c r="G587" s="85"/>
      <c r="H587" s="38">
        <v>1354707</v>
      </c>
    </row>
    <row r="588" spans="1:8" ht="15.75" customHeight="1">
      <c r="A588" s="478"/>
      <c r="B588" s="40" t="s">
        <v>716</v>
      </c>
      <c r="C588" s="466"/>
      <c r="D588" s="461"/>
      <c r="E588" s="85"/>
      <c r="F588" s="85"/>
      <c r="G588" s="85"/>
      <c r="H588" s="38">
        <v>345252</v>
      </c>
    </row>
    <row r="589" spans="1:8" ht="15.75" customHeight="1">
      <c r="A589" s="478"/>
      <c r="B589" s="40" t="s">
        <v>717</v>
      </c>
      <c r="C589" s="466"/>
      <c r="D589" s="461"/>
      <c r="E589" s="85"/>
      <c r="F589" s="85"/>
      <c r="G589" s="85"/>
      <c r="H589" s="38">
        <v>355476</v>
      </c>
    </row>
    <row r="590" spans="1:8" ht="15.75" customHeight="1">
      <c r="A590" s="478"/>
      <c r="B590" s="40" t="s">
        <v>718</v>
      </c>
      <c r="C590" s="466"/>
      <c r="D590" s="461"/>
      <c r="E590" s="85"/>
      <c r="F590" s="85"/>
      <c r="G590" s="85"/>
      <c r="H590" s="38">
        <v>381169</v>
      </c>
    </row>
    <row r="591" spans="1:8" ht="15.75" customHeight="1">
      <c r="A591" s="478"/>
      <c r="B591" s="40" t="s">
        <v>719</v>
      </c>
      <c r="C591" s="466"/>
      <c r="D591" s="461"/>
      <c r="E591" s="85"/>
      <c r="F591" s="85"/>
      <c r="G591" s="85"/>
      <c r="H591" s="38">
        <v>408218</v>
      </c>
    </row>
    <row r="592" spans="1:8" ht="15.75" customHeight="1">
      <c r="A592" s="478"/>
      <c r="B592" s="40" t="s">
        <v>720</v>
      </c>
      <c r="C592" s="466"/>
      <c r="D592" s="461"/>
      <c r="E592" s="85"/>
      <c r="F592" s="85"/>
      <c r="G592" s="85"/>
      <c r="H592" s="38">
        <v>435132</v>
      </c>
    </row>
    <row r="593" spans="1:9" ht="15.75" customHeight="1">
      <c r="A593" s="478"/>
      <c r="B593" s="40" t="s">
        <v>265</v>
      </c>
      <c r="C593" s="466"/>
      <c r="D593" s="461"/>
      <c r="E593" s="85"/>
      <c r="F593" s="85"/>
      <c r="G593" s="85"/>
      <c r="H593" s="38">
        <v>871586</v>
      </c>
    </row>
    <row r="594" spans="1:9" ht="15.75" customHeight="1">
      <c r="A594" s="478"/>
      <c r="B594" s="40" t="s">
        <v>266</v>
      </c>
      <c r="C594" s="466"/>
      <c r="D594" s="461"/>
      <c r="E594" s="85"/>
      <c r="F594" s="85"/>
      <c r="G594" s="85"/>
      <c r="H594" s="38">
        <v>991088</v>
      </c>
    </row>
    <row r="595" spans="1:9" ht="15.75" customHeight="1">
      <c r="A595" s="478"/>
      <c r="B595" s="40" t="s">
        <v>267</v>
      </c>
      <c r="C595" s="466"/>
      <c r="D595" s="461"/>
      <c r="E595" s="85"/>
      <c r="F595" s="85"/>
      <c r="G595" s="85"/>
      <c r="H595" s="38">
        <v>1045437</v>
      </c>
    </row>
    <row r="596" spans="1:9" ht="15.75" customHeight="1">
      <c r="A596" s="478"/>
      <c r="B596" s="40" t="s">
        <v>268</v>
      </c>
      <c r="C596" s="466"/>
      <c r="D596" s="461"/>
      <c r="E596" s="85"/>
      <c r="F596" s="85"/>
      <c r="G596" s="85"/>
      <c r="H596" s="38">
        <v>1178890</v>
      </c>
    </row>
    <row r="597" spans="1:9" ht="15.75" customHeight="1">
      <c r="A597" s="478"/>
      <c r="B597" s="40" t="s">
        <v>269</v>
      </c>
      <c r="C597" s="466"/>
      <c r="D597" s="461"/>
      <c r="E597" s="85"/>
      <c r="F597" s="85"/>
      <c r="G597" s="85"/>
      <c r="H597" s="38">
        <v>1293135</v>
      </c>
    </row>
    <row r="598" spans="1:9" ht="15.75" customHeight="1">
      <c r="A598" s="478"/>
      <c r="B598" s="40" t="s">
        <v>270</v>
      </c>
      <c r="C598" s="466"/>
      <c r="D598" s="461"/>
      <c r="E598" s="85"/>
      <c r="F598" s="85"/>
      <c r="G598" s="85"/>
      <c r="H598" s="38">
        <v>1511638</v>
      </c>
    </row>
    <row r="599" spans="1:9" ht="15.75" customHeight="1">
      <c r="A599" s="478"/>
      <c r="B599" s="40" t="s">
        <v>271</v>
      </c>
      <c r="C599" s="466"/>
      <c r="D599" s="461"/>
      <c r="E599" s="85"/>
      <c r="F599" s="85"/>
      <c r="G599" s="85"/>
      <c r="H599" s="38">
        <v>1690107</v>
      </c>
    </row>
    <row r="600" spans="1:9" ht="15.75" customHeight="1">
      <c r="A600" s="478"/>
      <c r="B600" s="40" t="s">
        <v>272</v>
      </c>
      <c r="C600" s="466"/>
      <c r="D600" s="461"/>
      <c r="E600" s="85"/>
      <c r="F600" s="85"/>
      <c r="G600" s="85"/>
      <c r="H600" s="38">
        <v>2105782</v>
      </c>
    </row>
    <row r="601" spans="1:9" ht="15.75" customHeight="1">
      <c r="A601" s="478"/>
      <c r="B601" s="40" t="s">
        <v>273</v>
      </c>
      <c r="C601" s="466"/>
      <c r="D601" s="461"/>
      <c r="E601" s="85"/>
      <c r="F601" s="85"/>
      <c r="G601" s="85"/>
      <c r="H601" s="38">
        <v>2123152</v>
      </c>
    </row>
    <row r="602" spans="1:9" ht="90">
      <c r="A602" s="478"/>
      <c r="B602" s="40" t="s">
        <v>223</v>
      </c>
      <c r="C602" s="466"/>
      <c r="D602" s="461" t="s">
        <v>40</v>
      </c>
      <c r="E602" s="461"/>
      <c r="F602" s="461"/>
      <c r="G602" s="461"/>
      <c r="H602" s="38"/>
    </row>
    <row r="603" spans="1:9" ht="15.75" customHeight="1">
      <c r="A603" s="478"/>
      <c r="B603" s="40" t="s">
        <v>52</v>
      </c>
      <c r="C603" s="466"/>
      <c r="D603" s="461"/>
      <c r="E603" s="85"/>
      <c r="F603" s="85"/>
      <c r="G603" s="85"/>
      <c r="H603" s="38"/>
    </row>
    <row r="604" spans="1:9" ht="15.75" customHeight="1">
      <c r="A604" s="478"/>
      <c r="B604" s="40" t="s">
        <v>243</v>
      </c>
      <c r="C604" s="466"/>
      <c r="D604" s="461"/>
      <c r="E604" s="85"/>
      <c r="F604" s="85"/>
      <c r="G604" s="85"/>
      <c r="H604" s="38">
        <v>160527.5</v>
      </c>
      <c r="I604" s="99"/>
    </row>
    <row r="605" spans="1:9" ht="15.75" customHeight="1">
      <c r="A605" s="478"/>
      <c r="B605" s="40" t="s">
        <v>244</v>
      </c>
      <c r="C605" s="466"/>
      <c r="D605" s="461"/>
      <c r="E605" s="85"/>
      <c r="F605" s="85"/>
      <c r="G605" s="85"/>
      <c r="H605" s="38">
        <v>282162.5</v>
      </c>
      <c r="I605" s="99"/>
    </row>
    <row r="606" spans="1:9" ht="15.75" customHeight="1">
      <c r="A606" s="478"/>
      <c r="B606" s="40" t="s">
        <v>245</v>
      </c>
      <c r="C606" s="466"/>
      <c r="D606" s="461"/>
      <c r="E606" s="85"/>
      <c r="F606" s="85"/>
      <c r="G606" s="85"/>
      <c r="H606" s="38">
        <v>346085.5</v>
      </c>
      <c r="I606" s="99"/>
    </row>
    <row r="607" spans="1:9" ht="15.75" customHeight="1">
      <c r="A607" s="478"/>
      <c r="B607" s="40" t="s">
        <v>246</v>
      </c>
      <c r="C607" s="466"/>
      <c r="D607" s="461"/>
      <c r="E607" s="85"/>
      <c r="F607" s="85"/>
      <c r="G607" s="85"/>
      <c r="H607" s="38">
        <v>262512.5</v>
      </c>
      <c r="I607" s="99"/>
    </row>
    <row r="608" spans="1:9" ht="15.75" customHeight="1">
      <c r="A608" s="478"/>
      <c r="B608" s="40" t="s">
        <v>247</v>
      </c>
      <c r="C608" s="466"/>
      <c r="D608" s="461"/>
      <c r="E608" s="85"/>
      <c r="F608" s="85"/>
      <c r="G608" s="85"/>
      <c r="H608" s="38">
        <v>373563.5</v>
      </c>
      <c r="I608" s="99"/>
    </row>
    <row r="609" spans="1:9" ht="15.75" customHeight="1">
      <c r="A609" s="478"/>
      <c r="B609" s="40" t="s">
        <v>248</v>
      </c>
      <c r="C609" s="466"/>
      <c r="D609" s="461"/>
      <c r="E609" s="85"/>
      <c r="F609" s="85"/>
      <c r="G609" s="85"/>
      <c r="H609" s="38">
        <v>317165</v>
      </c>
      <c r="I609" s="99"/>
    </row>
    <row r="610" spans="1:9" ht="15.75" customHeight="1">
      <c r="A610" s="478"/>
      <c r="B610" s="40" t="s">
        <v>249</v>
      </c>
      <c r="C610" s="466"/>
      <c r="D610" s="461"/>
      <c r="E610" s="85"/>
      <c r="F610" s="85"/>
      <c r="G610" s="85"/>
      <c r="H610" s="38">
        <v>381546</v>
      </c>
      <c r="I610" s="99"/>
    </row>
    <row r="611" spans="1:9" ht="15.75" customHeight="1">
      <c r="A611" s="478"/>
      <c r="B611" s="40" t="s">
        <v>250</v>
      </c>
      <c r="C611" s="466"/>
      <c r="D611" s="461"/>
      <c r="E611" s="85"/>
      <c r="F611" s="85"/>
      <c r="G611" s="85"/>
      <c r="H611" s="38">
        <v>333052</v>
      </c>
      <c r="I611" s="99"/>
    </row>
    <row r="612" spans="1:9" ht="15.75" customHeight="1">
      <c r="A612" s="478"/>
      <c r="B612" s="40" t="s">
        <v>251</v>
      </c>
      <c r="C612" s="466"/>
      <c r="D612" s="461"/>
      <c r="E612" s="85"/>
      <c r="F612" s="85"/>
      <c r="G612" s="85"/>
      <c r="H612" s="38">
        <v>411688</v>
      </c>
      <c r="I612" s="99"/>
    </row>
    <row r="613" spans="1:9" ht="15.75" customHeight="1">
      <c r="A613" s="478"/>
      <c r="B613" s="40" t="s">
        <v>252</v>
      </c>
      <c r="C613" s="466"/>
      <c r="D613" s="461"/>
      <c r="E613" s="85"/>
      <c r="F613" s="85"/>
      <c r="G613" s="85"/>
      <c r="H613" s="38">
        <v>409843.5</v>
      </c>
      <c r="I613" s="99"/>
    </row>
    <row r="614" spans="1:9" ht="15.75" customHeight="1">
      <c r="A614" s="478"/>
      <c r="B614" s="40" t="s">
        <v>253</v>
      </c>
      <c r="C614" s="466"/>
      <c r="D614" s="461"/>
      <c r="E614" s="85"/>
      <c r="F614" s="85"/>
      <c r="G614" s="85"/>
      <c r="H614" s="38">
        <v>424599</v>
      </c>
      <c r="I614" s="99"/>
    </row>
    <row r="615" spans="1:9" ht="15.75" customHeight="1">
      <c r="A615" s="478"/>
      <c r="B615" s="40" t="s">
        <v>254</v>
      </c>
      <c r="C615" s="466"/>
      <c r="D615" s="461"/>
      <c r="E615" s="85"/>
      <c r="F615" s="85"/>
      <c r="G615" s="85"/>
      <c r="H615" s="38">
        <v>414489</v>
      </c>
      <c r="I615" s="99"/>
    </row>
    <row r="616" spans="1:9" ht="15.75" customHeight="1">
      <c r="A616" s="478"/>
      <c r="B616" s="40" t="s">
        <v>255</v>
      </c>
      <c r="C616" s="466"/>
      <c r="D616" s="461"/>
      <c r="E616" s="85"/>
      <c r="F616" s="85"/>
      <c r="G616" s="85"/>
      <c r="H616" s="38">
        <v>440761</v>
      </c>
      <c r="I616" s="99"/>
    </row>
    <row r="617" spans="1:9" ht="15.75" customHeight="1">
      <c r="A617" s="478"/>
      <c r="B617" s="40" t="s">
        <v>256</v>
      </c>
      <c r="C617" s="466"/>
      <c r="D617" s="461"/>
      <c r="E617" s="85"/>
      <c r="F617" s="85"/>
      <c r="G617" s="85"/>
      <c r="H617" s="38">
        <v>448299.5</v>
      </c>
      <c r="I617" s="99"/>
    </row>
    <row r="618" spans="1:9" ht="15.75" customHeight="1">
      <c r="A618" s="478"/>
      <c r="B618" s="40" t="s">
        <v>257</v>
      </c>
      <c r="C618" s="466"/>
      <c r="D618" s="461"/>
      <c r="E618" s="85"/>
      <c r="F618" s="85"/>
      <c r="G618" s="85"/>
      <c r="H618" s="38">
        <v>457512</v>
      </c>
      <c r="I618" s="99"/>
    </row>
    <row r="619" spans="1:9" ht="15.75" customHeight="1">
      <c r="A619" s="478"/>
      <c r="B619" s="40" t="s">
        <v>258</v>
      </c>
      <c r="C619" s="466"/>
      <c r="D619" s="461"/>
      <c r="E619" s="85"/>
      <c r="F619" s="85"/>
      <c r="G619" s="85"/>
      <c r="H619" s="38">
        <v>503838.5</v>
      </c>
      <c r="I619" s="99"/>
    </row>
    <row r="620" spans="1:9" ht="15.75" customHeight="1">
      <c r="A620" s="478"/>
      <c r="B620" s="40" t="s">
        <v>259</v>
      </c>
      <c r="C620" s="466"/>
      <c r="D620" s="461"/>
      <c r="E620" s="85"/>
      <c r="F620" s="85"/>
      <c r="G620" s="85"/>
      <c r="H620" s="38">
        <v>490200.5</v>
      </c>
      <c r="I620" s="99"/>
    </row>
    <row r="621" spans="1:9" ht="15.75" customHeight="1">
      <c r="A621" s="478"/>
      <c r="B621" s="40" t="s">
        <v>260</v>
      </c>
      <c r="C621" s="466"/>
      <c r="D621" s="461"/>
      <c r="E621" s="85"/>
      <c r="F621" s="85"/>
      <c r="G621" s="85"/>
      <c r="H621" s="38">
        <v>558841.5</v>
      </c>
      <c r="I621" s="99"/>
    </row>
    <row r="622" spans="1:9" ht="15.75" customHeight="1">
      <c r="A622" s="478"/>
      <c r="B622" s="40" t="s">
        <v>261</v>
      </c>
      <c r="C622" s="466"/>
      <c r="D622" s="461"/>
      <c r="E622" s="85"/>
      <c r="F622" s="85"/>
      <c r="G622" s="85"/>
      <c r="H622" s="38">
        <v>324737</v>
      </c>
      <c r="I622" s="99"/>
    </row>
    <row r="623" spans="1:9" ht="15.75" customHeight="1">
      <c r="A623" s="478"/>
      <c r="B623" s="40" t="s">
        <v>262</v>
      </c>
      <c r="C623" s="466"/>
      <c r="D623" s="461"/>
      <c r="E623" s="85"/>
      <c r="F623" s="85"/>
      <c r="G623" s="85"/>
      <c r="H623" s="38">
        <v>611496</v>
      </c>
      <c r="I623" s="99"/>
    </row>
    <row r="624" spans="1:9" ht="15.75" customHeight="1">
      <c r="A624" s="478"/>
      <c r="B624" s="40" t="s">
        <v>263</v>
      </c>
      <c r="C624" s="466"/>
      <c r="D624" s="461"/>
      <c r="E624" s="85"/>
      <c r="F624" s="85"/>
      <c r="G624" s="85"/>
      <c r="H624" s="38">
        <v>357665.5</v>
      </c>
      <c r="I624" s="99"/>
    </row>
    <row r="625" spans="1:9" ht="15.75" customHeight="1">
      <c r="A625" s="478"/>
      <c r="B625" s="40" t="s">
        <v>264</v>
      </c>
      <c r="C625" s="466"/>
      <c r="D625" s="461"/>
      <c r="E625" s="85"/>
      <c r="F625" s="85"/>
      <c r="G625" s="85"/>
      <c r="H625" s="38">
        <v>677353.5</v>
      </c>
      <c r="I625" s="99"/>
    </row>
    <row r="626" spans="1:9" ht="15.75" customHeight="1">
      <c r="A626" s="478"/>
      <c r="B626" s="40" t="s">
        <v>716</v>
      </c>
      <c r="C626" s="466"/>
      <c r="D626" s="461"/>
      <c r="E626" s="85"/>
      <c r="F626" s="85"/>
      <c r="G626" s="85"/>
      <c r="H626" s="38">
        <v>172626</v>
      </c>
      <c r="I626" s="99"/>
    </row>
    <row r="627" spans="1:9" ht="15.75" customHeight="1">
      <c r="A627" s="478"/>
      <c r="B627" s="40" t="s">
        <v>717</v>
      </c>
      <c r="C627" s="466"/>
      <c r="D627" s="461"/>
      <c r="E627" s="85"/>
      <c r="F627" s="85"/>
      <c r="G627" s="85"/>
      <c r="H627" s="38">
        <v>177738</v>
      </c>
      <c r="I627" s="99"/>
    </row>
    <row r="628" spans="1:9" ht="15.75" customHeight="1">
      <c r="A628" s="478"/>
      <c r="B628" s="40" t="s">
        <v>718</v>
      </c>
      <c r="C628" s="466"/>
      <c r="D628" s="461"/>
      <c r="E628" s="85"/>
      <c r="F628" s="85"/>
      <c r="G628" s="85"/>
      <c r="H628" s="38">
        <v>190584.5</v>
      </c>
      <c r="I628" s="99"/>
    </row>
    <row r="629" spans="1:9" ht="15.75" customHeight="1">
      <c r="A629" s="478"/>
      <c r="B629" s="40" t="s">
        <v>719</v>
      </c>
      <c r="C629" s="466"/>
      <c r="D629" s="461"/>
      <c r="E629" s="85"/>
      <c r="F629" s="85"/>
      <c r="G629" s="85"/>
      <c r="H629" s="38">
        <v>204109</v>
      </c>
      <c r="I629" s="99"/>
    </row>
    <row r="630" spans="1:9" ht="15.75" customHeight="1">
      <c r="A630" s="478"/>
      <c r="B630" s="40" t="s">
        <v>720</v>
      </c>
      <c r="C630" s="466"/>
      <c r="D630" s="461"/>
      <c r="E630" s="85"/>
      <c r="F630" s="85"/>
      <c r="G630" s="85"/>
      <c r="H630" s="38">
        <v>217566</v>
      </c>
      <c r="I630" s="99"/>
    </row>
    <row r="631" spans="1:9" ht="15.75" customHeight="1">
      <c r="A631" s="478"/>
      <c r="B631" s="40" t="s">
        <v>265</v>
      </c>
      <c r="C631" s="466"/>
      <c r="D631" s="461"/>
      <c r="E631" s="85"/>
      <c r="F631" s="85"/>
      <c r="G631" s="85"/>
      <c r="H631" s="38">
        <v>435793</v>
      </c>
      <c r="I631" s="99"/>
    </row>
    <row r="632" spans="1:9" ht="15.75" customHeight="1">
      <c r="A632" s="478"/>
      <c r="B632" s="40" t="s">
        <v>266</v>
      </c>
      <c r="C632" s="466"/>
      <c r="D632" s="461"/>
      <c r="E632" s="85"/>
      <c r="F632" s="85"/>
      <c r="G632" s="85"/>
      <c r="H632" s="38">
        <v>495544</v>
      </c>
      <c r="I632" s="99"/>
    </row>
    <row r="633" spans="1:9" ht="15.75" customHeight="1">
      <c r="A633" s="478"/>
      <c r="B633" s="40" t="s">
        <v>267</v>
      </c>
      <c r="C633" s="466"/>
      <c r="D633" s="461"/>
      <c r="E633" s="85"/>
      <c r="F633" s="85"/>
      <c r="G633" s="85"/>
      <c r="H633" s="38">
        <v>522718.5</v>
      </c>
      <c r="I633" s="99"/>
    </row>
    <row r="634" spans="1:9" ht="15.75" customHeight="1">
      <c r="A634" s="478"/>
      <c r="B634" s="40" t="s">
        <v>268</v>
      </c>
      <c r="C634" s="466"/>
      <c r="D634" s="461"/>
      <c r="E634" s="85"/>
      <c r="F634" s="85"/>
      <c r="G634" s="85"/>
      <c r="H634" s="38">
        <v>589445</v>
      </c>
      <c r="I634" s="99"/>
    </row>
    <row r="635" spans="1:9" ht="15.75" customHeight="1">
      <c r="A635" s="478"/>
      <c r="B635" s="40" t="s">
        <v>269</v>
      </c>
      <c r="C635" s="466"/>
      <c r="D635" s="461"/>
      <c r="E635" s="85"/>
      <c r="F635" s="85"/>
      <c r="G635" s="85"/>
      <c r="H635" s="38">
        <v>646567.5</v>
      </c>
      <c r="I635" s="99"/>
    </row>
    <row r="636" spans="1:9" ht="15.75" customHeight="1">
      <c r="A636" s="478"/>
      <c r="B636" s="40" t="s">
        <v>270</v>
      </c>
      <c r="C636" s="466"/>
      <c r="D636" s="461"/>
      <c r="E636" s="85"/>
      <c r="F636" s="85"/>
      <c r="G636" s="85"/>
      <c r="H636" s="38">
        <v>755819</v>
      </c>
      <c r="I636" s="99"/>
    </row>
    <row r="637" spans="1:9" ht="15.75" customHeight="1">
      <c r="A637" s="478"/>
      <c r="B637" s="40" t="s">
        <v>271</v>
      </c>
      <c r="C637" s="466"/>
      <c r="D637" s="461"/>
      <c r="E637" s="85"/>
      <c r="F637" s="85"/>
      <c r="G637" s="85"/>
      <c r="H637" s="38">
        <v>845053.5</v>
      </c>
      <c r="I637" s="99"/>
    </row>
    <row r="638" spans="1:9" ht="15.75" customHeight="1">
      <c r="A638" s="478"/>
      <c r="B638" s="40" t="s">
        <v>272</v>
      </c>
      <c r="C638" s="466"/>
      <c r="D638" s="461"/>
      <c r="E638" s="85"/>
      <c r="F638" s="85"/>
      <c r="G638" s="85"/>
      <c r="H638" s="38">
        <v>1052891</v>
      </c>
      <c r="I638" s="99"/>
    </row>
    <row r="639" spans="1:9" ht="15.75" customHeight="1">
      <c r="A639" s="478"/>
      <c r="B639" s="40" t="s">
        <v>273</v>
      </c>
      <c r="C639" s="466"/>
      <c r="D639" s="461"/>
      <c r="E639" s="85"/>
      <c r="F639" s="85"/>
      <c r="G639" s="85"/>
      <c r="H639" s="38">
        <v>1061576</v>
      </c>
      <c r="I639" s="99"/>
    </row>
    <row r="640" spans="1:9" ht="30">
      <c r="A640" s="478"/>
      <c r="B640" s="36" t="s">
        <v>51</v>
      </c>
      <c r="C640" s="466"/>
      <c r="D640" s="465" t="s">
        <v>44</v>
      </c>
      <c r="E640" s="42"/>
      <c r="F640" s="42"/>
      <c r="G640" s="42"/>
      <c r="H640" s="38"/>
    </row>
    <row r="641" spans="1:8">
      <c r="A641" s="478"/>
      <c r="B641" s="36" t="s">
        <v>52</v>
      </c>
      <c r="C641" s="466"/>
      <c r="D641" s="466"/>
      <c r="E641" s="42"/>
      <c r="F641" s="42"/>
      <c r="G641" s="42"/>
      <c r="H641" s="38"/>
    </row>
    <row r="642" spans="1:8">
      <c r="A642" s="478"/>
      <c r="B642" s="36" t="s">
        <v>113</v>
      </c>
      <c r="C642" s="466"/>
      <c r="D642" s="466"/>
      <c r="E642" s="42"/>
      <c r="F642" s="42"/>
      <c r="G642" s="42"/>
      <c r="H642" s="38">
        <v>2427.4</v>
      </c>
    </row>
    <row r="643" spans="1:8">
      <c r="A643" s="478"/>
      <c r="B643" s="36" t="s">
        <v>118</v>
      </c>
      <c r="C643" s="466"/>
      <c r="D643" s="466"/>
      <c r="E643" s="42"/>
      <c r="F643" s="42"/>
      <c r="G643" s="42"/>
      <c r="H643" s="38">
        <v>1528.62</v>
      </c>
    </row>
    <row r="644" spans="1:8">
      <c r="A644" s="478"/>
      <c r="B644" s="36" t="s">
        <v>119</v>
      </c>
      <c r="C644" s="466"/>
      <c r="D644" s="466"/>
      <c r="E644" s="42"/>
      <c r="F644" s="42"/>
      <c r="G644" s="42"/>
      <c r="H644" s="38">
        <v>1537.76</v>
      </c>
    </row>
    <row r="645" spans="1:8">
      <c r="A645" s="478"/>
      <c r="B645" s="36" t="s">
        <v>120</v>
      </c>
      <c r="C645" s="466"/>
      <c r="D645" s="466"/>
      <c r="E645" s="42"/>
      <c r="F645" s="42"/>
      <c r="G645" s="42"/>
      <c r="H645" s="38">
        <v>1479.62</v>
      </c>
    </row>
    <row r="646" spans="1:8">
      <c r="A646" s="478"/>
      <c r="B646" s="36" t="s">
        <v>121</v>
      </c>
      <c r="C646" s="466"/>
      <c r="D646" s="466"/>
      <c r="E646" s="42"/>
      <c r="F646" s="42"/>
      <c r="G646" s="42"/>
      <c r="H646" s="38">
        <v>1509.77</v>
      </c>
    </row>
    <row r="647" spans="1:8">
      <c r="A647" s="478"/>
      <c r="B647" s="36" t="s">
        <v>123</v>
      </c>
      <c r="C647" s="466"/>
      <c r="D647" s="466"/>
      <c r="E647" s="42"/>
      <c r="F647" s="42"/>
      <c r="G647" s="42"/>
      <c r="H647" s="38">
        <v>1072.7</v>
      </c>
    </row>
    <row r="648" spans="1:8">
      <c r="A648" s="478"/>
      <c r="B648" s="36" t="s">
        <v>124</v>
      </c>
      <c r="C648" s="466"/>
      <c r="D648" s="466"/>
      <c r="E648" s="42"/>
      <c r="F648" s="42"/>
      <c r="G648" s="42"/>
      <c r="H648" s="38">
        <v>1052.43</v>
      </c>
    </row>
    <row r="649" spans="1:8">
      <c r="A649" s="478"/>
      <c r="B649" s="36" t="s">
        <v>129</v>
      </c>
      <c r="C649" s="466"/>
      <c r="D649" s="466"/>
      <c r="E649" s="42"/>
      <c r="F649" s="42"/>
      <c r="G649" s="42"/>
      <c r="H649" s="38">
        <v>2702.06</v>
      </c>
    </row>
    <row r="650" spans="1:8">
      <c r="A650" s="478"/>
      <c r="B650" s="36" t="s">
        <v>135</v>
      </c>
      <c r="C650" s="466"/>
      <c r="D650" s="466"/>
      <c r="E650" s="42"/>
      <c r="F650" s="42"/>
      <c r="G650" s="42"/>
      <c r="H650" s="38">
        <v>1776.27</v>
      </c>
    </row>
    <row r="651" spans="1:8">
      <c r="A651" s="478"/>
      <c r="B651" s="36" t="s">
        <v>136</v>
      </c>
      <c r="C651" s="466"/>
      <c r="D651" s="466"/>
      <c r="E651" s="42"/>
      <c r="F651" s="42"/>
      <c r="G651" s="42"/>
      <c r="H651" s="38">
        <v>529.61</v>
      </c>
    </row>
    <row r="652" spans="1:8">
      <c r="A652" s="478"/>
      <c r="B652" s="36" t="s">
        <v>142</v>
      </c>
      <c r="C652" s="466"/>
      <c r="D652" s="466"/>
      <c r="E652" s="42"/>
      <c r="F652" s="42"/>
      <c r="G652" s="42"/>
      <c r="H652" s="38">
        <v>1210.8399999999999</v>
      </c>
    </row>
    <row r="653" spans="1:8">
      <c r="A653" s="478"/>
      <c r="B653" s="36" t="s">
        <v>143</v>
      </c>
      <c r="C653" s="466"/>
      <c r="D653" s="466"/>
      <c r="E653" s="42"/>
      <c r="F653" s="42"/>
      <c r="G653" s="42"/>
      <c r="H653" s="38">
        <v>496.58</v>
      </c>
    </row>
    <row r="654" spans="1:8">
      <c r="A654" s="478"/>
      <c r="B654" s="36" t="s">
        <v>149</v>
      </c>
      <c r="C654" s="466"/>
      <c r="D654" s="466"/>
      <c r="E654" s="42"/>
      <c r="F654" s="42"/>
      <c r="G654" s="42"/>
      <c r="H654" s="38">
        <v>3756.74</v>
      </c>
    </row>
    <row r="655" spans="1:8">
      <c r="A655" s="478"/>
      <c r="B655" s="36" t="s">
        <v>150</v>
      </c>
      <c r="C655" s="466"/>
      <c r="D655" s="466"/>
      <c r="E655" s="42"/>
      <c r="F655" s="42"/>
      <c r="G655" s="42"/>
      <c r="H655" s="38">
        <v>1898.28</v>
      </c>
    </row>
    <row r="656" spans="1:8">
      <c r="A656" s="478"/>
      <c r="B656" s="36" t="s">
        <v>130</v>
      </c>
      <c r="C656" s="466"/>
      <c r="D656" s="466"/>
      <c r="E656" s="42"/>
      <c r="F656" s="42"/>
      <c r="G656" s="42"/>
      <c r="H656" s="38">
        <v>1439.95</v>
      </c>
    </row>
    <row r="657" spans="1:8">
      <c r="A657" s="478"/>
      <c r="B657" s="36" t="s">
        <v>137</v>
      </c>
      <c r="C657" s="466"/>
      <c r="D657" s="466"/>
      <c r="E657" s="42"/>
      <c r="F657" s="42"/>
      <c r="G657" s="42"/>
      <c r="H657" s="38">
        <v>952.07</v>
      </c>
    </row>
    <row r="658" spans="1:8">
      <c r="A658" s="478"/>
      <c r="B658" s="36" t="s">
        <v>144</v>
      </c>
      <c r="C658" s="466"/>
      <c r="D658" s="466"/>
      <c r="E658" s="42"/>
      <c r="F658" s="42"/>
      <c r="G658" s="42"/>
      <c r="H658" s="38">
        <v>639.44000000000005</v>
      </c>
    </row>
    <row r="659" spans="1:8">
      <c r="A659" s="478"/>
      <c r="B659" s="36" t="s">
        <v>99</v>
      </c>
      <c r="C659" s="466"/>
      <c r="D659" s="466"/>
      <c r="E659" s="42"/>
      <c r="F659" s="42"/>
      <c r="G659" s="42"/>
      <c r="H659" s="38">
        <v>3523.46</v>
      </c>
    </row>
    <row r="660" spans="1:8">
      <c r="A660" s="478"/>
      <c r="B660" s="36" t="s">
        <v>100</v>
      </c>
      <c r="C660" s="466"/>
      <c r="D660" s="466"/>
      <c r="E660" s="42"/>
      <c r="F660" s="42"/>
      <c r="G660" s="42"/>
      <c r="H660" s="38">
        <v>1963.78</v>
      </c>
    </row>
    <row r="661" spans="1:8">
      <c r="A661" s="478"/>
      <c r="B661" s="36" t="s">
        <v>101</v>
      </c>
      <c r="C661" s="466"/>
      <c r="D661" s="466"/>
      <c r="E661" s="42"/>
      <c r="F661" s="42"/>
      <c r="G661" s="42"/>
      <c r="H661" s="38">
        <v>2222.36</v>
      </c>
    </row>
    <row r="662" spans="1:8">
      <c r="A662" s="478"/>
      <c r="B662" s="36" t="s">
        <v>102</v>
      </c>
      <c r="C662" s="466"/>
      <c r="D662" s="466"/>
      <c r="E662" s="42"/>
      <c r="F662" s="42"/>
      <c r="G662" s="42"/>
      <c r="H662" s="38">
        <v>1247.6099999999999</v>
      </c>
    </row>
    <row r="663" spans="1:8">
      <c r="A663" s="478"/>
      <c r="B663" s="36" t="s">
        <v>103</v>
      </c>
      <c r="C663" s="466"/>
      <c r="D663" s="466"/>
      <c r="E663" s="42"/>
      <c r="F663" s="42"/>
      <c r="G663" s="42"/>
      <c r="H663" s="38">
        <v>1511</v>
      </c>
    </row>
    <row r="664" spans="1:8">
      <c r="A664" s="478"/>
      <c r="B664" s="36" t="s">
        <v>104</v>
      </c>
      <c r="C664" s="466"/>
      <c r="D664" s="466"/>
      <c r="E664" s="42"/>
      <c r="F664" s="42"/>
      <c r="G664" s="42"/>
      <c r="H664" s="38">
        <v>1522.4</v>
      </c>
    </row>
    <row r="665" spans="1:8">
      <c r="A665" s="478"/>
      <c r="B665" s="36" t="s">
        <v>105</v>
      </c>
      <c r="C665" s="466"/>
      <c r="D665" s="466"/>
      <c r="E665" s="42"/>
      <c r="F665" s="42"/>
      <c r="G665" s="42"/>
      <c r="H665" s="38">
        <v>1384.39</v>
      </c>
    </row>
    <row r="666" spans="1:8">
      <c r="A666" s="478"/>
      <c r="B666" s="36" t="s">
        <v>106</v>
      </c>
      <c r="C666" s="466"/>
      <c r="D666" s="466"/>
      <c r="E666" s="42"/>
      <c r="F666" s="42"/>
      <c r="G666" s="42"/>
      <c r="H666" s="38">
        <v>1408.77</v>
      </c>
    </row>
    <row r="667" spans="1:8">
      <c r="A667" s="478"/>
      <c r="B667" s="36" t="s">
        <v>107</v>
      </c>
      <c r="C667" s="466"/>
      <c r="D667" s="466"/>
      <c r="E667" s="42"/>
      <c r="F667" s="42"/>
      <c r="G667" s="42"/>
      <c r="H667" s="38">
        <v>956.93</v>
      </c>
    </row>
    <row r="668" spans="1:8">
      <c r="A668" s="478"/>
      <c r="B668" s="36" t="s">
        <v>108</v>
      </c>
      <c r="C668" s="466"/>
      <c r="D668" s="466"/>
      <c r="E668" s="42"/>
      <c r="F668" s="42"/>
      <c r="G668" s="42"/>
      <c r="H668" s="38">
        <v>1145.29</v>
      </c>
    </row>
    <row r="669" spans="1:8">
      <c r="A669" s="478"/>
      <c r="B669" s="36" t="s">
        <v>109</v>
      </c>
      <c r="C669" s="466"/>
      <c r="D669" s="466"/>
      <c r="E669" s="42"/>
      <c r="F669" s="42"/>
      <c r="G669" s="42"/>
      <c r="H669" s="38">
        <v>1010</v>
      </c>
    </row>
    <row r="670" spans="1:8">
      <c r="A670" s="478"/>
      <c r="B670" s="36" t="s">
        <v>110</v>
      </c>
      <c r="C670" s="466"/>
      <c r="D670" s="466"/>
      <c r="E670" s="42"/>
      <c r="F670" s="42"/>
      <c r="G670" s="42"/>
      <c r="H670" s="38">
        <v>1095.8</v>
      </c>
    </row>
    <row r="671" spans="1:8">
      <c r="A671" s="478"/>
      <c r="B671" s="36" t="s">
        <v>111</v>
      </c>
      <c r="C671" s="466"/>
      <c r="D671" s="466"/>
      <c r="E671" s="42"/>
      <c r="F671" s="42"/>
      <c r="G671" s="42"/>
      <c r="H671" s="38">
        <v>938.42</v>
      </c>
    </row>
    <row r="672" spans="1:8">
      <c r="A672" s="478"/>
      <c r="B672" s="36" t="s">
        <v>112</v>
      </c>
      <c r="C672" s="466"/>
      <c r="D672" s="466"/>
      <c r="E672" s="42"/>
      <c r="F672" s="42"/>
      <c r="G672" s="42"/>
      <c r="H672" s="38">
        <v>678.33</v>
      </c>
    </row>
    <row r="673" spans="1:8">
      <c r="A673" s="478"/>
      <c r="B673" s="36" t="s">
        <v>114</v>
      </c>
      <c r="C673" s="466"/>
      <c r="D673" s="466"/>
      <c r="E673" s="42"/>
      <c r="F673" s="42"/>
      <c r="G673" s="42"/>
      <c r="H673" s="38">
        <v>776.67</v>
      </c>
    </row>
    <row r="674" spans="1:8">
      <c r="A674" s="478"/>
      <c r="B674" s="36" t="s">
        <v>115</v>
      </c>
      <c r="C674" s="466"/>
      <c r="D674" s="466"/>
      <c r="E674" s="42"/>
      <c r="F674" s="42"/>
      <c r="G674" s="42"/>
      <c r="H674" s="38">
        <v>704.42</v>
      </c>
    </row>
    <row r="675" spans="1:8">
      <c r="A675" s="478"/>
      <c r="B675" s="36" t="s">
        <v>116</v>
      </c>
      <c r="C675" s="466"/>
      <c r="D675" s="466"/>
      <c r="E675" s="42"/>
      <c r="F675" s="42"/>
      <c r="G675" s="42"/>
      <c r="H675" s="38">
        <v>745.73</v>
      </c>
    </row>
    <row r="676" spans="1:8">
      <c r="A676" s="478"/>
      <c r="B676" s="36" t="s">
        <v>117</v>
      </c>
      <c r="C676" s="466"/>
      <c r="D676" s="466"/>
      <c r="E676" s="42"/>
      <c r="F676" s="42"/>
      <c r="G676" s="42"/>
      <c r="H676" s="38">
        <v>649.47</v>
      </c>
    </row>
    <row r="677" spans="1:8">
      <c r="A677" s="478"/>
      <c r="B677" s="36" t="s">
        <v>122</v>
      </c>
      <c r="C677" s="466"/>
      <c r="D677" s="466"/>
      <c r="E677" s="42"/>
      <c r="F677" s="42"/>
      <c r="G677" s="42"/>
      <c r="H677" s="38">
        <v>850.27</v>
      </c>
    </row>
    <row r="678" spans="1:8">
      <c r="A678" s="478"/>
      <c r="B678" s="36" t="s">
        <v>125</v>
      </c>
      <c r="C678" s="466"/>
      <c r="D678" s="466"/>
      <c r="E678" s="42"/>
      <c r="F678" s="42"/>
      <c r="G678" s="42"/>
      <c r="H678" s="38">
        <v>541.39</v>
      </c>
    </row>
    <row r="679" spans="1:8">
      <c r="A679" s="478"/>
      <c r="B679" s="36" t="s">
        <v>126</v>
      </c>
      <c r="C679" s="466"/>
      <c r="D679" s="466"/>
      <c r="E679" s="42"/>
      <c r="F679" s="42"/>
      <c r="G679" s="42"/>
      <c r="H679" s="38">
        <v>494.14</v>
      </c>
    </row>
    <row r="680" spans="1:8">
      <c r="A680" s="478"/>
      <c r="B680" s="36" t="s">
        <v>127</v>
      </c>
      <c r="C680" s="466"/>
      <c r="D680" s="466"/>
      <c r="E680" s="42"/>
      <c r="F680" s="42"/>
      <c r="G680" s="42"/>
      <c r="H680" s="38">
        <v>518.07000000000005</v>
      </c>
    </row>
    <row r="681" spans="1:8">
      <c r="A681" s="478"/>
      <c r="B681" s="36" t="s">
        <v>128</v>
      </c>
      <c r="C681" s="466"/>
      <c r="D681" s="466"/>
      <c r="E681" s="42"/>
      <c r="F681" s="42"/>
      <c r="G681" s="42"/>
      <c r="H681" s="38">
        <v>456.8</v>
      </c>
    </row>
    <row r="682" spans="1:8">
      <c r="A682" s="478"/>
      <c r="B682" s="36" t="s">
        <v>131</v>
      </c>
      <c r="C682" s="466"/>
      <c r="D682" s="466"/>
      <c r="E682" s="42"/>
      <c r="F682" s="42"/>
      <c r="G682" s="42"/>
      <c r="H682" s="38">
        <v>418.11</v>
      </c>
    </row>
    <row r="683" spans="1:8">
      <c r="A683" s="478"/>
      <c r="B683" s="36" t="s">
        <v>132</v>
      </c>
      <c r="C683" s="466"/>
      <c r="D683" s="466"/>
      <c r="E683" s="42"/>
      <c r="F683" s="42"/>
      <c r="G683" s="42"/>
      <c r="H683" s="38">
        <v>387.93</v>
      </c>
    </row>
    <row r="684" spans="1:8">
      <c r="A684" s="478"/>
      <c r="B684" s="36" t="s">
        <v>133</v>
      </c>
      <c r="C684" s="466"/>
      <c r="D684" s="466"/>
      <c r="E684" s="42"/>
      <c r="F684" s="42"/>
      <c r="G684" s="42"/>
      <c r="H684" s="38">
        <v>403.95</v>
      </c>
    </row>
    <row r="685" spans="1:8">
      <c r="A685" s="478"/>
      <c r="B685" s="36" t="s">
        <v>134</v>
      </c>
      <c r="C685" s="466"/>
      <c r="D685" s="466"/>
      <c r="E685" s="42"/>
      <c r="F685" s="42"/>
      <c r="G685" s="42"/>
      <c r="H685" s="38">
        <v>365.66</v>
      </c>
    </row>
    <row r="686" spans="1:8">
      <c r="A686" s="478"/>
      <c r="B686" s="36" t="s">
        <v>138</v>
      </c>
      <c r="C686" s="466"/>
      <c r="D686" s="466"/>
      <c r="E686" s="42"/>
      <c r="F686" s="42"/>
      <c r="G686" s="42"/>
      <c r="H686" s="38">
        <v>274.74</v>
      </c>
    </row>
    <row r="687" spans="1:8">
      <c r="A687" s="478"/>
      <c r="B687" s="36" t="s">
        <v>139</v>
      </c>
      <c r="C687" s="466"/>
      <c r="D687" s="466"/>
      <c r="E687" s="42"/>
      <c r="F687" s="42"/>
      <c r="G687" s="42"/>
      <c r="H687" s="38">
        <v>255.92</v>
      </c>
    </row>
    <row r="688" spans="1:8">
      <c r="A688" s="478"/>
      <c r="B688" s="36" t="s">
        <v>140</v>
      </c>
      <c r="C688" s="466"/>
      <c r="D688" s="466"/>
      <c r="E688" s="42"/>
      <c r="F688" s="42"/>
      <c r="G688" s="42"/>
      <c r="H688" s="38">
        <v>265.27999999999997</v>
      </c>
    </row>
    <row r="689" spans="1:9">
      <c r="A689" s="478"/>
      <c r="B689" s="36" t="s">
        <v>141</v>
      </c>
      <c r="C689" s="466"/>
      <c r="D689" s="466"/>
      <c r="E689" s="42"/>
      <c r="F689" s="42"/>
      <c r="G689" s="42"/>
      <c r="H689" s="38">
        <v>241.03</v>
      </c>
    </row>
    <row r="690" spans="1:9">
      <c r="A690" s="478"/>
      <c r="B690" s="36" t="s">
        <v>145</v>
      </c>
      <c r="C690" s="466"/>
      <c r="D690" s="466"/>
      <c r="E690" s="42"/>
      <c r="F690" s="42"/>
      <c r="G690" s="42"/>
      <c r="H690" s="38">
        <v>258.44</v>
      </c>
    </row>
    <row r="691" spans="1:9">
      <c r="A691" s="478"/>
      <c r="B691" s="36" t="s">
        <v>146</v>
      </c>
      <c r="C691" s="466"/>
      <c r="D691" s="466"/>
      <c r="E691" s="42"/>
      <c r="F691" s="42"/>
      <c r="G691" s="42"/>
      <c r="H691" s="38">
        <v>248.39</v>
      </c>
    </row>
    <row r="692" spans="1:9">
      <c r="A692" s="478"/>
      <c r="B692" s="36" t="s">
        <v>147</v>
      </c>
      <c r="C692" s="466"/>
      <c r="D692" s="466"/>
      <c r="E692" s="42"/>
      <c r="F692" s="42"/>
      <c r="G692" s="42"/>
      <c r="H692" s="38">
        <v>250.24</v>
      </c>
    </row>
    <row r="693" spans="1:9">
      <c r="A693" s="478"/>
      <c r="B693" s="36" t="s">
        <v>148</v>
      </c>
      <c r="C693" s="466"/>
      <c r="D693" s="466"/>
      <c r="E693" s="42"/>
      <c r="F693" s="42"/>
      <c r="G693" s="42"/>
      <c r="H693" s="38">
        <v>240.31</v>
      </c>
    </row>
    <row r="694" spans="1:9">
      <c r="A694" s="478"/>
      <c r="B694" s="36" t="s">
        <v>171</v>
      </c>
      <c r="C694" s="466"/>
      <c r="D694" s="466"/>
      <c r="E694" s="42"/>
      <c r="F694" s="42"/>
      <c r="G694" s="42"/>
      <c r="H694" s="38">
        <v>350.32</v>
      </c>
    </row>
    <row r="695" spans="1:9">
      <c r="A695" s="478"/>
      <c r="B695" s="36" t="s">
        <v>172</v>
      </c>
      <c r="C695" s="466"/>
      <c r="D695" s="466"/>
      <c r="E695" s="42"/>
      <c r="F695" s="42"/>
      <c r="G695" s="42"/>
      <c r="H695" s="38">
        <v>479.12</v>
      </c>
    </row>
    <row r="696" spans="1:9">
      <c r="A696" s="478"/>
      <c r="B696" s="36" t="s">
        <v>224</v>
      </c>
      <c r="C696" s="466"/>
      <c r="D696" s="461" t="s">
        <v>169</v>
      </c>
      <c r="E696" s="42"/>
      <c r="F696" s="42"/>
      <c r="G696" s="42"/>
      <c r="H696" s="38">
        <v>2918712.1</v>
      </c>
    </row>
    <row r="697" spans="1:9">
      <c r="A697" s="478"/>
      <c r="B697" s="36" t="s">
        <v>225</v>
      </c>
      <c r="C697" s="466"/>
      <c r="D697" s="461"/>
      <c r="E697" s="42"/>
      <c r="F697" s="42"/>
      <c r="G697" s="42"/>
      <c r="H697" s="38">
        <v>4117347.2</v>
      </c>
    </row>
    <row r="698" spans="1:9">
      <c r="A698" s="478"/>
      <c r="B698" s="36" t="s">
        <v>226</v>
      </c>
      <c r="C698" s="466"/>
      <c r="D698" s="47" t="s">
        <v>44</v>
      </c>
      <c r="E698" s="42"/>
      <c r="F698" s="42"/>
      <c r="G698" s="42"/>
      <c r="H698" s="38">
        <v>291.22000000000003</v>
      </c>
    </row>
    <row r="699" spans="1:9" ht="90">
      <c r="A699" s="478"/>
      <c r="B699" s="36" t="s">
        <v>227</v>
      </c>
      <c r="C699" s="466"/>
      <c r="D699" s="465" t="s">
        <v>44</v>
      </c>
      <c r="E699" s="42"/>
      <c r="F699" s="42"/>
      <c r="G699" s="42"/>
      <c r="H699" s="38"/>
    </row>
    <row r="700" spans="1:9">
      <c r="A700" s="478"/>
      <c r="B700" s="36" t="s">
        <v>52</v>
      </c>
      <c r="C700" s="466"/>
      <c r="D700" s="466"/>
      <c r="E700" s="42"/>
      <c r="F700" s="42"/>
      <c r="G700" s="42"/>
      <c r="H700" s="38"/>
    </row>
    <row r="701" spans="1:9">
      <c r="A701" s="478"/>
      <c r="B701" s="36" t="s">
        <v>113</v>
      </c>
      <c r="C701" s="466"/>
      <c r="D701" s="466"/>
      <c r="E701" s="42"/>
      <c r="F701" s="42"/>
      <c r="G701" s="42"/>
      <c r="H701" s="38">
        <v>1213.7</v>
      </c>
      <c r="I701" s="99"/>
    </row>
    <row r="702" spans="1:9">
      <c r="A702" s="478"/>
      <c r="B702" s="36" t="s">
        <v>118</v>
      </c>
      <c r="C702" s="466"/>
      <c r="D702" s="466"/>
      <c r="E702" s="42"/>
      <c r="F702" s="42"/>
      <c r="G702" s="42"/>
      <c r="H702" s="38">
        <v>764.31</v>
      </c>
      <c r="I702" s="99"/>
    </row>
    <row r="703" spans="1:9">
      <c r="A703" s="478"/>
      <c r="B703" s="36" t="s">
        <v>119</v>
      </c>
      <c r="C703" s="466"/>
      <c r="D703" s="466"/>
      <c r="E703" s="42"/>
      <c r="F703" s="42"/>
      <c r="G703" s="42"/>
      <c r="H703" s="38">
        <v>768.88</v>
      </c>
      <c r="I703" s="99"/>
    </row>
    <row r="704" spans="1:9">
      <c r="A704" s="478"/>
      <c r="B704" s="36" t="s">
        <v>120</v>
      </c>
      <c r="C704" s="466"/>
      <c r="D704" s="466"/>
      <c r="E704" s="42"/>
      <c r="F704" s="42"/>
      <c r="G704" s="42"/>
      <c r="H704" s="38">
        <v>739.81</v>
      </c>
      <c r="I704" s="99"/>
    </row>
    <row r="705" spans="1:9">
      <c r="A705" s="478"/>
      <c r="B705" s="36" t="s">
        <v>121</v>
      </c>
      <c r="C705" s="466"/>
      <c r="D705" s="466"/>
      <c r="E705" s="42"/>
      <c r="F705" s="42"/>
      <c r="G705" s="42"/>
      <c r="H705" s="38">
        <v>754.88</v>
      </c>
      <c r="I705" s="99"/>
    </row>
    <row r="706" spans="1:9">
      <c r="A706" s="478"/>
      <c r="B706" s="36" t="s">
        <v>123</v>
      </c>
      <c r="C706" s="466"/>
      <c r="D706" s="466"/>
      <c r="E706" s="42"/>
      <c r="F706" s="42"/>
      <c r="G706" s="42"/>
      <c r="H706" s="38">
        <v>536.35</v>
      </c>
      <c r="I706" s="99"/>
    </row>
    <row r="707" spans="1:9">
      <c r="A707" s="478"/>
      <c r="B707" s="36" t="s">
        <v>124</v>
      </c>
      <c r="C707" s="466"/>
      <c r="D707" s="466"/>
      <c r="E707" s="42"/>
      <c r="F707" s="42"/>
      <c r="G707" s="42"/>
      <c r="H707" s="38">
        <v>526.21</v>
      </c>
      <c r="I707" s="99"/>
    </row>
    <row r="708" spans="1:9">
      <c r="A708" s="478"/>
      <c r="B708" s="36" t="s">
        <v>129</v>
      </c>
      <c r="C708" s="466"/>
      <c r="D708" s="466"/>
      <c r="E708" s="42"/>
      <c r="F708" s="42"/>
      <c r="G708" s="42"/>
      <c r="H708" s="38">
        <v>1351.03</v>
      </c>
      <c r="I708" s="99"/>
    </row>
    <row r="709" spans="1:9">
      <c r="A709" s="478"/>
      <c r="B709" s="36" t="s">
        <v>135</v>
      </c>
      <c r="C709" s="466"/>
      <c r="D709" s="466"/>
      <c r="E709" s="42"/>
      <c r="F709" s="42"/>
      <c r="G709" s="42"/>
      <c r="H709" s="38">
        <v>888.13</v>
      </c>
      <c r="I709" s="99"/>
    </row>
    <row r="710" spans="1:9">
      <c r="A710" s="478"/>
      <c r="B710" s="36" t="s">
        <v>136</v>
      </c>
      <c r="C710" s="466"/>
      <c r="D710" s="466"/>
      <c r="E710" s="42"/>
      <c r="F710" s="42"/>
      <c r="G710" s="42"/>
      <c r="H710" s="38">
        <v>264.8</v>
      </c>
      <c r="I710" s="99"/>
    </row>
    <row r="711" spans="1:9">
      <c r="A711" s="478"/>
      <c r="B711" s="36" t="s">
        <v>142</v>
      </c>
      <c r="C711" s="466"/>
      <c r="D711" s="466"/>
      <c r="E711" s="42"/>
      <c r="F711" s="42"/>
      <c r="G711" s="42"/>
      <c r="H711" s="38">
        <v>605.41999999999996</v>
      </c>
      <c r="I711" s="99"/>
    </row>
    <row r="712" spans="1:9">
      <c r="A712" s="478"/>
      <c r="B712" s="36" t="s">
        <v>143</v>
      </c>
      <c r="C712" s="466"/>
      <c r="D712" s="466"/>
      <c r="E712" s="42"/>
      <c r="F712" s="42"/>
      <c r="G712" s="42"/>
      <c r="H712" s="38">
        <v>248.29</v>
      </c>
      <c r="I712" s="99"/>
    </row>
    <row r="713" spans="1:9">
      <c r="A713" s="478"/>
      <c r="B713" s="36" t="s">
        <v>149</v>
      </c>
      <c r="C713" s="466"/>
      <c r="D713" s="466"/>
      <c r="E713" s="42"/>
      <c r="F713" s="42"/>
      <c r="G713" s="42"/>
      <c r="H713" s="38">
        <v>1878.37</v>
      </c>
      <c r="I713" s="99"/>
    </row>
    <row r="714" spans="1:9">
      <c r="A714" s="478"/>
      <c r="B714" s="36" t="s">
        <v>150</v>
      </c>
      <c r="C714" s="466"/>
      <c r="D714" s="466"/>
      <c r="E714" s="42"/>
      <c r="F714" s="42"/>
      <c r="G714" s="42"/>
      <c r="H714" s="38">
        <v>949.14</v>
      </c>
      <c r="I714" s="99"/>
    </row>
    <row r="715" spans="1:9">
      <c r="A715" s="478"/>
      <c r="B715" s="36" t="s">
        <v>130</v>
      </c>
      <c r="C715" s="466"/>
      <c r="D715" s="466"/>
      <c r="E715" s="42"/>
      <c r="F715" s="42"/>
      <c r="G715" s="42"/>
      <c r="H715" s="38">
        <v>719.98</v>
      </c>
      <c r="I715" s="99"/>
    </row>
    <row r="716" spans="1:9">
      <c r="A716" s="478"/>
      <c r="B716" s="36" t="s">
        <v>137</v>
      </c>
      <c r="C716" s="466"/>
      <c r="D716" s="466"/>
      <c r="E716" s="42"/>
      <c r="F716" s="42"/>
      <c r="G716" s="42"/>
      <c r="H716" s="38">
        <v>476.03</v>
      </c>
      <c r="I716" s="99"/>
    </row>
    <row r="717" spans="1:9">
      <c r="A717" s="478"/>
      <c r="B717" s="36" t="s">
        <v>144</v>
      </c>
      <c r="C717" s="466"/>
      <c r="D717" s="466"/>
      <c r="E717" s="42"/>
      <c r="F717" s="42"/>
      <c r="G717" s="42"/>
      <c r="H717" s="38">
        <v>319.72000000000003</v>
      </c>
      <c r="I717" s="99"/>
    </row>
    <row r="718" spans="1:9">
      <c r="A718" s="478"/>
      <c r="B718" s="36" t="s">
        <v>99</v>
      </c>
      <c r="C718" s="466"/>
      <c r="D718" s="466"/>
      <c r="E718" s="42"/>
      <c r="F718" s="42"/>
      <c r="G718" s="42"/>
      <c r="H718" s="38">
        <v>1761.73</v>
      </c>
      <c r="I718" s="99"/>
    </row>
    <row r="719" spans="1:9">
      <c r="A719" s="478"/>
      <c r="B719" s="36" t="s">
        <v>100</v>
      </c>
      <c r="C719" s="466"/>
      <c r="D719" s="466"/>
      <c r="E719" s="42"/>
      <c r="F719" s="42"/>
      <c r="G719" s="42"/>
      <c r="H719" s="38">
        <v>981.89</v>
      </c>
      <c r="I719" s="99"/>
    </row>
    <row r="720" spans="1:9">
      <c r="A720" s="478"/>
      <c r="B720" s="36" t="s">
        <v>101</v>
      </c>
      <c r="C720" s="466"/>
      <c r="D720" s="466"/>
      <c r="E720" s="42"/>
      <c r="F720" s="42"/>
      <c r="G720" s="42"/>
      <c r="H720" s="38">
        <v>1111.18</v>
      </c>
      <c r="I720" s="99"/>
    </row>
    <row r="721" spans="1:9">
      <c r="A721" s="478"/>
      <c r="B721" s="36" t="s">
        <v>102</v>
      </c>
      <c r="C721" s="466"/>
      <c r="D721" s="466"/>
      <c r="E721" s="42"/>
      <c r="F721" s="42"/>
      <c r="G721" s="42"/>
      <c r="H721" s="38">
        <v>623.80999999999995</v>
      </c>
      <c r="I721" s="99"/>
    </row>
    <row r="722" spans="1:9">
      <c r="A722" s="478"/>
      <c r="B722" s="36" t="s">
        <v>103</v>
      </c>
      <c r="C722" s="466"/>
      <c r="D722" s="466"/>
      <c r="E722" s="42"/>
      <c r="F722" s="42"/>
      <c r="G722" s="42"/>
      <c r="H722" s="38">
        <v>755.5</v>
      </c>
      <c r="I722" s="99"/>
    </row>
    <row r="723" spans="1:9">
      <c r="A723" s="478"/>
      <c r="B723" s="36" t="s">
        <v>104</v>
      </c>
      <c r="C723" s="466"/>
      <c r="D723" s="466"/>
      <c r="E723" s="42"/>
      <c r="F723" s="42"/>
      <c r="G723" s="42"/>
      <c r="H723" s="38">
        <v>761.2</v>
      </c>
      <c r="I723" s="99"/>
    </row>
    <row r="724" spans="1:9">
      <c r="A724" s="478"/>
      <c r="B724" s="36" t="s">
        <v>105</v>
      </c>
      <c r="C724" s="466"/>
      <c r="D724" s="466"/>
      <c r="E724" s="42"/>
      <c r="F724" s="42"/>
      <c r="G724" s="42"/>
      <c r="H724" s="38">
        <v>692.2</v>
      </c>
      <c r="I724" s="99"/>
    </row>
    <row r="725" spans="1:9">
      <c r="A725" s="478"/>
      <c r="B725" s="36" t="s">
        <v>106</v>
      </c>
      <c r="C725" s="466"/>
      <c r="D725" s="466"/>
      <c r="E725" s="42"/>
      <c r="F725" s="42"/>
      <c r="G725" s="42"/>
      <c r="H725" s="38">
        <v>704.39</v>
      </c>
      <c r="I725" s="99"/>
    </row>
    <row r="726" spans="1:9">
      <c r="A726" s="478"/>
      <c r="B726" s="36" t="s">
        <v>107</v>
      </c>
      <c r="C726" s="466"/>
      <c r="D726" s="466"/>
      <c r="E726" s="42"/>
      <c r="F726" s="42"/>
      <c r="G726" s="42"/>
      <c r="H726" s="38">
        <v>478.46</v>
      </c>
      <c r="I726" s="99"/>
    </row>
    <row r="727" spans="1:9">
      <c r="A727" s="478"/>
      <c r="B727" s="36" t="s">
        <v>108</v>
      </c>
      <c r="C727" s="466"/>
      <c r="D727" s="466"/>
      <c r="E727" s="42"/>
      <c r="F727" s="42"/>
      <c r="G727" s="42"/>
      <c r="H727" s="38">
        <v>572.65</v>
      </c>
      <c r="I727" s="99"/>
    </row>
    <row r="728" spans="1:9">
      <c r="A728" s="478"/>
      <c r="B728" s="36" t="s">
        <v>109</v>
      </c>
      <c r="C728" s="466"/>
      <c r="D728" s="466"/>
      <c r="E728" s="42"/>
      <c r="F728" s="42"/>
      <c r="G728" s="42"/>
      <c r="H728" s="38">
        <v>505</v>
      </c>
      <c r="I728" s="99"/>
    </row>
    <row r="729" spans="1:9">
      <c r="A729" s="478"/>
      <c r="B729" s="36" t="s">
        <v>110</v>
      </c>
      <c r="C729" s="466"/>
      <c r="D729" s="466"/>
      <c r="E729" s="42"/>
      <c r="F729" s="42"/>
      <c r="G729" s="42"/>
      <c r="H729" s="38">
        <v>547.9</v>
      </c>
      <c r="I729" s="99"/>
    </row>
    <row r="730" spans="1:9">
      <c r="A730" s="478"/>
      <c r="B730" s="36" t="s">
        <v>111</v>
      </c>
      <c r="C730" s="466"/>
      <c r="D730" s="466"/>
      <c r="E730" s="42"/>
      <c r="F730" s="42"/>
      <c r="G730" s="42"/>
      <c r="H730" s="38">
        <v>469.21</v>
      </c>
      <c r="I730" s="99"/>
    </row>
    <row r="731" spans="1:9">
      <c r="A731" s="478"/>
      <c r="B731" s="36" t="s">
        <v>112</v>
      </c>
      <c r="C731" s="466"/>
      <c r="D731" s="466"/>
      <c r="E731" s="42"/>
      <c r="F731" s="42"/>
      <c r="G731" s="42"/>
      <c r="H731" s="38">
        <v>339.16</v>
      </c>
      <c r="I731" s="99"/>
    </row>
    <row r="732" spans="1:9">
      <c r="A732" s="478"/>
      <c r="B732" s="36" t="s">
        <v>114</v>
      </c>
      <c r="C732" s="466"/>
      <c r="D732" s="466"/>
      <c r="E732" s="42"/>
      <c r="F732" s="42"/>
      <c r="G732" s="42"/>
      <c r="H732" s="38">
        <v>388.34</v>
      </c>
      <c r="I732" s="99"/>
    </row>
    <row r="733" spans="1:9">
      <c r="A733" s="478"/>
      <c r="B733" s="36" t="s">
        <v>115</v>
      </c>
      <c r="C733" s="466"/>
      <c r="D733" s="466"/>
      <c r="E733" s="42"/>
      <c r="F733" s="42"/>
      <c r="G733" s="42"/>
      <c r="H733" s="38">
        <v>352.21</v>
      </c>
      <c r="I733" s="99"/>
    </row>
    <row r="734" spans="1:9">
      <c r="A734" s="478"/>
      <c r="B734" s="36" t="s">
        <v>116</v>
      </c>
      <c r="C734" s="466"/>
      <c r="D734" s="466"/>
      <c r="E734" s="42"/>
      <c r="F734" s="42"/>
      <c r="G734" s="42"/>
      <c r="H734" s="38">
        <v>372.87</v>
      </c>
      <c r="I734" s="99"/>
    </row>
    <row r="735" spans="1:9">
      <c r="A735" s="478"/>
      <c r="B735" s="36" t="s">
        <v>117</v>
      </c>
      <c r="C735" s="466"/>
      <c r="D735" s="466"/>
      <c r="E735" s="42"/>
      <c r="F735" s="42"/>
      <c r="G735" s="42"/>
      <c r="H735" s="38">
        <v>324.74</v>
      </c>
      <c r="I735" s="99"/>
    </row>
    <row r="736" spans="1:9">
      <c r="A736" s="478"/>
      <c r="B736" s="36" t="s">
        <v>122</v>
      </c>
      <c r="C736" s="466"/>
      <c r="D736" s="466"/>
      <c r="E736" s="42"/>
      <c r="F736" s="42"/>
      <c r="G736" s="42"/>
      <c r="H736" s="38">
        <v>425.14</v>
      </c>
      <c r="I736" s="99"/>
    </row>
    <row r="737" spans="1:9">
      <c r="A737" s="478"/>
      <c r="B737" s="36" t="s">
        <v>125</v>
      </c>
      <c r="C737" s="466"/>
      <c r="D737" s="466"/>
      <c r="E737" s="42"/>
      <c r="F737" s="42"/>
      <c r="G737" s="42"/>
      <c r="H737" s="38">
        <v>270.69</v>
      </c>
      <c r="I737" s="99"/>
    </row>
    <row r="738" spans="1:9">
      <c r="A738" s="478"/>
      <c r="B738" s="36" t="s">
        <v>126</v>
      </c>
      <c r="C738" s="466"/>
      <c r="D738" s="466"/>
      <c r="E738" s="42"/>
      <c r="F738" s="42"/>
      <c r="G738" s="42"/>
      <c r="H738" s="38">
        <v>247.07</v>
      </c>
      <c r="I738" s="99"/>
    </row>
    <row r="739" spans="1:9">
      <c r="A739" s="478"/>
      <c r="B739" s="36" t="s">
        <v>127</v>
      </c>
      <c r="C739" s="466"/>
      <c r="D739" s="466"/>
      <c r="E739" s="42"/>
      <c r="F739" s="42"/>
      <c r="G739" s="42"/>
      <c r="H739" s="38">
        <v>259.04000000000002</v>
      </c>
      <c r="I739" s="99"/>
    </row>
    <row r="740" spans="1:9">
      <c r="A740" s="478"/>
      <c r="B740" s="36" t="s">
        <v>128</v>
      </c>
      <c r="C740" s="466"/>
      <c r="D740" s="466"/>
      <c r="E740" s="42"/>
      <c r="F740" s="42"/>
      <c r="G740" s="42"/>
      <c r="H740" s="38">
        <v>228.4</v>
      </c>
      <c r="I740" s="99"/>
    </row>
    <row r="741" spans="1:9">
      <c r="A741" s="478"/>
      <c r="B741" s="36" t="s">
        <v>131</v>
      </c>
      <c r="C741" s="466"/>
      <c r="D741" s="466"/>
      <c r="E741" s="42"/>
      <c r="F741" s="42"/>
      <c r="G741" s="42"/>
      <c r="H741" s="38">
        <v>209.05</v>
      </c>
      <c r="I741" s="99"/>
    </row>
    <row r="742" spans="1:9">
      <c r="A742" s="478"/>
      <c r="B742" s="36" t="s">
        <v>132</v>
      </c>
      <c r="C742" s="466"/>
      <c r="D742" s="466"/>
      <c r="E742" s="42"/>
      <c r="F742" s="42"/>
      <c r="G742" s="42"/>
      <c r="H742" s="38">
        <v>193.96</v>
      </c>
      <c r="I742" s="99"/>
    </row>
    <row r="743" spans="1:9">
      <c r="A743" s="478"/>
      <c r="B743" s="36" t="s">
        <v>133</v>
      </c>
      <c r="C743" s="466"/>
      <c r="D743" s="466"/>
      <c r="E743" s="42"/>
      <c r="F743" s="42"/>
      <c r="G743" s="42"/>
      <c r="H743" s="38">
        <v>201.97</v>
      </c>
      <c r="I743" s="99"/>
    </row>
    <row r="744" spans="1:9">
      <c r="A744" s="478"/>
      <c r="B744" s="36" t="s">
        <v>134</v>
      </c>
      <c r="C744" s="466"/>
      <c r="D744" s="466"/>
      <c r="E744" s="42"/>
      <c r="F744" s="42"/>
      <c r="G744" s="42"/>
      <c r="H744" s="38">
        <v>182.83</v>
      </c>
      <c r="I744" s="99"/>
    </row>
    <row r="745" spans="1:9">
      <c r="A745" s="478"/>
      <c r="B745" s="36" t="s">
        <v>138</v>
      </c>
      <c r="C745" s="466"/>
      <c r="D745" s="466"/>
      <c r="E745" s="42"/>
      <c r="F745" s="42"/>
      <c r="G745" s="42"/>
      <c r="H745" s="38">
        <v>137.37</v>
      </c>
      <c r="I745" s="99"/>
    </row>
    <row r="746" spans="1:9">
      <c r="A746" s="478"/>
      <c r="B746" s="36" t="s">
        <v>139</v>
      </c>
      <c r="C746" s="466"/>
      <c r="D746" s="466"/>
      <c r="E746" s="42"/>
      <c r="F746" s="42"/>
      <c r="G746" s="42"/>
      <c r="H746" s="38">
        <v>127.96</v>
      </c>
      <c r="I746" s="99"/>
    </row>
    <row r="747" spans="1:9">
      <c r="A747" s="478"/>
      <c r="B747" s="36" t="s">
        <v>140</v>
      </c>
      <c r="C747" s="466"/>
      <c r="D747" s="466"/>
      <c r="E747" s="42"/>
      <c r="F747" s="42"/>
      <c r="G747" s="42"/>
      <c r="H747" s="38">
        <v>132.63999999999999</v>
      </c>
      <c r="I747" s="99"/>
    </row>
    <row r="748" spans="1:9">
      <c r="A748" s="478"/>
      <c r="B748" s="36" t="s">
        <v>141</v>
      </c>
      <c r="C748" s="466"/>
      <c r="D748" s="466"/>
      <c r="E748" s="42"/>
      <c r="F748" s="42"/>
      <c r="G748" s="42"/>
      <c r="H748" s="38">
        <v>120.52</v>
      </c>
      <c r="I748" s="99"/>
    </row>
    <row r="749" spans="1:9">
      <c r="A749" s="478"/>
      <c r="B749" s="36" t="s">
        <v>145</v>
      </c>
      <c r="C749" s="466"/>
      <c r="D749" s="466"/>
      <c r="E749" s="42"/>
      <c r="F749" s="42"/>
      <c r="G749" s="42"/>
      <c r="H749" s="38">
        <v>129.22</v>
      </c>
      <c r="I749" s="99"/>
    </row>
    <row r="750" spans="1:9">
      <c r="A750" s="478"/>
      <c r="B750" s="36" t="s">
        <v>146</v>
      </c>
      <c r="C750" s="466"/>
      <c r="D750" s="466"/>
      <c r="E750" s="42"/>
      <c r="F750" s="42"/>
      <c r="G750" s="42"/>
      <c r="H750" s="38">
        <v>124.2</v>
      </c>
      <c r="I750" s="99"/>
    </row>
    <row r="751" spans="1:9">
      <c r="A751" s="478"/>
      <c r="B751" s="36" t="s">
        <v>147</v>
      </c>
      <c r="C751" s="466"/>
      <c r="D751" s="466"/>
      <c r="E751" s="42"/>
      <c r="F751" s="42"/>
      <c r="G751" s="42"/>
      <c r="H751" s="38">
        <v>125.12</v>
      </c>
      <c r="I751" s="99"/>
    </row>
    <row r="752" spans="1:9">
      <c r="A752" s="478"/>
      <c r="B752" s="36" t="s">
        <v>148</v>
      </c>
      <c r="C752" s="466"/>
      <c r="D752" s="466"/>
      <c r="E752" s="42"/>
      <c r="F752" s="42"/>
      <c r="G752" s="42"/>
      <c r="H752" s="38">
        <v>120.16</v>
      </c>
      <c r="I752" s="99"/>
    </row>
    <row r="753" spans="1:9">
      <c r="A753" s="478"/>
      <c r="B753" s="36" t="s">
        <v>171</v>
      </c>
      <c r="C753" s="466"/>
      <c r="D753" s="466"/>
      <c r="E753" s="42"/>
      <c r="F753" s="42"/>
      <c r="G753" s="42"/>
      <c r="H753" s="38">
        <v>175.16</v>
      </c>
      <c r="I753" s="99"/>
    </row>
    <row r="754" spans="1:9">
      <c r="A754" s="478"/>
      <c r="B754" s="36" t="s">
        <v>172</v>
      </c>
      <c r="C754" s="466"/>
      <c r="D754" s="466"/>
      <c r="E754" s="42"/>
      <c r="F754" s="42"/>
      <c r="G754" s="42"/>
      <c r="H754" s="38">
        <v>239.56</v>
      </c>
      <c r="I754" s="99"/>
    </row>
    <row r="755" spans="1:9">
      <c r="A755" s="478"/>
      <c r="B755" s="36" t="s">
        <v>224</v>
      </c>
      <c r="C755" s="466"/>
      <c r="D755" s="461" t="s">
        <v>169</v>
      </c>
      <c r="E755" s="42"/>
      <c r="F755" s="42"/>
      <c r="G755" s="42"/>
      <c r="H755" s="38">
        <v>1459356.05</v>
      </c>
      <c r="I755" s="99"/>
    </row>
    <row r="756" spans="1:9">
      <c r="A756" s="478"/>
      <c r="B756" s="36" t="s">
        <v>225</v>
      </c>
      <c r="C756" s="466"/>
      <c r="D756" s="461"/>
      <c r="E756" s="42"/>
      <c r="F756" s="42"/>
      <c r="G756" s="42"/>
      <c r="H756" s="38">
        <v>2058673.6</v>
      </c>
      <c r="I756" s="99"/>
    </row>
    <row r="757" spans="1:9">
      <c r="A757" s="478"/>
      <c r="B757" s="36" t="s">
        <v>226</v>
      </c>
      <c r="C757" s="467"/>
      <c r="D757" s="47" t="s">
        <v>44</v>
      </c>
      <c r="E757" s="42"/>
      <c r="F757" s="42"/>
      <c r="G757" s="42"/>
      <c r="H757" s="38">
        <v>145.61000000000001</v>
      </c>
      <c r="I757" s="99"/>
    </row>
    <row r="758" spans="1:9" ht="75">
      <c r="A758" s="478"/>
      <c r="B758" s="40" t="s">
        <v>713</v>
      </c>
      <c r="C758" s="465" t="s">
        <v>97</v>
      </c>
      <c r="D758" s="85" t="s">
        <v>30</v>
      </c>
      <c r="E758" s="461"/>
      <c r="F758" s="461"/>
      <c r="G758" s="461"/>
      <c r="H758" s="38">
        <f>H760+H761+H763</f>
        <v>181.2</v>
      </c>
    </row>
    <row r="759" spans="1:9">
      <c r="A759" s="478"/>
      <c r="B759" s="40" t="s">
        <v>52</v>
      </c>
      <c r="C759" s="466"/>
      <c r="D759" s="85"/>
      <c r="E759" s="85"/>
      <c r="F759" s="85"/>
      <c r="G759" s="85"/>
      <c r="H759" s="38"/>
    </row>
    <row r="760" spans="1:9" s="2" customFormat="1" ht="30">
      <c r="A760" s="478"/>
      <c r="B760" s="91" t="s">
        <v>36</v>
      </c>
      <c r="C760" s="466"/>
      <c r="D760" s="85"/>
      <c r="E760" s="86"/>
      <c r="F760" s="86"/>
      <c r="G760" s="86"/>
      <c r="H760" s="38">
        <f>H520</f>
        <v>49.39</v>
      </c>
    </row>
    <row r="761" spans="1:9" s="2" customFormat="1" ht="30">
      <c r="A761" s="478"/>
      <c r="B761" s="91" t="s">
        <v>37</v>
      </c>
      <c r="C761" s="466"/>
      <c r="D761" s="85"/>
      <c r="E761" s="86"/>
      <c r="F761" s="86"/>
      <c r="G761" s="86"/>
      <c r="H761" s="38">
        <f>H521</f>
        <v>38.08</v>
      </c>
    </row>
    <row r="762" spans="1:9" s="2" customFormat="1" ht="45">
      <c r="A762" s="478"/>
      <c r="B762" s="91" t="s">
        <v>38</v>
      </c>
      <c r="C762" s="466"/>
      <c r="D762" s="85"/>
      <c r="E762" s="86"/>
      <c r="F762" s="86"/>
      <c r="G762" s="86"/>
      <c r="H762" s="38"/>
    </row>
    <row r="763" spans="1:9" s="2" customFormat="1" ht="60">
      <c r="A763" s="478"/>
      <c r="B763" s="91" t="s">
        <v>39</v>
      </c>
      <c r="C763" s="466"/>
      <c r="D763" s="85"/>
      <c r="E763" s="86"/>
      <c r="F763" s="86"/>
      <c r="G763" s="86"/>
      <c r="H763" s="38">
        <f>H523</f>
        <v>93.73</v>
      </c>
    </row>
    <row r="764" spans="1:9" s="2" customFormat="1" ht="75">
      <c r="A764" s="478"/>
      <c r="B764" s="12" t="s">
        <v>714</v>
      </c>
      <c r="C764" s="466"/>
      <c r="D764" s="473" t="s">
        <v>30</v>
      </c>
      <c r="E764" s="476"/>
      <c r="F764" s="476"/>
      <c r="G764" s="476"/>
      <c r="H764" s="38">
        <f>H766+H767+H769</f>
        <v>181.2</v>
      </c>
    </row>
    <row r="765" spans="1:9" s="2" customFormat="1">
      <c r="A765" s="478"/>
      <c r="B765" s="12" t="s">
        <v>35</v>
      </c>
      <c r="C765" s="466"/>
      <c r="D765" s="474"/>
      <c r="E765" s="86"/>
      <c r="F765" s="86"/>
      <c r="G765" s="86"/>
      <c r="H765" s="38"/>
    </row>
    <row r="766" spans="1:9" s="2" customFormat="1" ht="30">
      <c r="A766" s="478"/>
      <c r="B766" s="91" t="s">
        <v>36</v>
      </c>
      <c r="C766" s="466"/>
      <c r="D766" s="474"/>
      <c r="E766" s="86"/>
      <c r="F766" s="86"/>
      <c r="G766" s="86"/>
      <c r="H766" s="38">
        <f>H760</f>
        <v>49.39</v>
      </c>
    </row>
    <row r="767" spans="1:9" s="2" customFormat="1" ht="30">
      <c r="A767" s="478"/>
      <c r="B767" s="91" t="s">
        <v>37</v>
      </c>
      <c r="C767" s="466"/>
      <c r="D767" s="474"/>
      <c r="E767" s="86"/>
      <c r="F767" s="86"/>
      <c r="G767" s="86"/>
      <c r="H767" s="38">
        <f>H761</f>
        <v>38.08</v>
      </c>
    </row>
    <row r="768" spans="1:9" s="2" customFormat="1" ht="45">
      <c r="A768" s="478"/>
      <c r="B768" s="91" t="s">
        <v>38</v>
      </c>
      <c r="C768" s="466"/>
      <c r="D768" s="474"/>
      <c r="E768" s="86"/>
      <c r="F768" s="86"/>
      <c r="G768" s="86"/>
      <c r="H768" s="38"/>
    </row>
    <row r="769" spans="1:9" s="2" customFormat="1" ht="60">
      <c r="A769" s="478"/>
      <c r="B769" s="91" t="s">
        <v>39</v>
      </c>
      <c r="C769" s="466"/>
      <c r="D769" s="475"/>
      <c r="E769" s="86"/>
      <c r="F769" s="86"/>
      <c r="G769" s="86"/>
      <c r="H769" s="38">
        <f>H763</f>
        <v>93.73</v>
      </c>
    </row>
    <row r="770" spans="1:9" ht="45">
      <c r="A770" s="478"/>
      <c r="B770" s="40" t="s">
        <v>58</v>
      </c>
      <c r="C770" s="466"/>
      <c r="D770" s="461" t="s">
        <v>40</v>
      </c>
      <c r="E770" s="461"/>
      <c r="F770" s="461"/>
      <c r="G770" s="461"/>
      <c r="H770" s="38"/>
    </row>
    <row r="771" spans="1:9">
      <c r="A771" s="478"/>
      <c r="B771" s="40" t="s">
        <v>52</v>
      </c>
      <c r="C771" s="466"/>
      <c r="D771" s="461"/>
      <c r="E771" s="85"/>
      <c r="F771" s="85"/>
      <c r="G771" s="85"/>
      <c r="H771" s="38"/>
    </row>
    <row r="772" spans="1:9">
      <c r="A772" s="478"/>
      <c r="B772" s="40" t="s">
        <v>721</v>
      </c>
      <c r="C772" s="466"/>
      <c r="D772" s="461"/>
      <c r="E772" s="85"/>
      <c r="F772" s="85"/>
      <c r="G772" s="85"/>
      <c r="H772" s="38">
        <v>973695</v>
      </c>
    </row>
    <row r="773" spans="1:9">
      <c r="A773" s="478"/>
      <c r="B773" s="40" t="s">
        <v>722</v>
      </c>
      <c r="C773" s="466"/>
      <c r="D773" s="461"/>
      <c r="E773" s="85"/>
      <c r="F773" s="85"/>
      <c r="G773" s="85"/>
      <c r="H773" s="38">
        <v>993221</v>
      </c>
    </row>
    <row r="774" spans="1:9">
      <c r="A774" s="478"/>
      <c r="B774" s="40" t="s">
        <v>723</v>
      </c>
      <c r="C774" s="466"/>
      <c r="D774" s="461"/>
      <c r="E774" s="85"/>
      <c r="F774" s="85"/>
      <c r="G774" s="85"/>
      <c r="H774" s="38">
        <v>1020908</v>
      </c>
    </row>
    <row r="775" spans="1:9">
      <c r="A775" s="478"/>
      <c r="B775" s="40" t="s">
        <v>724</v>
      </c>
      <c r="C775" s="466"/>
      <c r="D775" s="461"/>
      <c r="E775" s="85"/>
      <c r="F775" s="85"/>
      <c r="G775" s="85"/>
      <c r="H775" s="38">
        <v>1050963</v>
      </c>
    </row>
    <row r="776" spans="1:9">
      <c r="A776" s="478"/>
      <c r="B776" s="40" t="s">
        <v>725</v>
      </c>
      <c r="C776" s="466"/>
      <c r="D776" s="461"/>
      <c r="E776" s="85"/>
      <c r="F776" s="85"/>
      <c r="G776" s="85"/>
      <c r="H776" s="38">
        <v>1108523</v>
      </c>
    </row>
    <row r="777" spans="1:9">
      <c r="A777" s="478"/>
      <c r="B777" s="40" t="s">
        <v>726</v>
      </c>
      <c r="C777" s="466"/>
      <c r="D777" s="461"/>
      <c r="E777" s="85"/>
      <c r="F777" s="85"/>
      <c r="G777" s="85"/>
      <c r="H777" s="38">
        <v>1256572</v>
      </c>
    </row>
    <row r="778" spans="1:9">
      <c r="A778" s="478"/>
      <c r="B778" s="40" t="s">
        <v>727</v>
      </c>
      <c r="C778" s="466"/>
      <c r="D778" s="461"/>
      <c r="E778" s="85"/>
      <c r="F778" s="85"/>
      <c r="G778" s="85"/>
      <c r="H778" s="38">
        <v>1295622</v>
      </c>
    </row>
    <row r="779" spans="1:9">
      <c r="A779" s="478"/>
      <c r="B779" s="40" t="s">
        <v>728</v>
      </c>
      <c r="C779" s="466"/>
      <c r="D779" s="461"/>
      <c r="E779" s="85"/>
      <c r="F779" s="85"/>
      <c r="G779" s="85"/>
      <c r="H779" s="38">
        <v>1350831</v>
      </c>
    </row>
    <row r="780" spans="1:9">
      <c r="A780" s="478"/>
      <c r="B780" s="40" t="s">
        <v>729</v>
      </c>
      <c r="C780" s="466"/>
      <c r="D780" s="461"/>
      <c r="E780" s="85"/>
      <c r="F780" s="85"/>
      <c r="G780" s="85"/>
      <c r="H780" s="38">
        <v>1428606</v>
      </c>
    </row>
    <row r="781" spans="1:9">
      <c r="A781" s="478"/>
      <c r="B781" s="40" t="s">
        <v>730</v>
      </c>
      <c r="C781" s="466"/>
      <c r="D781" s="461"/>
      <c r="E781" s="85"/>
      <c r="F781" s="85"/>
      <c r="G781" s="85"/>
      <c r="H781" s="38">
        <v>1526063</v>
      </c>
    </row>
    <row r="782" spans="1:9" ht="90">
      <c r="A782" s="478"/>
      <c r="B782" s="40" t="s">
        <v>203</v>
      </c>
      <c r="C782" s="466"/>
      <c r="D782" s="85"/>
      <c r="E782" s="461"/>
      <c r="F782" s="461"/>
      <c r="G782" s="461"/>
      <c r="H782" s="38"/>
    </row>
    <row r="783" spans="1:9">
      <c r="A783" s="478"/>
      <c r="B783" s="40" t="s">
        <v>52</v>
      </c>
      <c r="C783" s="466"/>
      <c r="D783" s="85"/>
      <c r="E783" s="85"/>
      <c r="F783" s="85"/>
      <c r="G783" s="85"/>
      <c r="H783" s="38"/>
    </row>
    <row r="784" spans="1:9">
      <c r="A784" s="478"/>
      <c r="B784" s="40" t="s">
        <v>721</v>
      </c>
      <c r="C784" s="466"/>
      <c r="D784" s="85"/>
      <c r="E784" s="85"/>
      <c r="F784" s="85"/>
      <c r="G784" s="85"/>
      <c r="H784" s="38">
        <v>486847.5</v>
      </c>
      <c r="I784" s="99"/>
    </row>
    <row r="785" spans="1:9">
      <c r="A785" s="478"/>
      <c r="B785" s="40" t="s">
        <v>722</v>
      </c>
      <c r="C785" s="466"/>
      <c r="D785" s="85"/>
      <c r="E785" s="85"/>
      <c r="F785" s="85"/>
      <c r="G785" s="85"/>
      <c r="H785" s="38">
        <v>496610.5</v>
      </c>
      <c r="I785" s="99"/>
    </row>
    <row r="786" spans="1:9">
      <c r="A786" s="478"/>
      <c r="B786" s="40" t="s">
        <v>723</v>
      </c>
      <c r="C786" s="466"/>
      <c r="D786" s="85"/>
      <c r="E786" s="85"/>
      <c r="F786" s="85"/>
      <c r="G786" s="85"/>
      <c r="H786" s="38">
        <v>510454</v>
      </c>
      <c r="I786" s="99"/>
    </row>
    <row r="787" spans="1:9">
      <c r="A787" s="478"/>
      <c r="B787" s="40" t="s">
        <v>724</v>
      </c>
      <c r="C787" s="466"/>
      <c r="D787" s="85"/>
      <c r="E787" s="85"/>
      <c r="F787" s="85"/>
      <c r="G787" s="85"/>
      <c r="H787" s="38">
        <v>525481.5</v>
      </c>
      <c r="I787" s="99"/>
    </row>
    <row r="788" spans="1:9">
      <c r="A788" s="478"/>
      <c r="B788" s="40" t="s">
        <v>725</v>
      </c>
      <c r="C788" s="466"/>
      <c r="D788" s="85"/>
      <c r="E788" s="85"/>
      <c r="F788" s="85"/>
      <c r="G788" s="85"/>
      <c r="H788" s="38">
        <v>554261.5</v>
      </c>
      <c r="I788" s="99"/>
    </row>
    <row r="789" spans="1:9">
      <c r="A789" s="478"/>
      <c r="B789" s="40" t="s">
        <v>726</v>
      </c>
      <c r="C789" s="466"/>
      <c r="D789" s="85"/>
      <c r="E789" s="85"/>
      <c r="F789" s="85"/>
      <c r="G789" s="85"/>
      <c r="H789" s="38">
        <v>628286</v>
      </c>
      <c r="I789" s="99"/>
    </row>
    <row r="790" spans="1:9">
      <c r="A790" s="478"/>
      <c r="B790" s="40" t="s">
        <v>727</v>
      </c>
      <c r="C790" s="466"/>
      <c r="D790" s="85"/>
      <c r="E790" s="85"/>
      <c r="F790" s="85"/>
      <c r="G790" s="85"/>
      <c r="H790" s="38">
        <v>647811</v>
      </c>
      <c r="I790" s="99"/>
    </row>
    <row r="791" spans="1:9">
      <c r="A791" s="478"/>
      <c r="B791" s="40" t="s">
        <v>728</v>
      </c>
      <c r="C791" s="466"/>
      <c r="D791" s="85"/>
      <c r="E791" s="85"/>
      <c r="F791" s="85"/>
      <c r="G791" s="85"/>
      <c r="H791" s="38">
        <v>675415.5</v>
      </c>
      <c r="I791" s="99"/>
    </row>
    <row r="792" spans="1:9">
      <c r="A792" s="478"/>
      <c r="B792" s="40" t="s">
        <v>729</v>
      </c>
      <c r="C792" s="466"/>
      <c r="D792" s="85"/>
      <c r="E792" s="85"/>
      <c r="F792" s="85"/>
      <c r="G792" s="85"/>
      <c r="H792" s="38">
        <v>714303</v>
      </c>
      <c r="I792" s="99"/>
    </row>
    <row r="793" spans="1:9">
      <c r="A793" s="478"/>
      <c r="B793" s="40" t="s">
        <v>730</v>
      </c>
      <c r="C793" s="466"/>
      <c r="D793" s="85"/>
      <c r="E793" s="85"/>
      <c r="F793" s="85"/>
      <c r="G793" s="85"/>
      <c r="H793" s="38">
        <v>763031.5</v>
      </c>
      <c r="I793" s="99"/>
    </row>
    <row r="794" spans="1:9" ht="45">
      <c r="A794" s="478"/>
      <c r="B794" s="40" t="s">
        <v>59</v>
      </c>
      <c r="C794" s="466"/>
      <c r="D794" s="461" t="s">
        <v>40</v>
      </c>
      <c r="E794" s="461"/>
      <c r="F794" s="461"/>
      <c r="G794" s="461"/>
      <c r="H794" s="38"/>
    </row>
    <row r="795" spans="1:9" ht="15.75" customHeight="1">
      <c r="A795" s="478"/>
      <c r="B795" s="40" t="s">
        <v>52</v>
      </c>
      <c r="C795" s="466"/>
      <c r="D795" s="461"/>
      <c r="E795" s="85"/>
      <c r="F795" s="85"/>
      <c r="G795" s="85"/>
      <c r="H795" s="38"/>
    </row>
    <row r="796" spans="1:9" ht="15.75" customHeight="1">
      <c r="A796" s="478"/>
      <c r="B796" s="40" t="s">
        <v>284</v>
      </c>
      <c r="C796" s="466"/>
      <c r="D796" s="461"/>
      <c r="E796" s="85"/>
      <c r="F796" s="85"/>
      <c r="G796" s="85"/>
      <c r="H796" s="38">
        <v>748340</v>
      </c>
    </row>
    <row r="797" spans="1:9" ht="15.75" customHeight="1">
      <c r="A797" s="478"/>
      <c r="B797" s="40" t="s">
        <v>285</v>
      </c>
      <c r="C797" s="466"/>
      <c r="D797" s="461"/>
      <c r="E797" s="85"/>
      <c r="F797" s="85"/>
      <c r="G797" s="85"/>
      <c r="H797" s="38">
        <v>763081</v>
      </c>
    </row>
    <row r="798" spans="1:9" ht="15.75" customHeight="1">
      <c r="A798" s="478"/>
      <c r="B798" s="40" t="s">
        <v>286</v>
      </c>
      <c r="C798" s="466"/>
      <c r="D798" s="461"/>
      <c r="E798" s="85"/>
      <c r="F798" s="85"/>
      <c r="G798" s="85"/>
      <c r="H798" s="38">
        <v>896253</v>
      </c>
    </row>
    <row r="799" spans="1:9" ht="15.75" customHeight="1">
      <c r="A799" s="478"/>
      <c r="B799" s="40" t="s">
        <v>287</v>
      </c>
      <c r="C799" s="466"/>
      <c r="D799" s="461"/>
      <c r="E799" s="85"/>
      <c r="F799" s="85"/>
      <c r="G799" s="85"/>
      <c r="H799" s="38">
        <v>2047974</v>
      </c>
    </row>
    <row r="800" spans="1:9" ht="15.75" customHeight="1">
      <c r="A800" s="478"/>
      <c r="B800" s="40" t="s">
        <v>288</v>
      </c>
      <c r="C800" s="466"/>
      <c r="D800" s="461"/>
      <c r="E800" s="85"/>
      <c r="F800" s="85"/>
      <c r="G800" s="85"/>
      <c r="H800" s="38">
        <v>2057357</v>
      </c>
    </row>
    <row r="801" spans="1:9" ht="15.75" customHeight="1">
      <c r="A801" s="478"/>
      <c r="B801" s="40" t="s">
        <v>289</v>
      </c>
      <c r="C801" s="466"/>
      <c r="D801" s="461"/>
      <c r="E801" s="85"/>
      <c r="F801" s="85"/>
      <c r="G801" s="85"/>
      <c r="H801" s="38">
        <v>2087744</v>
      </c>
    </row>
    <row r="802" spans="1:9" ht="15.75" customHeight="1">
      <c r="A802" s="478"/>
      <c r="B802" s="40" t="s">
        <v>290</v>
      </c>
      <c r="C802" s="466"/>
      <c r="D802" s="461"/>
      <c r="E802" s="85"/>
      <c r="F802" s="85"/>
      <c r="G802" s="85"/>
      <c r="H802" s="38">
        <v>2151419</v>
      </c>
    </row>
    <row r="803" spans="1:9" ht="15.75" customHeight="1">
      <c r="A803" s="478"/>
      <c r="B803" s="40" t="s">
        <v>291</v>
      </c>
      <c r="C803" s="466"/>
      <c r="D803" s="461"/>
      <c r="E803" s="85"/>
      <c r="F803" s="85"/>
      <c r="G803" s="85"/>
      <c r="H803" s="38">
        <v>2208105</v>
      </c>
    </row>
    <row r="804" spans="1:9" ht="15.75" customHeight="1">
      <c r="A804" s="478"/>
      <c r="B804" s="40" t="s">
        <v>292</v>
      </c>
      <c r="C804" s="466"/>
      <c r="D804" s="461"/>
      <c r="E804" s="85"/>
      <c r="F804" s="85"/>
      <c r="G804" s="85"/>
      <c r="H804" s="38">
        <v>1436052</v>
      </c>
    </row>
    <row r="805" spans="1:9" ht="15.75" customHeight="1">
      <c r="A805" s="478"/>
      <c r="B805" s="40" t="s">
        <v>293</v>
      </c>
      <c r="C805" s="466"/>
      <c r="D805" s="461"/>
      <c r="E805" s="85"/>
      <c r="F805" s="85"/>
      <c r="G805" s="85"/>
      <c r="H805" s="38">
        <v>1432135</v>
      </c>
    </row>
    <row r="806" spans="1:9" ht="15.75" customHeight="1">
      <c r="A806" s="478"/>
      <c r="B806" s="40" t="s">
        <v>294</v>
      </c>
      <c r="C806" s="466"/>
      <c r="D806" s="461"/>
      <c r="E806" s="85"/>
      <c r="F806" s="85"/>
      <c r="G806" s="85"/>
      <c r="H806" s="38">
        <v>1691627</v>
      </c>
    </row>
    <row r="807" spans="1:9" ht="15.75" customHeight="1">
      <c r="A807" s="478"/>
      <c r="B807" s="40" t="s">
        <v>295</v>
      </c>
      <c r="C807" s="466"/>
      <c r="D807" s="461"/>
      <c r="E807" s="85"/>
      <c r="F807" s="85"/>
      <c r="G807" s="85"/>
      <c r="H807" s="38">
        <v>4095293</v>
      </c>
    </row>
    <row r="808" spans="1:9" ht="15.75" customHeight="1">
      <c r="A808" s="478"/>
      <c r="B808" s="40" t="s">
        <v>296</v>
      </c>
      <c r="C808" s="466"/>
      <c r="D808" s="461"/>
      <c r="E808" s="85"/>
      <c r="F808" s="85"/>
      <c r="G808" s="85"/>
      <c r="H808" s="38">
        <v>4114323</v>
      </c>
    </row>
    <row r="809" spans="1:9" ht="15.75" customHeight="1">
      <c r="A809" s="478"/>
      <c r="B809" s="40" t="s">
        <v>297</v>
      </c>
      <c r="C809" s="466"/>
      <c r="D809" s="461"/>
      <c r="E809" s="85"/>
      <c r="F809" s="85"/>
      <c r="G809" s="85"/>
      <c r="H809" s="38">
        <v>4174195</v>
      </c>
    </row>
    <row r="810" spans="1:9" ht="15.75" customHeight="1">
      <c r="A810" s="478"/>
      <c r="B810" s="40" t="s">
        <v>298</v>
      </c>
      <c r="C810" s="466"/>
      <c r="D810" s="461"/>
      <c r="E810" s="85"/>
      <c r="F810" s="85"/>
      <c r="G810" s="85"/>
      <c r="H810" s="38">
        <v>4302188</v>
      </c>
    </row>
    <row r="811" spans="1:9" ht="15.75" customHeight="1">
      <c r="A811" s="478"/>
      <c r="B811" s="40" t="s">
        <v>299</v>
      </c>
      <c r="C811" s="466"/>
      <c r="D811" s="461"/>
      <c r="E811" s="85"/>
      <c r="F811" s="85"/>
      <c r="G811" s="85"/>
      <c r="H811" s="38">
        <v>4415560</v>
      </c>
    </row>
    <row r="812" spans="1:9" ht="90">
      <c r="A812" s="478"/>
      <c r="B812" s="40" t="s">
        <v>223</v>
      </c>
      <c r="C812" s="466"/>
      <c r="D812" s="461" t="s">
        <v>40</v>
      </c>
      <c r="E812" s="461"/>
      <c r="F812" s="461"/>
      <c r="G812" s="461"/>
      <c r="H812" s="38"/>
    </row>
    <row r="813" spans="1:9" ht="15.75" customHeight="1">
      <c r="A813" s="478"/>
      <c r="B813" s="40" t="s">
        <v>52</v>
      </c>
      <c r="C813" s="466"/>
      <c r="D813" s="461"/>
      <c r="E813" s="85"/>
      <c r="F813" s="85"/>
      <c r="G813" s="85"/>
      <c r="H813" s="38"/>
    </row>
    <row r="814" spans="1:9" ht="15.75" customHeight="1">
      <c r="A814" s="478"/>
      <c r="B814" s="40" t="s">
        <v>284</v>
      </c>
      <c r="C814" s="466"/>
      <c r="D814" s="461"/>
      <c r="E814" s="85"/>
      <c r="F814" s="85"/>
      <c r="G814" s="85"/>
      <c r="H814" s="38">
        <v>374170</v>
      </c>
      <c r="I814" s="99"/>
    </row>
    <row r="815" spans="1:9" ht="15.75" customHeight="1">
      <c r="A815" s="478"/>
      <c r="B815" s="40" t="s">
        <v>285</v>
      </c>
      <c r="C815" s="466"/>
      <c r="D815" s="461"/>
      <c r="E815" s="85"/>
      <c r="F815" s="85"/>
      <c r="G815" s="85"/>
      <c r="H815" s="38">
        <v>381540.5</v>
      </c>
      <c r="I815" s="99"/>
    </row>
    <row r="816" spans="1:9" ht="15.75" customHeight="1">
      <c r="A816" s="478"/>
      <c r="B816" s="40" t="s">
        <v>286</v>
      </c>
      <c r="C816" s="466"/>
      <c r="D816" s="461"/>
      <c r="E816" s="85"/>
      <c r="F816" s="85"/>
      <c r="G816" s="85"/>
      <c r="H816" s="38">
        <v>448126.5</v>
      </c>
      <c r="I816" s="99"/>
    </row>
    <row r="817" spans="1:9" ht="15.75" customHeight="1">
      <c r="A817" s="478"/>
      <c r="B817" s="40" t="s">
        <v>287</v>
      </c>
      <c r="C817" s="466"/>
      <c r="D817" s="461"/>
      <c r="E817" s="85"/>
      <c r="F817" s="85"/>
      <c r="G817" s="85"/>
      <c r="H817" s="38">
        <v>1023987</v>
      </c>
      <c r="I817" s="99"/>
    </row>
    <row r="818" spans="1:9" ht="15.75" customHeight="1">
      <c r="A818" s="478"/>
      <c r="B818" s="40" t="s">
        <v>288</v>
      </c>
      <c r="C818" s="466"/>
      <c r="D818" s="461"/>
      <c r="E818" s="85"/>
      <c r="F818" s="85"/>
      <c r="G818" s="85"/>
      <c r="H818" s="38">
        <v>1028678.5</v>
      </c>
      <c r="I818" s="99"/>
    </row>
    <row r="819" spans="1:9" ht="15.75" customHeight="1">
      <c r="A819" s="478"/>
      <c r="B819" s="40" t="s">
        <v>289</v>
      </c>
      <c r="C819" s="466"/>
      <c r="D819" s="461"/>
      <c r="E819" s="85"/>
      <c r="F819" s="85"/>
      <c r="G819" s="85"/>
      <c r="H819" s="38">
        <v>1043872</v>
      </c>
      <c r="I819" s="99"/>
    </row>
    <row r="820" spans="1:9" ht="15.75" customHeight="1">
      <c r="A820" s="478"/>
      <c r="B820" s="40" t="s">
        <v>290</v>
      </c>
      <c r="C820" s="466"/>
      <c r="D820" s="461"/>
      <c r="E820" s="85"/>
      <c r="F820" s="85"/>
      <c r="G820" s="85"/>
      <c r="H820" s="38">
        <v>1075709.5</v>
      </c>
      <c r="I820" s="99"/>
    </row>
    <row r="821" spans="1:9" ht="15.75" customHeight="1">
      <c r="A821" s="478"/>
      <c r="B821" s="40" t="s">
        <v>291</v>
      </c>
      <c r="C821" s="466"/>
      <c r="D821" s="461"/>
      <c r="E821" s="85"/>
      <c r="F821" s="85"/>
      <c r="G821" s="85"/>
      <c r="H821" s="38">
        <v>1104052.5</v>
      </c>
      <c r="I821" s="99"/>
    </row>
    <row r="822" spans="1:9" ht="15.75" customHeight="1">
      <c r="A822" s="478"/>
      <c r="B822" s="40" t="s">
        <v>292</v>
      </c>
      <c r="C822" s="466"/>
      <c r="D822" s="461"/>
      <c r="E822" s="85"/>
      <c r="F822" s="85"/>
      <c r="G822" s="85"/>
      <c r="H822" s="38">
        <v>718026</v>
      </c>
      <c r="I822" s="99"/>
    </row>
    <row r="823" spans="1:9" ht="15.75" customHeight="1">
      <c r="A823" s="478"/>
      <c r="B823" s="40" t="s">
        <v>293</v>
      </c>
      <c r="C823" s="466"/>
      <c r="D823" s="461"/>
      <c r="E823" s="85"/>
      <c r="F823" s="85"/>
      <c r="G823" s="85"/>
      <c r="H823" s="38">
        <v>716067.5</v>
      </c>
      <c r="I823" s="99"/>
    </row>
    <row r="824" spans="1:9" ht="15.75" customHeight="1">
      <c r="A824" s="478"/>
      <c r="B824" s="40" t="s">
        <v>294</v>
      </c>
      <c r="C824" s="466"/>
      <c r="D824" s="461"/>
      <c r="E824" s="85"/>
      <c r="F824" s="85"/>
      <c r="G824" s="85"/>
      <c r="H824" s="38">
        <v>845813.5</v>
      </c>
      <c r="I824" s="99"/>
    </row>
    <row r="825" spans="1:9" ht="15.75" customHeight="1">
      <c r="A825" s="478"/>
      <c r="B825" s="40" t="s">
        <v>295</v>
      </c>
      <c r="C825" s="466"/>
      <c r="D825" s="461"/>
      <c r="E825" s="85"/>
      <c r="F825" s="85"/>
      <c r="G825" s="85"/>
      <c r="H825" s="38">
        <v>2047646.5</v>
      </c>
      <c r="I825" s="99"/>
    </row>
    <row r="826" spans="1:9" ht="15.75" customHeight="1">
      <c r="A826" s="478"/>
      <c r="B826" s="40" t="s">
        <v>296</v>
      </c>
      <c r="C826" s="466"/>
      <c r="D826" s="461"/>
      <c r="E826" s="85"/>
      <c r="F826" s="85"/>
      <c r="G826" s="85"/>
      <c r="H826" s="38">
        <v>2057161.5</v>
      </c>
      <c r="I826" s="99"/>
    </row>
    <row r="827" spans="1:9" ht="15.75" customHeight="1">
      <c r="A827" s="478"/>
      <c r="B827" s="40" t="s">
        <v>297</v>
      </c>
      <c r="C827" s="466"/>
      <c r="D827" s="461"/>
      <c r="E827" s="85"/>
      <c r="F827" s="85"/>
      <c r="G827" s="85"/>
      <c r="H827" s="38">
        <v>2087097.5</v>
      </c>
      <c r="I827" s="99"/>
    </row>
    <row r="828" spans="1:9" ht="15.75" customHeight="1">
      <c r="A828" s="478"/>
      <c r="B828" s="40" t="s">
        <v>298</v>
      </c>
      <c r="C828" s="466"/>
      <c r="D828" s="461"/>
      <c r="E828" s="85"/>
      <c r="F828" s="85"/>
      <c r="G828" s="85"/>
      <c r="H828" s="38">
        <v>2151094</v>
      </c>
      <c r="I828" s="99"/>
    </row>
    <row r="829" spans="1:9" ht="15.75" customHeight="1">
      <c r="A829" s="478"/>
      <c r="B829" s="40" t="s">
        <v>299</v>
      </c>
      <c r="C829" s="466"/>
      <c r="D829" s="461"/>
      <c r="E829" s="85"/>
      <c r="F829" s="85"/>
      <c r="G829" s="85"/>
      <c r="H829" s="38">
        <v>2207780</v>
      </c>
      <c r="I829" s="99"/>
    </row>
    <row r="830" spans="1:9" ht="30">
      <c r="A830" s="478"/>
      <c r="B830" s="36" t="s">
        <v>51</v>
      </c>
      <c r="C830" s="466"/>
      <c r="D830" s="465" t="s">
        <v>44</v>
      </c>
      <c r="E830" s="42"/>
      <c r="F830" s="42"/>
      <c r="G830" s="42"/>
      <c r="H830" s="38"/>
    </row>
    <row r="831" spans="1:9">
      <c r="A831" s="478"/>
      <c r="B831" s="36" t="s">
        <v>52</v>
      </c>
      <c r="C831" s="466"/>
      <c r="D831" s="466"/>
      <c r="E831" s="42"/>
      <c r="F831" s="42"/>
      <c r="G831" s="42"/>
      <c r="H831" s="38"/>
    </row>
    <row r="832" spans="1:9">
      <c r="A832" s="478"/>
      <c r="B832" s="36" t="s">
        <v>151</v>
      </c>
      <c r="C832" s="466"/>
      <c r="D832" s="466"/>
      <c r="E832" s="42"/>
      <c r="F832" s="42"/>
      <c r="G832" s="42"/>
      <c r="H832" s="38">
        <v>3528.59</v>
      </c>
    </row>
    <row r="833" spans="1:9" ht="30">
      <c r="A833" s="478"/>
      <c r="B833" s="36" t="s">
        <v>152</v>
      </c>
      <c r="C833" s="466"/>
      <c r="D833" s="466"/>
      <c r="E833" s="42"/>
      <c r="F833" s="42"/>
      <c r="G833" s="42"/>
      <c r="H833" s="38">
        <v>2915.06</v>
      </c>
    </row>
    <row r="834" spans="1:9">
      <c r="A834" s="478"/>
      <c r="B834" s="36" t="s">
        <v>153</v>
      </c>
      <c r="C834" s="466"/>
      <c r="D834" s="466"/>
      <c r="E834" s="42"/>
      <c r="F834" s="42"/>
      <c r="G834" s="42"/>
      <c r="H834" s="38">
        <v>1765.37</v>
      </c>
    </row>
    <row r="835" spans="1:9" ht="30">
      <c r="A835" s="478"/>
      <c r="B835" s="36" t="s">
        <v>154</v>
      </c>
      <c r="C835" s="466"/>
      <c r="D835" s="466"/>
      <c r="E835" s="42"/>
      <c r="F835" s="42"/>
      <c r="G835" s="42"/>
      <c r="H835" s="38">
        <v>1652.45</v>
      </c>
    </row>
    <row r="836" spans="1:9" ht="75">
      <c r="A836" s="478"/>
      <c r="B836" s="36" t="s">
        <v>731</v>
      </c>
      <c r="C836" s="466"/>
      <c r="D836" s="465" t="s">
        <v>44</v>
      </c>
      <c r="E836" s="42"/>
      <c r="F836" s="42"/>
      <c r="G836" s="42"/>
      <c r="H836" s="38"/>
    </row>
    <row r="837" spans="1:9">
      <c r="A837" s="478"/>
      <c r="B837" s="36" t="s">
        <v>52</v>
      </c>
      <c r="C837" s="466"/>
      <c r="D837" s="466"/>
      <c r="E837" s="42"/>
      <c r="F837" s="42"/>
      <c r="G837" s="42"/>
      <c r="H837" s="38"/>
    </row>
    <row r="838" spans="1:9">
      <c r="A838" s="478"/>
      <c r="B838" s="36" t="s">
        <v>151</v>
      </c>
      <c r="C838" s="466"/>
      <c r="D838" s="466"/>
      <c r="E838" s="42"/>
      <c r="F838" s="42"/>
      <c r="G838" s="42"/>
      <c r="H838" s="38">
        <v>1764.29</v>
      </c>
      <c r="I838" s="99"/>
    </row>
    <row r="839" spans="1:9" ht="30">
      <c r="A839" s="478"/>
      <c r="B839" s="36" t="s">
        <v>152</v>
      </c>
      <c r="C839" s="466"/>
      <c r="D839" s="466"/>
      <c r="E839" s="42"/>
      <c r="F839" s="42"/>
      <c r="G839" s="42"/>
      <c r="H839" s="38">
        <v>1457.53</v>
      </c>
      <c r="I839" s="99"/>
    </row>
    <row r="840" spans="1:9">
      <c r="A840" s="478"/>
      <c r="B840" s="36" t="s">
        <v>153</v>
      </c>
      <c r="C840" s="466"/>
      <c r="D840" s="466"/>
      <c r="E840" s="42"/>
      <c r="F840" s="42"/>
      <c r="G840" s="42"/>
      <c r="H840" s="38">
        <v>882.69</v>
      </c>
      <c r="I840" s="99"/>
    </row>
    <row r="841" spans="1:9" ht="30">
      <c r="A841" s="478"/>
      <c r="B841" s="36" t="s">
        <v>154</v>
      </c>
      <c r="C841" s="467"/>
      <c r="D841" s="466"/>
      <c r="E841" s="42"/>
      <c r="F841" s="42"/>
      <c r="G841" s="42"/>
      <c r="H841" s="38">
        <v>826.23</v>
      </c>
      <c r="I841" s="99"/>
    </row>
    <row r="842" spans="1:9" ht="75">
      <c r="A842" s="478"/>
      <c r="B842" s="40" t="s">
        <v>713</v>
      </c>
      <c r="C842" s="465" t="s">
        <v>98</v>
      </c>
      <c r="D842" s="85" t="s">
        <v>30</v>
      </c>
      <c r="E842" s="461"/>
      <c r="F842" s="461"/>
      <c r="G842" s="461"/>
      <c r="H842" s="38">
        <f>H844+H845+H847</f>
        <v>181.2</v>
      </c>
    </row>
    <row r="843" spans="1:9">
      <c r="A843" s="478"/>
      <c r="B843" s="40" t="s">
        <v>52</v>
      </c>
      <c r="C843" s="466"/>
      <c r="D843" s="85"/>
      <c r="E843" s="85"/>
      <c r="F843" s="85"/>
      <c r="G843" s="85"/>
      <c r="H843" s="38"/>
    </row>
    <row r="844" spans="1:9" s="2" customFormat="1" ht="30">
      <c r="A844" s="478"/>
      <c r="B844" s="91" t="s">
        <v>36</v>
      </c>
      <c r="C844" s="466"/>
      <c r="D844" s="85"/>
      <c r="E844" s="86"/>
      <c r="F844" s="86"/>
      <c r="G844" s="86"/>
      <c r="H844" s="38">
        <f>H760</f>
        <v>49.39</v>
      </c>
    </row>
    <row r="845" spans="1:9" s="2" customFormat="1" ht="30">
      <c r="A845" s="478"/>
      <c r="B845" s="91" t="s">
        <v>37</v>
      </c>
      <c r="C845" s="466"/>
      <c r="D845" s="85"/>
      <c r="E845" s="86"/>
      <c r="F845" s="86"/>
      <c r="G845" s="86"/>
      <c r="H845" s="38">
        <f>H761</f>
        <v>38.08</v>
      </c>
    </row>
    <row r="846" spans="1:9" s="2" customFormat="1" ht="45">
      <c r="A846" s="478"/>
      <c r="B846" s="91" t="s">
        <v>38</v>
      </c>
      <c r="C846" s="466"/>
      <c r="D846" s="85"/>
      <c r="E846" s="86"/>
      <c r="F846" s="86"/>
      <c r="G846" s="86"/>
      <c r="H846" s="38"/>
    </row>
    <row r="847" spans="1:9" s="2" customFormat="1" ht="60">
      <c r="A847" s="478"/>
      <c r="B847" s="91" t="s">
        <v>39</v>
      </c>
      <c r="C847" s="466"/>
      <c r="D847" s="85"/>
      <c r="E847" s="86"/>
      <c r="F847" s="86"/>
      <c r="G847" s="86"/>
      <c r="H847" s="38">
        <f>H763</f>
        <v>93.73</v>
      </c>
    </row>
    <row r="848" spans="1:9" s="2" customFormat="1" ht="75">
      <c r="A848" s="478"/>
      <c r="B848" s="12" t="s">
        <v>714</v>
      </c>
      <c r="C848" s="466"/>
      <c r="D848" s="473" t="s">
        <v>30</v>
      </c>
      <c r="E848" s="476"/>
      <c r="F848" s="476"/>
      <c r="G848" s="476"/>
      <c r="H848" s="38">
        <f>H850+H851+H853</f>
        <v>181.2</v>
      </c>
    </row>
    <row r="849" spans="1:9" s="2" customFormat="1">
      <c r="A849" s="478"/>
      <c r="B849" s="12" t="s">
        <v>35</v>
      </c>
      <c r="C849" s="466"/>
      <c r="D849" s="474"/>
      <c r="E849" s="86"/>
      <c r="F849" s="86"/>
      <c r="G849" s="86"/>
      <c r="H849" s="38"/>
    </row>
    <row r="850" spans="1:9" s="2" customFormat="1" ht="30">
      <c r="A850" s="478"/>
      <c r="B850" s="91" t="s">
        <v>36</v>
      </c>
      <c r="C850" s="466"/>
      <c r="D850" s="474"/>
      <c r="E850" s="86"/>
      <c r="F850" s="86"/>
      <c r="G850" s="86"/>
      <c r="H850" s="38">
        <f>H844</f>
        <v>49.39</v>
      </c>
    </row>
    <row r="851" spans="1:9" s="2" customFormat="1" ht="30">
      <c r="A851" s="478"/>
      <c r="B851" s="91" t="s">
        <v>37</v>
      </c>
      <c r="C851" s="466"/>
      <c r="D851" s="474"/>
      <c r="E851" s="86"/>
      <c r="F851" s="86"/>
      <c r="G851" s="86"/>
      <c r="H851" s="38">
        <f>H845</f>
        <v>38.08</v>
      </c>
    </row>
    <row r="852" spans="1:9" s="2" customFormat="1" ht="45">
      <c r="A852" s="478"/>
      <c r="B852" s="91" t="s">
        <v>38</v>
      </c>
      <c r="C852" s="466"/>
      <c r="D852" s="474"/>
      <c r="E852" s="86"/>
      <c r="F852" s="86"/>
      <c r="G852" s="86"/>
      <c r="H852" s="38"/>
    </row>
    <row r="853" spans="1:9" s="2" customFormat="1" ht="60">
      <c r="A853" s="478"/>
      <c r="B853" s="91" t="s">
        <v>39</v>
      </c>
      <c r="C853" s="466"/>
      <c r="D853" s="475"/>
      <c r="E853" s="86"/>
      <c r="F853" s="86"/>
      <c r="G853" s="86"/>
      <c r="H853" s="38">
        <f>H847</f>
        <v>93.73</v>
      </c>
    </row>
    <row r="854" spans="1:9" ht="45">
      <c r="A854" s="478"/>
      <c r="B854" s="40" t="s">
        <v>58</v>
      </c>
      <c r="C854" s="466"/>
      <c r="D854" s="461" t="s">
        <v>40</v>
      </c>
      <c r="E854" s="461"/>
      <c r="F854" s="461"/>
      <c r="G854" s="461"/>
      <c r="H854" s="38"/>
    </row>
    <row r="855" spans="1:9">
      <c r="A855" s="478"/>
      <c r="B855" s="40" t="s">
        <v>52</v>
      </c>
      <c r="C855" s="466"/>
      <c r="D855" s="461"/>
      <c r="E855" s="85"/>
      <c r="F855" s="85"/>
      <c r="G855" s="85"/>
      <c r="H855" s="38"/>
    </row>
    <row r="856" spans="1:9">
      <c r="A856" s="478"/>
      <c r="B856" s="40" t="s">
        <v>732</v>
      </c>
      <c r="C856" s="466"/>
      <c r="D856" s="461"/>
      <c r="E856" s="85"/>
      <c r="F856" s="85"/>
      <c r="G856" s="85"/>
      <c r="H856" s="38">
        <v>884644</v>
      </c>
    </row>
    <row r="857" spans="1:9">
      <c r="A857" s="478"/>
      <c r="B857" s="40" t="s">
        <v>733</v>
      </c>
      <c r="C857" s="466"/>
      <c r="D857" s="461"/>
      <c r="E857" s="85"/>
      <c r="F857" s="85"/>
      <c r="G857" s="85"/>
      <c r="H857" s="38">
        <v>1466159</v>
      </c>
    </row>
    <row r="858" spans="1:9">
      <c r="A858" s="478"/>
      <c r="B858" s="40" t="s">
        <v>734</v>
      </c>
      <c r="C858" s="466"/>
      <c r="D858" s="461"/>
      <c r="E858" s="85"/>
      <c r="F858" s="85"/>
      <c r="G858" s="85"/>
      <c r="H858" s="38">
        <v>1397816</v>
      </c>
    </row>
    <row r="859" spans="1:9">
      <c r="A859" s="478"/>
      <c r="B859" s="40" t="s">
        <v>735</v>
      </c>
      <c r="C859" s="466"/>
      <c r="D859" s="461"/>
      <c r="E859" s="85"/>
      <c r="F859" s="85"/>
      <c r="G859" s="85"/>
      <c r="H859" s="38">
        <v>1961346</v>
      </c>
    </row>
    <row r="860" spans="1:9" ht="90">
      <c r="A860" s="478"/>
      <c r="B860" s="40" t="s">
        <v>736</v>
      </c>
      <c r="C860" s="466"/>
      <c r="D860" s="461" t="s">
        <v>40</v>
      </c>
      <c r="E860" s="461"/>
      <c r="F860" s="461"/>
      <c r="G860" s="461"/>
      <c r="H860" s="38"/>
    </row>
    <row r="861" spans="1:9">
      <c r="A861" s="478"/>
      <c r="B861" s="40" t="s">
        <v>52</v>
      </c>
      <c r="C861" s="466"/>
      <c r="D861" s="461"/>
      <c r="E861" s="85"/>
      <c r="F861" s="85"/>
      <c r="G861" s="85"/>
      <c r="H861" s="38"/>
    </row>
    <row r="862" spans="1:9">
      <c r="A862" s="478"/>
      <c r="B862" s="40" t="s">
        <v>732</v>
      </c>
      <c r="C862" s="466"/>
      <c r="D862" s="461"/>
      <c r="E862" s="85"/>
      <c r="F862" s="85"/>
      <c r="G862" s="85"/>
      <c r="H862" s="38">
        <v>442322</v>
      </c>
      <c r="I862" s="99"/>
    </row>
    <row r="863" spans="1:9">
      <c r="A863" s="478"/>
      <c r="B863" s="40" t="s">
        <v>733</v>
      </c>
      <c r="C863" s="466"/>
      <c r="D863" s="461"/>
      <c r="E863" s="85"/>
      <c r="F863" s="85"/>
      <c r="G863" s="85"/>
      <c r="H863" s="38">
        <v>733079.5</v>
      </c>
      <c r="I863" s="99"/>
    </row>
    <row r="864" spans="1:9">
      <c r="A864" s="478"/>
      <c r="B864" s="40" t="s">
        <v>734</v>
      </c>
      <c r="C864" s="466"/>
      <c r="D864" s="461"/>
      <c r="E864" s="85"/>
      <c r="F864" s="85"/>
      <c r="G864" s="85"/>
      <c r="H864" s="38">
        <v>698908</v>
      </c>
      <c r="I864" s="99"/>
    </row>
    <row r="865" spans="1:9">
      <c r="A865" s="478"/>
      <c r="B865" s="40" t="s">
        <v>735</v>
      </c>
      <c r="C865" s="466"/>
      <c r="D865" s="461"/>
      <c r="E865" s="85"/>
      <c r="F865" s="85"/>
      <c r="G865" s="85"/>
      <c r="H865" s="38">
        <v>980673</v>
      </c>
      <c r="I865" s="99"/>
    </row>
    <row r="866" spans="1:9" ht="45">
      <c r="A866" s="478"/>
      <c r="B866" s="40" t="s">
        <v>59</v>
      </c>
      <c r="C866" s="466"/>
      <c r="D866" s="461" t="s">
        <v>40</v>
      </c>
      <c r="E866" s="461"/>
      <c r="F866" s="461"/>
      <c r="G866" s="461"/>
      <c r="H866" s="38"/>
    </row>
    <row r="867" spans="1:9" ht="15.75" customHeight="1">
      <c r="A867" s="478"/>
      <c r="B867" s="40" t="s">
        <v>52</v>
      </c>
      <c r="C867" s="466"/>
      <c r="D867" s="461"/>
      <c r="E867" s="85"/>
      <c r="F867" s="85"/>
      <c r="G867" s="85"/>
      <c r="H867" s="38"/>
    </row>
    <row r="868" spans="1:9" ht="15.75" customHeight="1">
      <c r="A868" s="478"/>
      <c r="B868" s="40" t="s">
        <v>304</v>
      </c>
      <c r="C868" s="466"/>
      <c r="D868" s="461"/>
      <c r="E868" s="85"/>
      <c r="F868" s="85"/>
      <c r="G868" s="85"/>
      <c r="H868" s="38">
        <v>3987573</v>
      </c>
    </row>
    <row r="869" spans="1:9" ht="15.75" customHeight="1">
      <c r="A869" s="478"/>
      <c r="B869" s="40" t="s">
        <v>305</v>
      </c>
      <c r="C869" s="466"/>
      <c r="D869" s="461"/>
      <c r="E869" s="85"/>
      <c r="F869" s="85"/>
      <c r="G869" s="85"/>
      <c r="H869" s="38">
        <v>4088356</v>
      </c>
    </row>
    <row r="870" spans="1:9" ht="15.75" customHeight="1">
      <c r="A870" s="478"/>
      <c r="B870" s="40" t="s">
        <v>306</v>
      </c>
      <c r="C870" s="466"/>
      <c r="D870" s="461"/>
      <c r="E870" s="85"/>
      <c r="F870" s="85"/>
      <c r="G870" s="85"/>
      <c r="H870" s="38">
        <v>4178903</v>
      </c>
    </row>
    <row r="871" spans="1:9" ht="15.75" customHeight="1">
      <c r="A871" s="478"/>
      <c r="B871" s="40" t="s">
        <v>307</v>
      </c>
      <c r="C871" s="466"/>
      <c r="D871" s="461"/>
      <c r="E871" s="85"/>
      <c r="F871" s="85"/>
      <c r="G871" s="85"/>
      <c r="H871" s="38">
        <v>4265547</v>
      </c>
    </row>
    <row r="872" spans="1:9" ht="15.75" customHeight="1">
      <c r="A872" s="478"/>
      <c r="B872" s="40" t="s">
        <v>308</v>
      </c>
      <c r="C872" s="466"/>
      <c r="D872" s="461"/>
      <c r="E872" s="85"/>
      <c r="F872" s="85"/>
      <c r="G872" s="85"/>
      <c r="H872" s="38">
        <v>4523265</v>
      </c>
    </row>
    <row r="873" spans="1:9" ht="15.75" customHeight="1">
      <c r="A873" s="478"/>
      <c r="B873" s="40" t="s">
        <v>309</v>
      </c>
      <c r="C873" s="466"/>
      <c r="D873" s="461"/>
      <c r="E873" s="85"/>
      <c r="F873" s="85"/>
      <c r="G873" s="85"/>
      <c r="H873" s="38">
        <v>4701485</v>
      </c>
    </row>
    <row r="874" spans="1:9" ht="15.75" customHeight="1">
      <c r="A874" s="478"/>
      <c r="B874" s="40" t="s">
        <v>310</v>
      </c>
      <c r="C874" s="466"/>
      <c r="D874" s="461"/>
      <c r="E874" s="85"/>
      <c r="F874" s="85"/>
      <c r="G874" s="85"/>
      <c r="H874" s="38">
        <v>5331908</v>
      </c>
    </row>
    <row r="875" spans="1:9" ht="15.75" customHeight="1">
      <c r="A875" s="478"/>
      <c r="B875" s="40" t="s">
        <v>311</v>
      </c>
      <c r="C875" s="466"/>
      <c r="D875" s="461"/>
      <c r="E875" s="85"/>
      <c r="F875" s="85"/>
      <c r="G875" s="85"/>
      <c r="H875" s="38">
        <v>5868381</v>
      </c>
    </row>
    <row r="876" spans="1:9" ht="15.75" customHeight="1">
      <c r="A876" s="478"/>
      <c r="B876" s="40" t="s">
        <v>312</v>
      </c>
      <c r="C876" s="466"/>
      <c r="D876" s="461"/>
      <c r="E876" s="85"/>
      <c r="F876" s="85"/>
      <c r="G876" s="85"/>
      <c r="H876" s="38">
        <v>6858678</v>
      </c>
    </row>
    <row r="877" spans="1:9" ht="15.75" customHeight="1">
      <c r="A877" s="478"/>
      <c r="B877" s="40" t="s">
        <v>313</v>
      </c>
      <c r="C877" s="466"/>
      <c r="D877" s="461"/>
      <c r="E877" s="85"/>
      <c r="F877" s="85"/>
      <c r="G877" s="85"/>
      <c r="H877" s="38">
        <v>8008298</v>
      </c>
    </row>
    <row r="878" spans="1:9" ht="15.75" customHeight="1">
      <c r="A878" s="478"/>
      <c r="B878" s="40" t="s">
        <v>314</v>
      </c>
      <c r="C878" s="466"/>
      <c r="D878" s="461"/>
      <c r="E878" s="85"/>
      <c r="F878" s="85"/>
      <c r="G878" s="85"/>
      <c r="H878" s="38">
        <v>8209865</v>
      </c>
    </row>
    <row r="879" spans="1:9" ht="15.75" customHeight="1">
      <c r="A879" s="478"/>
      <c r="B879" s="40" t="s">
        <v>315</v>
      </c>
      <c r="C879" s="466"/>
      <c r="D879" s="461"/>
      <c r="E879" s="85"/>
      <c r="F879" s="85"/>
      <c r="G879" s="85"/>
      <c r="H879" s="38">
        <v>8390957</v>
      </c>
    </row>
    <row r="880" spans="1:9" ht="15.75" customHeight="1">
      <c r="A880" s="478"/>
      <c r="B880" s="40" t="s">
        <v>316</v>
      </c>
      <c r="C880" s="466"/>
      <c r="D880" s="461"/>
      <c r="E880" s="85"/>
      <c r="F880" s="85"/>
      <c r="G880" s="85"/>
      <c r="H880" s="38">
        <v>8564246</v>
      </c>
    </row>
    <row r="881" spans="1:9" ht="15.75" customHeight="1">
      <c r="A881" s="478"/>
      <c r="B881" s="40" t="s">
        <v>317</v>
      </c>
      <c r="C881" s="466"/>
      <c r="D881" s="461"/>
      <c r="E881" s="85"/>
      <c r="F881" s="85"/>
      <c r="G881" s="85"/>
      <c r="H881" s="38">
        <v>9079682</v>
      </c>
    </row>
    <row r="882" spans="1:9" ht="15.75" customHeight="1">
      <c r="A882" s="478"/>
      <c r="B882" s="40" t="s">
        <v>318</v>
      </c>
      <c r="C882" s="466"/>
      <c r="D882" s="461"/>
      <c r="E882" s="85"/>
      <c r="F882" s="85"/>
      <c r="G882" s="85"/>
      <c r="H882" s="38">
        <v>9436123</v>
      </c>
    </row>
    <row r="883" spans="1:9" ht="15.75" customHeight="1">
      <c r="A883" s="478"/>
      <c r="B883" s="40" t="s">
        <v>319</v>
      </c>
      <c r="C883" s="466"/>
      <c r="D883" s="461"/>
      <c r="E883" s="85"/>
      <c r="F883" s="85"/>
      <c r="G883" s="85"/>
      <c r="H883" s="38">
        <v>10696969</v>
      </c>
    </row>
    <row r="884" spans="1:9" ht="15.75" customHeight="1">
      <c r="A884" s="478"/>
      <c r="B884" s="40" t="s">
        <v>320</v>
      </c>
      <c r="C884" s="466"/>
      <c r="D884" s="461"/>
      <c r="E884" s="85"/>
      <c r="F884" s="85"/>
      <c r="G884" s="85"/>
      <c r="H884" s="38">
        <v>11769913</v>
      </c>
    </row>
    <row r="885" spans="1:9" ht="15.75" customHeight="1">
      <c r="A885" s="478"/>
      <c r="B885" s="40" t="s">
        <v>321</v>
      </c>
      <c r="C885" s="466"/>
      <c r="D885" s="461"/>
      <c r="E885" s="85"/>
      <c r="F885" s="85"/>
      <c r="G885" s="85"/>
      <c r="H885" s="38">
        <v>13750504</v>
      </c>
    </row>
    <row r="886" spans="1:9" ht="90">
      <c r="A886" s="478"/>
      <c r="B886" s="40" t="s">
        <v>737</v>
      </c>
      <c r="C886" s="466"/>
      <c r="D886" s="461" t="s">
        <v>40</v>
      </c>
      <c r="E886" s="461"/>
      <c r="F886" s="461"/>
      <c r="G886" s="461"/>
      <c r="H886" s="38"/>
    </row>
    <row r="887" spans="1:9" ht="15.75" customHeight="1">
      <c r="A887" s="478"/>
      <c r="B887" s="40" t="s">
        <v>52</v>
      </c>
      <c r="C887" s="466"/>
      <c r="D887" s="461"/>
      <c r="E887" s="85"/>
      <c r="F887" s="85"/>
      <c r="G887" s="85"/>
      <c r="H887" s="38"/>
    </row>
    <row r="888" spans="1:9" ht="15.75" customHeight="1">
      <c r="A888" s="478"/>
      <c r="B888" s="40" t="s">
        <v>304</v>
      </c>
      <c r="C888" s="466"/>
      <c r="D888" s="461"/>
      <c r="E888" s="85"/>
      <c r="F888" s="85"/>
      <c r="G888" s="85"/>
      <c r="H888" s="38">
        <v>1993786.5</v>
      </c>
      <c r="I888" s="99"/>
    </row>
    <row r="889" spans="1:9" ht="15.75" customHeight="1">
      <c r="A889" s="478"/>
      <c r="B889" s="40" t="s">
        <v>305</v>
      </c>
      <c r="C889" s="466"/>
      <c r="D889" s="461"/>
      <c r="E889" s="85"/>
      <c r="F889" s="85"/>
      <c r="G889" s="85"/>
      <c r="H889" s="38">
        <v>2044178</v>
      </c>
      <c r="I889" s="99"/>
    </row>
    <row r="890" spans="1:9" ht="15.75" customHeight="1">
      <c r="A890" s="478"/>
      <c r="B890" s="40" t="s">
        <v>306</v>
      </c>
      <c r="C890" s="466"/>
      <c r="D890" s="461"/>
      <c r="E890" s="85"/>
      <c r="F890" s="85"/>
      <c r="G890" s="85"/>
      <c r="H890" s="38">
        <v>2089451.5</v>
      </c>
      <c r="I890" s="99"/>
    </row>
    <row r="891" spans="1:9" ht="15.75" customHeight="1">
      <c r="A891" s="478"/>
      <c r="B891" s="40" t="s">
        <v>307</v>
      </c>
      <c r="C891" s="466"/>
      <c r="D891" s="461"/>
      <c r="E891" s="85"/>
      <c r="F891" s="85"/>
      <c r="G891" s="85"/>
      <c r="H891" s="38">
        <v>2132773.5</v>
      </c>
      <c r="I891" s="99"/>
    </row>
    <row r="892" spans="1:9" ht="15.75" customHeight="1">
      <c r="A892" s="478"/>
      <c r="B892" s="40" t="s">
        <v>308</v>
      </c>
      <c r="C892" s="466"/>
      <c r="D892" s="461"/>
      <c r="E892" s="85"/>
      <c r="F892" s="85"/>
      <c r="G892" s="85"/>
      <c r="H892" s="38">
        <v>2261632.5</v>
      </c>
      <c r="I892" s="99"/>
    </row>
    <row r="893" spans="1:9" ht="15.75" customHeight="1">
      <c r="A893" s="478"/>
      <c r="B893" s="40" t="s">
        <v>309</v>
      </c>
      <c r="C893" s="466"/>
      <c r="D893" s="461"/>
      <c r="E893" s="85"/>
      <c r="F893" s="85"/>
      <c r="G893" s="85"/>
      <c r="H893" s="38">
        <v>2350742.5</v>
      </c>
      <c r="I893" s="99"/>
    </row>
    <row r="894" spans="1:9" ht="15.75" customHeight="1">
      <c r="A894" s="478"/>
      <c r="B894" s="40" t="s">
        <v>310</v>
      </c>
      <c r="C894" s="466"/>
      <c r="D894" s="461"/>
      <c r="E894" s="85"/>
      <c r="F894" s="85"/>
      <c r="G894" s="85"/>
      <c r="H894" s="38">
        <v>2665954</v>
      </c>
      <c r="I894" s="99"/>
    </row>
    <row r="895" spans="1:9" ht="15.75" customHeight="1">
      <c r="A895" s="478"/>
      <c r="B895" s="40" t="s">
        <v>311</v>
      </c>
      <c r="C895" s="466"/>
      <c r="D895" s="461"/>
      <c r="E895" s="85"/>
      <c r="F895" s="85"/>
      <c r="G895" s="85"/>
      <c r="H895" s="38">
        <v>2934190.5</v>
      </c>
      <c r="I895" s="99"/>
    </row>
    <row r="896" spans="1:9" ht="15.75" customHeight="1">
      <c r="A896" s="478"/>
      <c r="B896" s="40" t="s">
        <v>312</v>
      </c>
      <c r="C896" s="466"/>
      <c r="D896" s="461"/>
      <c r="E896" s="85"/>
      <c r="F896" s="85"/>
      <c r="G896" s="85"/>
      <c r="H896" s="38">
        <v>3429339</v>
      </c>
      <c r="I896" s="99"/>
    </row>
    <row r="897" spans="1:9" ht="15.75" customHeight="1">
      <c r="A897" s="478"/>
      <c r="B897" s="40" t="s">
        <v>313</v>
      </c>
      <c r="C897" s="466"/>
      <c r="D897" s="461"/>
      <c r="E897" s="85"/>
      <c r="F897" s="85"/>
      <c r="G897" s="85"/>
      <c r="H897" s="38">
        <v>4004149</v>
      </c>
      <c r="I897" s="99"/>
    </row>
    <row r="898" spans="1:9" ht="15.75" customHeight="1">
      <c r="A898" s="478"/>
      <c r="B898" s="40" t="s">
        <v>314</v>
      </c>
      <c r="C898" s="466"/>
      <c r="D898" s="461"/>
      <c r="E898" s="85"/>
      <c r="F898" s="85"/>
      <c r="G898" s="85"/>
      <c r="H898" s="38">
        <v>4104932.5</v>
      </c>
      <c r="I898" s="99"/>
    </row>
    <row r="899" spans="1:9" ht="15.75" customHeight="1">
      <c r="A899" s="478"/>
      <c r="B899" s="40" t="s">
        <v>315</v>
      </c>
      <c r="C899" s="466"/>
      <c r="D899" s="461"/>
      <c r="E899" s="85"/>
      <c r="F899" s="85"/>
      <c r="G899" s="85"/>
      <c r="H899" s="38">
        <v>4195478.5</v>
      </c>
      <c r="I899" s="99"/>
    </row>
    <row r="900" spans="1:9" ht="15.75" customHeight="1">
      <c r="A900" s="478"/>
      <c r="B900" s="40" t="s">
        <v>316</v>
      </c>
      <c r="C900" s="466"/>
      <c r="D900" s="461"/>
      <c r="E900" s="85"/>
      <c r="F900" s="85"/>
      <c r="G900" s="85"/>
      <c r="H900" s="38">
        <v>4282123</v>
      </c>
      <c r="I900" s="99"/>
    </row>
    <row r="901" spans="1:9" ht="15.75" customHeight="1">
      <c r="A901" s="478"/>
      <c r="B901" s="40" t="s">
        <v>317</v>
      </c>
      <c r="C901" s="466"/>
      <c r="D901" s="461"/>
      <c r="E901" s="85"/>
      <c r="F901" s="85"/>
      <c r="G901" s="85"/>
      <c r="H901" s="38">
        <v>4539841</v>
      </c>
      <c r="I901" s="99"/>
    </row>
    <row r="902" spans="1:9" ht="15.75" customHeight="1">
      <c r="A902" s="478"/>
      <c r="B902" s="40" t="s">
        <v>318</v>
      </c>
      <c r="C902" s="466"/>
      <c r="D902" s="461"/>
      <c r="E902" s="85"/>
      <c r="F902" s="85"/>
      <c r="G902" s="85"/>
      <c r="H902" s="38">
        <v>4718061.5</v>
      </c>
      <c r="I902" s="99"/>
    </row>
    <row r="903" spans="1:9" ht="15.75" customHeight="1">
      <c r="A903" s="478"/>
      <c r="B903" s="40" t="s">
        <v>319</v>
      </c>
      <c r="C903" s="466"/>
      <c r="D903" s="461"/>
      <c r="E903" s="85"/>
      <c r="F903" s="85"/>
      <c r="G903" s="85"/>
      <c r="H903" s="38">
        <v>5348484.5</v>
      </c>
      <c r="I903" s="99"/>
    </row>
    <row r="904" spans="1:9" ht="15.75" customHeight="1">
      <c r="A904" s="478"/>
      <c r="B904" s="40" t="s">
        <v>320</v>
      </c>
      <c r="C904" s="466"/>
      <c r="D904" s="461"/>
      <c r="E904" s="85"/>
      <c r="F904" s="85"/>
      <c r="G904" s="85"/>
      <c r="H904" s="38">
        <v>5884956.5</v>
      </c>
      <c r="I904" s="99"/>
    </row>
    <row r="905" spans="1:9" ht="15.75" customHeight="1">
      <c r="A905" s="478"/>
      <c r="B905" s="40" t="s">
        <v>321</v>
      </c>
      <c r="C905" s="466"/>
      <c r="D905" s="461"/>
      <c r="E905" s="85"/>
      <c r="F905" s="85"/>
      <c r="G905" s="85"/>
      <c r="H905" s="38">
        <v>6875252</v>
      </c>
      <c r="I905" s="99"/>
    </row>
    <row r="906" spans="1:9" ht="30">
      <c r="A906" s="478"/>
      <c r="B906" s="36" t="s">
        <v>51</v>
      </c>
      <c r="C906" s="466"/>
      <c r="D906" s="465" t="s">
        <v>44</v>
      </c>
      <c r="E906" s="42"/>
      <c r="F906" s="42"/>
      <c r="G906" s="42"/>
      <c r="H906" s="38"/>
    </row>
    <row r="907" spans="1:9">
      <c r="A907" s="478"/>
      <c r="B907" s="36" t="s">
        <v>52</v>
      </c>
      <c r="C907" s="466"/>
      <c r="D907" s="466"/>
      <c r="E907" s="42"/>
      <c r="F907" s="42"/>
      <c r="G907" s="42"/>
      <c r="H907" s="38"/>
    </row>
    <row r="908" spans="1:9">
      <c r="A908" s="478"/>
      <c r="B908" s="36" t="s">
        <v>155</v>
      </c>
      <c r="C908" s="466"/>
      <c r="D908" s="466"/>
      <c r="E908" s="42"/>
      <c r="F908" s="42"/>
      <c r="G908" s="42"/>
      <c r="H908" s="38">
        <v>3860.2</v>
      </c>
    </row>
    <row r="909" spans="1:9" ht="30">
      <c r="A909" s="478"/>
      <c r="B909" s="36" t="s">
        <v>156</v>
      </c>
      <c r="C909" s="466"/>
      <c r="D909" s="466"/>
      <c r="E909" s="42"/>
      <c r="F909" s="42"/>
      <c r="G909" s="42"/>
      <c r="H909" s="38">
        <v>4313.34</v>
      </c>
    </row>
    <row r="910" spans="1:9">
      <c r="A910" s="478"/>
      <c r="B910" s="36" t="s">
        <v>157</v>
      </c>
      <c r="C910" s="466"/>
      <c r="D910" s="466"/>
      <c r="E910" s="42"/>
      <c r="F910" s="42"/>
      <c r="G910" s="42"/>
      <c r="H910" s="38">
        <v>1705.89</v>
      </c>
    </row>
    <row r="911" spans="1:9" ht="30">
      <c r="A911" s="478"/>
      <c r="B911" s="36" t="s">
        <v>322</v>
      </c>
      <c r="C911" s="466"/>
      <c r="D911" s="466"/>
      <c r="E911" s="42"/>
      <c r="F911" s="42"/>
      <c r="G911" s="42"/>
      <c r="H911" s="38">
        <v>2456.83</v>
      </c>
    </row>
    <row r="912" spans="1:9">
      <c r="A912" s="478"/>
      <c r="B912" s="36" t="s">
        <v>158</v>
      </c>
      <c r="C912" s="466"/>
      <c r="D912" s="466"/>
      <c r="E912" s="42"/>
      <c r="F912" s="42"/>
      <c r="G912" s="42"/>
      <c r="H912" s="38">
        <v>1358.33</v>
      </c>
    </row>
    <row r="913" spans="1:9" ht="30">
      <c r="A913" s="478"/>
      <c r="B913" s="36" t="s">
        <v>159</v>
      </c>
      <c r="C913" s="466"/>
      <c r="D913" s="466"/>
      <c r="E913" s="42"/>
      <c r="F913" s="42"/>
      <c r="G913" s="42"/>
      <c r="H913" s="38">
        <v>1303.99</v>
      </c>
    </row>
    <row r="914" spans="1:9">
      <c r="A914" s="478"/>
      <c r="B914" s="36" t="s">
        <v>160</v>
      </c>
      <c r="C914" s="466"/>
      <c r="D914" s="466"/>
      <c r="E914" s="42"/>
      <c r="F914" s="42"/>
      <c r="G914" s="42"/>
      <c r="H914" s="38">
        <v>6336.52</v>
      </c>
    </row>
    <row r="915" spans="1:9">
      <c r="A915" s="478"/>
      <c r="B915" s="36" t="s">
        <v>161</v>
      </c>
      <c r="C915" s="466"/>
      <c r="D915" s="466"/>
      <c r="E915" s="42"/>
      <c r="F915" s="42"/>
      <c r="G915" s="42"/>
      <c r="H915" s="38">
        <v>3513.9</v>
      </c>
    </row>
    <row r="916" spans="1:9">
      <c r="A916" s="478"/>
      <c r="B916" s="36" t="s">
        <v>162</v>
      </c>
      <c r="C916" s="466"/>
      <c r="D916" s="466"/>
      <c r="E916" s="42"/>
      <c r="F916" s="42"/>
      <c r="G916" s="42"/>
      <c r="H916" s="38">
        <v>2511.8000000000002</v>
      </c>
    </row>
    <row r="917" spans="1:9" ht="30">
      <c r="A917" s="478"/>
      <c r="B917" s="36" t="s">
        <v>163</v>
      </c>
      <c r="C917" s="466"/>
      <c r="D917" s="466"/>
      <c r="E917" s="42"/>
      <c r="F917" s="42"/>
      <c r="G917" s="42"/>
      <c r="H917" s="38">
        <v>2518.35</v>
      </c>
    </row>
    <row r="918" spans="1:9" ht="75">
      <c r="A918" s="478"/>
      <c r="B918" s="36" t="s">
        <v>738</v>
      </c>
      <c r="C918" s="466"/>
      <c r="D918" s="465" t="s">
        <v>44</v>
      </c>
      <c r="E918" s="42"/>
      <c r="F918" s="42"/>
      <c r="G918" s="42"/>
      <c r="H918" s="38"/>
    </row>
    <row r="919" spans="1:9">
      <c r="A919" s="478"/>
      <c r="B919" s="36" t="s">
        <v>52</v>
      </c>
      <c r="C919" s="466"/>
      <c r="D919" s="466"/>
      <c r="E919" s="42"/>
      <c r="F919" s="42"/>
      <c r="G919" s="42"/>
      <c r="H919" s="38"/>
    </row>
    <row r="920" spans="1:9">
      <c r="A920" s="478"/>
      <c r="B920" s="36" t="s">
        <v>155</v>
      </c>
      <c r="C920" s="466"/>
      <c r="D920" s="466"/>
      <c r="E920" s="42"/>
      <c r="F920" s="42"/>
      <c r="G920" s="42"/>
      <c r="H920" s="38">
        <v>1930.1</v>
      </c>
      <c r="I920" s="99"/>
    </row>
    <row r="921" spans="1:9" ht="30">
      <c r="A921" s="478"/>
      <c r="B921" s="36" t="s">
        <v>156</v>
      </c>
      <c r="C921" s="466"/>
      <c r="D921" s="466"/>
      <c r="E921" s="42"/>
      <c r="F921" s="42"/>
      <c r="G921" s="42"/>
      <c r="H921" s="38">
        <v>2156.67</v>
      </c>
      <c r="I921" s="99"/>
    </row>
    <row r="922" spans="1:9">
      <c r="A922" s="478"/>
      <c r="B922" s="36" t="s">
        <v>157</v>
      </c>
      <c r="C922" s="466"/>
      <c r="D922" s="466"/>
      <c r="E922" s="42"/>
      <c r="F922" s="42"/>
      <c r="G922" s="42"/>
      <c r="H922" s="38">
        <v>852.95</v>
      </c>
      <c r="I922" s="99"/>
    </row>
    <row r="923" spans="1:9" ht="30">
      <c r="A923" s="478"/>
      <c r="B923" s="36" t="s">
        <v>322</v>
      </c>
      <c r="C923" s="466"/>
      <c r="D923" s="466"/>
      <c r="E923" s="42"/>
      <c r="F923" s="42"/>
      <c r="G923" s="42"/>
      <c r="H923" s="38">
        <v>1228.42</v>
      </c>
      <c r="I923" s="99"/>
    </row>
    <row r="924" spans="1:9">
      <c r="A924" s="478"/>
      <c r="B924" s="36" t="s">
        <v>158</v>
      </c>
      <c r="C924" s="466"/>
      <c r="D924" s="466"/>
      <c r="E924" s="42"/>
      <c r="F924" s="42"/>
      <c r="G924" s="42"/>
      <c r="H924" s="38">
        <v>679.16</v>
      </c>
      <c r="I924" s="99"/>
    </row>
    <row r="925" spans="1:9" ht="30">
      <c r="A925" s="478"/>
      <c r="B925" s="36" t="s">
        <v>159</v>
      </c>
      <c r="C925" s="466"/>
      <c r="D925" s="466"/>
      <c r="E925" s="42"/>
      <c r="F925" s="42"/>
      <c r="G925" s="42"/>
      <c r="H925" s="38">
        <v>651.99</v>
      </c>
      <c r="I925" s="99"/>
    </row>
    <row r="926" spans="1:9">
      <c r="A926" s="478"/>
      <c r="B926" s="36" t="s">
        <v>160</v>
      </c>
      <c r="C926" s="466"/>
      <c r="D926" s="466"/>
      <c r="E926" s="42"/>
      <c r="F926" s="42"/>
      <c r="G926" s="42"/>
      <c r="H926" s="38">
        <v>3168.26</v>
      </c>
      <c r="I926" s="99"/>
    </row>
    <row r="927" spans="1:9">
      <c r="A927" s="478"/>
      <c r="B927" s="36" t="s">
        <v>161</v>
      </c>
      <c r="C927" s="466"/>
      <c r="D927" s="466"/>
      <c r="E927" s="42"/>
      <c r="F927" s="42"/>
      <c r="G927" s="42"/>
      <c r="H927" s="38">
        <v>1756.95</v>
      </c>
      <c r="I927" s="99"/>
    </row>
    <row r="928" spans="1:9">
      <c r="A928" s="478"/>
      <c r="B928" s="36" t="s">
        <v>162</v>
      </c>
      <c r="C928" s="466"/>
      <c r="D928" s="466"/>
      <c r="E928" s="42"/>
      <c r="F928" s="42"/>
      <c r="G928" s="42"/>
      <c r="H928" s="38">
        <v>1255.9000000000001</v>
      </c>
      <c r="I928" s="99"/>
    </row>
    <row r="929" spans="1:9" ht="30">
      <c r="A929" s="478"/>
      <c r="B929" s="36" t="s">
        <v>163</v>
      </c>
      <c r="C929" s="467"/>
      <c r="D929" s="466"/>
      <c r="E929" s="42"/>
      <c r="F929" s="42"/>
      <c r="G929" s="42"/>
      <c r="H929" s="38">
        <v>1259.18</v>
      </c>
      <c r="I929" s="99"/>
    </row>
    <row r="930" spans="1:9" ht="15.75" thickBot="1">
      <c r="A930" s="479"/>
      <c r="B930" s="40"/>
      <c r="C930" s="48" t="s">
        <v>323</v>
      </c>
      <c r="D930" s="30"/>
      <c r="E930" s="30"/>
      <c r="F930" s="30"/>
      <c r="G930" s="30"/>
      <c r="H930" s="38"/>
    </row>
    <row r="931" spans="1:9" ht="15.75">
      <c r="A931" s="49"/>
      <c r="B931" s="50"/>
      <c r="C931" s="49"/>
      <c r="D931" s="49"/>
      <c r="E931" s="49"/>
      <c r="F931" s="49"/>
      <c r="G931" s="49"/>
      <c r="H931" s="49"/>
    </row>
    <row r="932" spans="1:9" ht="15.75">
      <c r="A932" s="49" t="s">
        <v>53</v>
      </c>
      <c r="B932" s="50"/>
      <c r="C932" s="49"/>
      <c r="D932" s="49"/>
      <c r="E932" s="49"/>
      <c r="F932" s="49"/>
      <c r="G932" s="49"/>
      <c r="H932" s="49"/>
    </row>
    <row r="933" spans="1:9">
      <c r="B933" s="27"/>
    </row>
    <row r="934" spans="1:9">
      <c r="B934" s="27"/>
    </row>
  </sheetData>
  <autoFilter ref="A6:I6"/>
  <mergeCells count="69">
    <mergeCell ref="A9:A930"/>
    <mergeCell ref="D866:D885"/>
    <mergeCell ref="E866:G866"/>
    <mergeCell ref="D886:D905"/>
    <mergeCell ref="E886:G886"/>
    <mergeCell ref="D906:D917"/>
    <mergeCell ref="D918:D929"/>
    <mergeCell ref="D836:D841"/>
    <mergeCell ref="C842:C929"/>
    <mergeCell ref="E842:G842"/>
    <mergeCell ref="D848:D853"/>
    <mergeCell ref="E848:G848"/>
    <mergeCell ref="D854:D859"/>
    <mergeCell ref="E854:G854"/>
    <mergeCell ref="D860:D865"/>
    <mergeCell ref="E860:G860"/>
    <mergeCell ref="C758:C841"/>
    <mergeCell ref="E758:G758"/>
    <mergeCell ref="D764:D769"/>
    <mergeCell ref="E764:G764"/>
    <mergeCell ref="D770:D781"/>
    <mergeCell ref="E770:G770"/>
    <mergeCell ref="D830:D835"/>
    <mergeCell ref="E782:G782"/>
    <mergeCell ref="D794:D811"/>
    <mergeCell ref="E794:G794"/>
    <mergeCell ref="D812:D829"/>
    <mergeCell ref="E812:G812"/>
    <mergeCell ref="E547:G547"/>
    <mergeCell ref="D564:D601"/>
    <mergeCell ref="E564:G564"/>
    <mergeCell ref="D602:D639"/>
    <mergeCell ref="E602:G602"/>
    <mergeCell ref="D400:D455"/>
    <mergeCell ref="D456:D457"/>
    <mergeCell ref="D459:D514"/>
    <mergeCell ref="D515:D516"/>
    <mergeCell ref="C518:C757"/>
    <mergeCell ref="D547:D563"/>
    <mergeCell ref="D640:D695"/>
    <mergeCell ref="D696:D697"/>
    <mergeCell ref="D699:D754"/>
    <mergeCell ref="D755:D756"/>
    <mergeCell ref="E518:G518"/>
    <mergeCell ref="D524:D529"/>
    <mergeCell ref="E524:G524"/>
    <mergeCell ref="D530:D546"/>
    <mergeCell ref="E530:G530"/>
    <mergeCell ref="D379:D399"/>
    <mergeCell ref="E379:G379"/>
    <mergeCell ref="A7:H7"/>
    <mergeCell ref="C13:C146"/>
    <mergeCell ref="C147:C280"/>
    <mergeCell ref="B281:H281"/>
    <mergeCell ref="C282:C517"/>
    <mergeCell ref="E282:G282"/>
    <mergeCell ref="D288:D293"/>
    <mergeCell ref="E288:G288"/>
    <mergeCell ref="D294:D325"/>
    <mergeCell ref="E294:G294"/>
    <mergeCell ref="D326:D357"/>
    <mergeCell ref="E326:G326"/>
    <mergeCell ref="D358:D378"/>
    <mergeCell ref="E358:G358"/>
    <mergeCell ref="H4:H5"/>
    <mergeCell ref="A4:A5"/>
    <mergeCell ref="B4:C4"/>
    <mergeCell ref="D4:D5"/>
    <mergeCell ref="E4:G4"/>
  </mergeCells>
  <pageMargins left="0.35433070866141736" right="0.15748031496062992" top="0.35433070866141736" bottom="2.598425196850394" header="0.51181102362204722" footer="0.51181102362204722"/>
  <pageSetup paperSize="9" scale="55" fitToHeight="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20"/>
  <sheetViews>
    <sheetView zoomScale="85" zoomScaleNormal="85" zoomScaleSheetLayoutView="70" workbookViewId="0">
      <pane ySplit="6" topLeftCell="A7" activePane="bottomLeft" state="frozen"/>
      <selection activeCell="A6" sqref="A6:A450"/>
      <selection pane="bottomLeft" activeCell="C31" sqref="C31:C38"/>
    </sheetView>
  </sheetViews>
  <sheetFormatPr defaultRowHeight="15"/>
  <cols>
    <col min="1" max="1" width="16.7109375" style="2" customWidth="1"/>
    <col min="2" max="2" width="60" style="3" customWidth="1"/>
    <col min="3" max="3" width="19.28515625" style="2" customWidth="1"/>
    <col min="4" max="4" width="12.28515625" style="2" customWidth="1"/>
    <col min="5" max="5" width="8" style="2" customWidth="1"/>
    <col min="6" max="6" width="7.7109375" style="2" customWidth="1"/>
    <col min="7" max="7" width="8.42578125" style="2" customWidth="1"/>
    <col min="8" max="8" width="24.7109375" style="2" customWidth="1"/>
    <col min="9" max="9" width="21.42578125" style="2" customWidth="1"/>
    <col min="10" max="249" width="9.140625" style="2"/>
    <col min="250" max="250" width="21.5703125" style="2" customWidth="1"/>
    <col min="251" max="251" width="60" style="2" customWidth="1"/>
    <col min="252" max="252" width="24.5703125" style="2" customWidth="1"/>
    <col min="253" max="253" width="9.28515625" style="2" bestFit="1" customWidth="1"/>
    <col min="254" max="256" width="0" style="2" hidden="1" customWidth="1"/>
    <col min="257" max="257" width="22.85546875" style="2" customWidth="1"/>
    <col min="258" max="259" width="11" style="2" bestFit="1" customWidth="1"/>
    <col min="260" max="505" width="9.140625" style="2"/>
    <col min="506" max="506" width="21.5703125" style="2" customWidth="1"/>
    <col min="507" max="507" width="60" style="2" customWidth="1"/>
    <col min="508" max="508" width="24.5703125" style="2" customWidth="1"/>
    <col min="509" max="509" width="9.28515625" style="2" bestFit="1" customWidth="1"/>
    <col min="510" max="512" width="0" style="2" hidden="1" customWidth="1"/>
    <col min="513" max="513" width="22.85546875" style="2" customWidth="1"/>
    <col min="514" max="515" width="11" style="2" bestFit="1" customWidth="1"/>
    <col min="516" max="761" width="9.140625" style="2"/>
    <col min="762" max="762" width="21.5703125" style="2" customWidth="1"/>
    <col min="763" max="763" width="60" style="2" customWidth="1"/>
    <col min="764" max="764" width="24.5703125" style="2" customWidth="1"/>
    <col min="765" max="765" width="9.28515625" style="2" bestFit="1" customWidth="1"/>
    <col min="766" max="768" width="0" style="2" hidden="1" customWidth="1"/>
    <col min="769" max="769" width="22.85546875" style="2" customWidth="1"/>
    <col min="770" max="771" width="11" style="2" bestFit="1" customWidth="1"/>
    <col min="772" max="1017" width="9.140625" style="2"/>
    <col min="1018" max="1018" width="21.5703125" style="2" customWidth="1"/>
    <col min="1019" max="1019" width="60" style="2" customWidth="1"/>
    <col min="1020" max="1020" width="24.5703125" style="2" customWidth="1"/>
    <col min="1021" max="1021" width="9.28515625" style="2" bestFit="1" customWidth="1"/>
    <col min="1022" max="1024" width="0" style="2" hidden="1" customWidth="1"/>
    <col min="1025" max="1025" width="22.85546875" style="2" customWidth="1"/>
    <col min="1026" max="1027" width="11" style="2" bestFit="1" customWidth="1"/>
    <col min="1028" max="1273" width="9.140625" style="2"/>
    <col min="1274" max="1274" width="21.5703125" style="2" customWidth="1"/>
    <col min="1275" max="1275" width="60" style="2" customWidth="1"/>
    <col min="1276" max="1276" width="24.5703125" style="2" customWidth="1"/>
    <col min="1277" max="1277" width="9.28515625" style="2" bestFit="1" customWidth="1"/>
    <col min="1278" max="1280" width="0" style="2" hidden="1" customWidth="1"/>
    <col min="1281" max="1281" width="22.85546875" style="2" customWidth="1"/>
    <col min="1282" max="1283" width="11" style="2" bestFit="1" customWidth="1"/>
    <col min="1284" max="1529" width="9.140625" style="2"/>
    <col min="1530" max="1530" width="21.5703125" style="2" customWidth="1"/>
    <col min="1531" max="1531" width="60" style="2" customWidth="1"/>
    <col min="1532" max="1532" width="24.5703125" style="2" customWidth="1"/>
    <col min="1533" max="1533" width="9.28515625" style="2" bestFit="1" customWidth="1"/>
    <col min="1534" max="1536" width="0" style="2" hidden="1" customWidth="1"/>
    <col min="1537" max="1537" width="22.85546875" style="2" customWidth="1"/>
    <col min="1538" max="1539" width="11" style="2" bestFit="1" customWidth="1"/>
    <col min="1540" max="1785" width="9.140625" style="2"/>
    <col min="1786" max="1786" width="21.5703125" style="2" customWidth="1"/>
    <col min="1787" max="1787" width="60" style="2" customWidth="1"/>
    <col min="1788" max="1788" width="24.5703125" style="2" customWidth="1"/>
    <col min="1789" max="1789" width="9.28515625" style="2" bestFit="1" customWidth="1"/>
    <col min="1790" max="1792" width="0" style="2" hidden="1" customWidth="1"/>
    <col min="1793" max="1793" width="22.85546875" style="2" customWidth="1"/>
    <col min="1794" max="1795" width="11" style="2" bestFit="1" customWidth="1"/>
    <col min="1796" max="2041" width="9.140625" style="2"/>
    <col min="2042" max="2042" width="21.5703125" style="2" customWidth="1"/>
    <col min="2043" max="2043" width="60" style="2" customWidth="1"/>
    <col min="2044" max="2044" width="24.5703125" style="2" customWidth="1"/>
    <col min="2045" max="2045" width="9.28515625" style="2" bestFit="1" customWidth="1"/>
    <col min="2046" max="2048" width="0" style="2" hidden="1" customWidth="1"/>
    <col min="2049" max="2049" width="22.85546875" style="2" customWidth="1"/>
    <col min="2050" max="2051" width="11" style="2" bestFit="1" customWidth="1"/>
    <col min="2052" max="2297" width="9.140625" style="2"/>
    <col min="2298" max="2298" width="21.5703125" style="2" customWidth="1"/>
    <col min="2299" max="2299" width="60" style="2" customWidth="1"/>
    <col min="2300" max="2300" width="24.5703125" style="2" customWidth="1"/>
    <col min="2301" max="2301" width="9.28515625" style="2" bestFit="1" customWidth="1"/>
    <col min="2302" max="2304" width="0" style="2" hidden="1" customWidth="1"/>
    <col min="2305" max="2305" width="22.85546875" style="2" customWidth="1"/>
    <col min="2306" max="2307" width="11" style="2" bestFit="1" customWidth="1"/>
    <col min="2308" max="2553" width="9.140625" style="2"/>
    <col min="2554" max="2554" width="21.5703125" style="2" customWidth="1"/>
    <col min="2555" max="2555" width="60" style="2" customWidth="1"/>
    <col min="2556" max="2556" width="24.5703125" style="2" customWidth="1"/>
    <col min="2557" max="2557" width="9.28515625" style="2" bestFit="1" customWidth="1"/>
    <col min="2558" max="2560" width="0" style="2" hidden="1" customWidth="1"/>
    <col min="2561" max="2561" width="22.85546875" style="2" customWidth="1"/>
    <col min="2562" max="2563" width="11" style="2" bestFit="1" customWidth="1"/>
    <col min="2564" max="2809" width="9.140625" style="2"/>
    <col min="2810" max="2810" width="21.5703125" style="2" customWidth="1"/>
    <col min="2811" max="2811" width="60" style="2" customWidth="1"/>
    <col min="2812" max="2812" width="24.5703125" style="2" customWidth="1"/>
    <col min="2813" max="2813" width="9.28515625" style="2" bestFit="1" customWidth="1"/>
    <col min="2814" max="2816" width="0" style="2" hidden="1" customWidth="1"/>
    <col min="2817" max="2817" width="22.85546875" style="2" customWidth="1"/>
    <col min="2818" max="2819" width="11" style="2" bestFit="1" customWidth="1"/>
    <col min="2820" max="3065" width="9.140625" style="2"/>
    <col min="3066" max="3066" width="21.5703125" style="2" customWidth="1"/>
    <col min="3067" max="3067" width="60" style="2" customWidth="1"/>
    <col min="3068" max="3068" width="24.5703125" style="2" customWidth="1"/>
    <col min="3069" max="3069" width="9.28515625" style="2" bestFit="1" customWidth="1"/>
    <col min="3070" max="3072" width="0" style="2" hidden="1" customWidth="1"/>
    <col min="3073" max="3073" width="22.85546875" style="2" customWidth="1"/>
    <col min="3074" max="3075" width="11" style="2" bestFit="1" customWidth="1"/>
    <col min="3076" max="3321" width="9.140625" style="2"/>
    <col min="3322" max="3322" width="21.5703125" style="2" customWidth="1"/>
    <col min="3323" max="3323" width="60" style="2" customWidth="1"/>
    <col min="3324" max="3324" width="24.5703125" style="2" customWidth="1"/>
    <col min="3325" max="3325" width="9.28515625" style="2" bestFit="1" customWidth="1"/>
    <col min="3326" max="3328" width="0" style="2" hidden="1" customWidth="1"/>
    <col min="3329" max="3329" width="22.85546875" style="2" customWidth="1"/>
    <col min="3330" max="3331" width="11" style="2" bestFit="1" customWidth="1"/>
    <col min="3332" max="3577" width="9.140625" style="2"/>
    <col min="3578" max="3578" width="21.5703125" style="2" customWidth="1"/>
    <col min="3579" max="3579" width="60" style="2" customWidth="1"/>
    <col min="3580" max="3580" width="24.5703125" style="2" customWidth="1"/>
    <col min="3581" max="3581" width="9.28515625" style="2" bestFit="1" customWidth="1"/>
    <col min="3582" max="3584" width="0" style="2" hidden="1" customWidth="1"/>
    <col min="3585" max="3585" width="22.85546875" style="2" customWidth="1"/>
    <col min="3586" max="3587" width="11" style="2" bestFit="1" customWidth="1"/>
    <col min="3588" max="3833" width="9.140625" style="2"/>
    <col min="3834" max="3834" width="21.5703125" style="2" customWidth="1"/>
    <col min="3835" max="3835" width="60" style="2" customWidth="1"/>
    <col min="3836" max="3836" width="24.5703125" style="2" customWidth="1"/>
    <col min="3837" max="3837" width="9.28515625" style="2" bestFit="1" customWidth="1"/>
    <col min="3838" max="3840" width="0" style="2" hidden="1" customWidth="1"/>
    <col min="3841" max="3841" width="22.85546875" style="2" customWidth="1"/>
    <col min="3842" max="3843" width="11" style="2" bestFit="1" customWidth="1"/>
    <col min="3844" max="4089" width="9.140625" style="2"/>
    <col min="4090" max="4090" width="21.5703125" style="2" customWidth="1"/>
    <col min="4091" max="4091" width="60" style="2" customWidth="1"/>
    <col min="4092" max="4092" width="24.5703125" style="2" customWidth="1"/>
    <col min="4093" max="4093" width="9.28515625" style="2" bestFit="1" customWidth="1"/>
    <col min="4094" max="4096" width="0" style="2" hidden="1" customWidth="1"/>
    <col min="4097" max="4097" width="22.85546875" style="2" customWidth="1"/>
    <col min="4098" max="4099" width="11" style="2" bestFit="1" customWidth="1"/>
    <col min="4100" max="4345" width="9.140625" style="2"/>
    <col min="4346" max="4346" width="21.5703125" style="2" customWidth="1"/>
    <col min="4347" max="4347" width="60" style="2" customWidth="1"/>
    <col min="4348" max="4348" width="24.5703125" style="2" customWidth="1"/>
    <col min="4349" max="4349" width="9.28515625" style="2" bestFit="1" customWidth="1"/>
    <col min="4350" max="4352" width="0" style="2" hidden="1" customWidth="1"/>
    <col min="4353" max="4353" width="22.85546875" style="2" customWidth="1"/>
    <col min="4354" max="4355" width="11" style="2" bestFit="1" customWidth="1"/>
    <col min="4356" max="4601" width="9.140625" style="2"/>
    <col min="4602" max="4602" width="21.5703125" style="2" customWidth="1"/>
    <col min="4603" max="4603" width="60" style="2" customWidth="1"/>
    <col min="4604" max="4604" width="24.5703125" style="2" customWidth="1"/>
    <col min="4605" max="4605" width="9.28515625" style="2" bestFit="1" customWidth="1"/>
    <col min="4606" max="4608" width="0" style="2" hidden="1" customWidth="1"/>
    <col min="4609" max="4609" width="22.85546875" style="2" customWidth="1"/>
    <col min="4610" max="4611" width="11" style="2" bestFit="1" customWidth="1"/>
    <col min="4612" max="4857" width="9.140625" style="2"/>
    <col min="4858" max="4858" width="21.5703125" style="2" customWidth="1"/>
    <col min="4859" max="4859" width="60" style="2" customWidth="1"/>
    <col min="4860" max="4860" width="24.5703125" style="2" customWidth="1"/>
    <col min="4861" max="4861" width="9.28515625" style="2" bestFit="1" customWidth="1"/>
    <col min="4862" max="4864" width="0" style="2" hidden="1" customWidth="1"/>
    <col min="4865" max="4865" width="22.85546875" style="2" customWidth="1"/>
    <col min="4866" max="4867" width="11" style="2" bestFit="1" customWidth="1"/>
    <col min="4868" max="5113" width="9.140625" style="2"/>
    <col min="5114" max="5114" width="21.5703125" style="2" customWidth="1"/>
    <col min="5115" max="5115" width="60" style="2" customWidth="1"/>
    <col min="5116" max="5116" width="24.5703125" style="2" customWidth="1"/>
    <col min="5117" max="5117" width="9.28515625" style="2" bestFit="1" customWidth="1"/>
    <col min="5118" max="5120" width="0" style="2" hidden="1" customWidth="1"/>
    <col min="5121" max="5121" width="22.85546875" style="2" customWidth="1"/>
    <col min="5122" max="5123" width="11" style="2" bestFit="1" customWidth="1"/>
    <col min="5124" max="5369" width="9.140625" style="2"/>
    <col min="5370" max="5370" width="21.5703125" style="2" customWidth="1"/>
    <col min="5371" max="5371" width="60" style="2" customWidth="1"/>
    <col min="5372" max="5372" width="24.5703125" style="2" customWidth="1"/>
    <col min="5373" max="5373" width="9.28515625" style="2" bestFit="1" customWidth="1"/>
    <col min="5374" max="5376" width="0" style="2" hidden="1" customWidth="1"/>
    <col min="5377" max="5377" width="22.85546875" style="2" customWidth="1"/>
    <col min="5378" max="5379" width="11" style="2" bestFit="1" customWidth="1"/>
    <col min="5380" max="5625" width="9.140625" style="2"/>
    <col min="5626" max="5626" width="21.5703125" style="2" customWidth="1"/>
    <col min="5627" max="5627" width="60" style="2" customWidth="1"/>
    <col min="5628" max="5628" width="24.5703125" style="2" customWidth="1"/>
    <col min="5629" max="5629" width="9.28515625" style="2" bestFit="1" customWidth="1"/>
    <col min="5630" max="5632" width="0" style="2" hidden="1" customWidth="1"/>
    <col min="5633" max="5633" width="22.85546875" style="2" customWidth="1"/>
    <col min="5634" max="5635" width="11" style="2" bestFit="1" customWidth="1"/>
    <col min="5636" max="5881" width="9.140625" style="2"/>
    <col min="5882" max="5882" width="21.5703125" style="2" customWidth="1"/>
    <col min="5883" max="5883" width="60" style="2" customWidth="1"/>
    <col min="5884" max="5884" width="24.5703125" style="2" customWidth="1"/>
    <col min="5885" max="5885" width="9.28515625" style="2" bestFit="1" customWidth="1"/>
    <col min="5886" max="5888" width="0" style="2" hidden="1" customWidth="1"/>
    <col min="5889" max="5889" width="22.85546875" style="2" customWidth="1"/>
    <col min="5890" max="5891" width="11" style="2" bestFit="1" customWidth="1"/>
    <col min="5892" max="6137" width="9.140625" style="2"/>
    <col min="6138" max="6138" width="21.5703125" style="2" customWidth="1"/>
    <col min="6139" max="6139" width="60" style="2" customWidth="1"/>
    <col min="6140" max="6140" width="24.5703125" style="2" customWidth="1"/>
    <col min="6141" max="6141" width="9.28515625" style="2" bestFit="1" customWidth="1"/>
    <col min="6142" max="6144" width="0" style="2" hidden="1" customWidth="1"/>
    <col min="6145" max="6145" width="22.85546875" style="2" customWidth="1"/>
    <col min="6146" max="6147" width="11" style="2" bestFit="1" customWidth="1"/>
    <col min="6148" max="6393" width="9.140625" style="2"/>
    <col min="6394" max="6394" width="21.5703125" style="2" customWidth="1"/>
    <col min="6395" max="6395" width="60" style="2" customWidth="1"/>
    <col min="6396" max="6396" width="24.5703125" style="2" customWidth="1"/>
    <col min="6397" max="6397" width="9.28515625" style="2" bestFit="1" customWidth="1"/>
    <col min="6398" max="6400" width="0" style="2" hidden="1" customWidth="1"/>
    <col min="6401" max="6401" width="22.85546875" style="2" customWidth="1"/>
    <col min="6402" max="6403" width="11" style="2" bestFit="1" customWidth="1"/>
    <col min="6404" max="6649" width="9.140625" style="2"/>
    <col min="6650" max="6650" width="21.5703125" style="2" customWidth="1"/>
    <col min="6651" max="6651" width="60" style="2" customWidth="1"/>
    <col min="6652" max="6652" width="24.5703125" style="2" customWidth="1"/>
    <col min="6653" max="6653" width="9.28515625" style="2" bestFit="1" customWidth="1"/>
    <col min="6654" max="6656" width="0" style="2" hidden="1" customWidth="1"/>
    <col min="6657" max="6657" width="22.85546875" style="2" customWidth="1"/>
    <col min="6658" max="6659" width="11" style="2" bestFit="1" customWidth="1"/>
    <col min="6660" max="6905" width="9.140625" style="2"/>
    <col min="6906" max="6906" width="21.5703125" style="2" customWidth="1"/>
    <col min="6907" max="6907" width="60" style="2" customWidth="1"/>
    <col min="6908" max="6908" width="24.5703125" style="2" customWidth="1"/>
    <col min="6909" max="6909" width="9.28515625" style="2" bestFit="1" customWidth="1"/>
    <col min="6910" max="6912" width="0" style="2" hidden="1" customWidth="1"/>
    <col min="6913" max="6913" width="22.85546875" style="2" customWidth="1"/>
    <col min="6914" max="6915" width="11" style="2" bestFit="1" customWidth="1"/>
    <col min="6916" max="7161" width="9.140625" style="2"/>
    <col min="7162" max="7162" width="21.5703125" style="2" customWidth="1"/>
    <col min="7163" max="7163" width="60" style="2" customWidth="1"/>
    <col min="7164" max="7164" width="24.5703125" style="2" customWidth="1"/>
    <col min="7165" max="7165" width="9.28515625" style="2" bestFit="1" customWidth="1"/>
    <col min="7166" max="7168" width="0" style="2" hidden="1" customWidth="1"/>
    <col min="7169" max="7169" width="22.85546875" style="2" customWidth="1"/>
    <col min="7170" max="7171" width="11" style="2" bestFit="1" customWidth="1"/>
    <col min="7172" max="7417" width="9.140625" style="2"/>
    <col min="7418" max="7418" width="21.5703125" style="2" customWidth="1"/>
    <col min="7419" max="7419" width="60" style="2" customWidth="1"/>
    <col min="7420" max="7420" width="24.5703125" style="2" customWidth="1"/>
    <col min="7421" max="7421" width="9.28515625" style="2" bestFit="1" customWidth="1"/>
    <col min="7422" max="7424" width="0" style="2" hidden="1" customWidth="1"/>
    <col min="7425" max="7425" width="22.85546875" style="2" customWidth="1"/>
    <col min="7426" max="7427" width="11" style="2" bestFit="1" customWidth="1"/>
    <col min="7428" max="7673" width="9.140625" style="2"/>
    <col min="7674" max="7674" width="21.5703125" style="2" customWidth="1"/>
    <col min="7675" max="7675" width="60" style="2" customWidth="1"/>
    <col min="7676" max="7676" width="24.5703125" style="2" customWidth="1"/>
    <col min="7677" max="7677" width="9.28515625" style="2" bestFit="1" customWidth="1"/>
    <col min="7678" max="7680" width="0" style="2" hidden="1" customWidth="1"/>
    <col min="7681" max="7681" width="22.85546875" style="2" customWidth="1"/>
    <col min="7682" max="7683" width="11" style="2" bestFit="1" customWidth="1"/>
    <col min="7684" max="7929" width="9.140625" style="2"/>
    <col min="7930" max="7930" width="21.5703125" style="2" customWidth="1"/>
    <col min="7931" max="7931" width="60" style="2" customWidth="1"/>
    <col min="7932" max="7932" width="24.5703125" style="2" customWidth="1"/>
    <col min="7933" max="7933" width="9.28515625" style="2" bestFit="1" customWidth="1"/>
    <col min="7934" max="7936" width="0" style="2" hidden="1" customWidth="1"/>
    <col min="7937" max="7937" width="22.85546875" style="2" customWidth="1"/>
    <col min="7938" max="7939" width="11" style="2" bestFit="1" customWidth="1"/>
    <col min="7940" max="8185" width="9.140625" style="2"/>
    <col min="8186" max="8186" width="21.5703125" style="2" customWidth="1"/>
    <col min="8187" max="8187" width="60" style="2" customWidth="1"/>
    <col min="8188" max="8188" width="24.5703125" style="2" customWidth="1"/>
    <col min="8189" max="8189" width="9.28515625" style="2" bestFit="1" customWidth="1"/>
    <col min="8190" max="8192" width="0" style="2" hidden="1" customWidth="1"/>
    <col min="8193" max="8193" width="22.85546875" style="2" customWidth="1"/>
    <col min="8194" max="8195" width="11" style="2" bestFit="1" customWidth="1"/>
    <col min="8196" max="8441" width="9.140625" style="2"/>
    <col min="8442" max="8442" width="21.5703125" style="2" customWidth="1"/>
    <col min="8443" max="8443" width="60" style="2" customWidth="1"/>
    <col min="8444" max="8444" width="24.5703125" style="2" customWidth="1"/>
    <col min="8445" max="8445" width="9.28515625" style="2" bestFit="1" customWidth="1"/>
    <col min="8446" max="8448" width="0" style="2" hidden="1" customWidth="1"/>
    <col min="8449" max="8449" width="22.85546875" style="2" customWidth="1"/>
    <col min="8450" max="8451" width="11" style="2" bestFit="1" customWidth="1"/>
    <col min="8452" max="8697" width="9.140625" style="2"/>
    <col min="8698" max="8698" width="21.5703125" style="2" customWidth="1"/>
    <col min="8699" max="8699" width="60" style="2" customWidth="1"/>
    <col min="8700" max="8700" width="24.5703125" style="2" customWidth="1"/>
    <col min="8701" max="8701" width="9.28515625" style="2" bestFit="1" customWidth="1"/>
    <col min="8702" max="8704" width="0" style="2" hidden="1" customWidth="1"/>
    <col min="8705" max="8705" width="22.85546875" style="2" customWidth="1"/>
    <col min="8706" max="8707" width="11" style="2" bestFit="1" customWidth="1"/>
    <col min="8708" max="8953" width="9.140625" style="2"/>
    <col min="8954" max="8954" width="21.5703125" style="2" customWidth="1"/>
    <col min="8955" max="8955" width="60" style="2" customWidth="1"/>
    <col min="8956" max="8956" width="24.5703125" style="2" customWidth="1"/>
    <col min="8957" max="8957" width="9.28515625" style="2" bestFit="1" customWidth="1"/>
    <col min="8958" max="8960" width="0" style="2" hidden="1" customWidth="1"/>
    <col min="8961" max="8961" width="22.85546875" style="2" customWidth="1"/>
    <col min="8962" max="8963" width="11" style="2" bestFit="1" customWidth="1"/>
    <col min="8964" max="9209" width="9.140625" style="2"/>
    <col min="9210" max="9210" width="21.5703125" style="2" customWidth="1"/>
    <col min="9211" max="9211" width="60" style="2" customWidth="1"/>
    <col min="9212" max="9212" width="24.5703125" style="2" customWidth="1"/>
    <col min="9213" max="9213" width="9.28515625" style="2" bestFit="1" customWidth="1"/>
    <col min="9214" max="9216" width="0" style="2" hidden="1" customWidth="1"/>
    <col min="9217" max="9217" width="22.85546875" style="2" customWidth="1"/>
    <col min="9218" max="9219" width="11" style="2" bestFit="1" customWidth="1"/>
    <col min="9220" max="9465" width="9.140625" style="2"/>
    <col min="9466" max="9466" width="21.5703125" style="2" customWidth="1"/>
    <col min="9467" max="9467" width="60" style="2" customWidth="1"/>
    <col min="9468" max="9468" width="24.5703125" style="2" customWidth="1"/>
    <col min="9469" max="9469" width="9.28515625" style="2" bestFit="1" customWidth="1"/>
    <col min="9470" max="9472" width="0" style="2" hidden="1" customWidth="1"/>
    <col min="9473" max="9473" width="22.85546875" style="2" customWidth="1"/>
    <col min="9474" max="9475" width="11" style="2" bestFit="1" customWidth="1"/>
    <col min="9476" max="9721" width="9.140625" style="2"/>
    <col min="9722" max="9722" width="21.5703125" style="2" customWidth="1"/>
    <col min="9723" max="9723" width="60" style="2" customWidth="1"/>
    <col min="9724" max="9724" width="24.5703125" style="2" customWidth="1"/>
    <col min="9725" max="9725" width="9.28515625" style="2" bestFit="1" customWidth="1"/>
    <col min="9726" max="9728" width="0" style="2" hidden="1" customWidth="1"/>
    <col min="9729" max="9729" width="22.85546875" style="2" customWidth="1"/>
    <col min="9730" max="9731" width="11" style="2" bestFit="1" customWidth="1"/>
    <col min="9732" max="9977" width="9.140625" style="2"/>
    <col min="9978" max="9978" width="21.5703125" style="2" customWidth="1"/>
    <col min="9979" max="9979" width="60" style="2" customWidth="1"/>
    <col min="9980" max="9980" width="24.5703125" style="2" customWidth="1"/>
    <col min="9981" max="9981" width="9.28515625" style="2" bestFit="1" customWidth="1"/>
    <col min="9982" max="9984" width="0" style="2" hidden="1" customWidth="1"/>
    <col min="9985" max="9985" width="22.85546875" style="2" customWidth="1"/>
    <col min="9986" max="9987" width="11" style="2" bestFit="1" customWidth="1"/>
    <col min="9988" max="10233" width="9.140625" style="2"/>
    <col min="10234" max="10234" width="21.5703125" style="2" customWidth="1"/>
    <col min="10235" max="10235" width="60" style="2" customWidth="1"/>
    <col min="10236" max="10236" width="24.5703125" style="2" customWidth="1"/>
    <col min="10237" max="10237" width="9.28515625" style="2" bestFit="1" customWidth="1"/>
    <col min="10238" max="10240" width="0" style="2" hidden="1" customWidth="1"/>
    <col min="10241" max="10241" width="22.85546875" style="2" customWidth="1"/>
    <col min="10242" max="10243" width="11" style="2" bestFit="1" customWidth="1"/>
    <col min="10244" max="10489" width="9.140625" style="2"/>
    <col min="10490" max="10490" width="21.5703125" style="2" customWidth="1"/>
    <col min="10491" max="10491" width="60" style="2" customWidth="1"/>
    <col min="10492" max="10492" width="24.5703125" style="2" customWidth="1"/>
    <col min="10493" max="10493" width="9.28515625" style="2" bestFit="1" customWidth="1"/>
    <col min="10494" max="10496" width="0" style="2" hidden="1" customWidth="1"/>
    <col min="10497" max="10497" width="22.85546875" style="2" customWidth="1"/>
    <col min="10498" max="10499" width="11" style="2" bestFit="1" customWidth="1"/>
    <col min="10500" max="10745" width="9.140625" style="2"/>
    <col min="10746" max="10746" width="21.5703125" style="2" customWidth="1"/>
    <col min="10747" max="10747" width="60" style="2" customWidth="1"/>
    <col min="10748" max="10748" width="24.5703125" style="2" customWidth="1"/>
    <col min="10749" max="10749" width="9.28515625" style="2" bestFit="1" customWidth="1"/>
    <col min="10750" max="10752" width="0" style="2" hidden="1" customWidth="1"/>
    <col min="10753" max="10753" width="22.85546875" style="2" customWidth="1"/>
    <col min="10754" max="10755" width="11" style="2" bestFit="1" customWidth="1"/>
    <col min="10756" max="11001" width="9.140625" style="2"/>
    <col min="11002" max="11002" width="21.5703125" style="2" customWidth="1"/>
    <col min="11003" max="11003" width="60" style="2" customWidth="1"/>
    <col min="11004" max="11004" width="24.5703125" style="2" customWidth="1"/>
    <col min="11005" max="11005" width="9.28515625" style="2" bestFit="1" customWidth="1"/>
    <col min="11006" max="11008" width="0" style="2" hidden="1" customWidth="1"/>
    <col min="11009" max="11009" width="22.85546875" style="2" customWidth="1"/>
    <col min="11010" max="11011" width="11" style="2" bestFit="1" customWidth="1"/>
    <col min="11012" max="11257" width="9.140625" style="2"/>
    <col min="11258" max="11258" width="21.5703125" style="2" customWidth="1"/>
    <col min="11259" max="11259" width="60" style="2" customWidth="1"/>
    <col min="11260" max="11260" width="24.5703125" style="2" customWidth="1"/>
    <col min="11261" max="11261" width="9.28515625" style="2" bestFit="1" customWidth="1"/>
    <col min="11262" max="11264" width="0" style="2" hidden="1" customWidth="1"/>
    <col min="11265" max="11265" width="22.85546875" style="2" customWidth="1"/>
    <col min="11266" max="11267" width="11" style="2" bestFit="1" customWidth="1"/>
    <col min="11268" max="11513" width="9.140625" style="2"/>
    <col min="11514" max="11514" width="21.5703125" style="2" customWidth="1"/>
    <col min="11515" max="11515" width="60" style="2" customWidth="1"/>
    <col min="11516" max="11516" width="24.5703125" style="2" customWidth="1"/>
    <col min="11517" max="11517" width="9.28515625" style="2" bestFit="1" customWidth="1"/>
    <col min="11518" max="11520" width="0" style="2" hidden="1" customWidth="1"/>
    <col min="11521" max="11521" width="22.85546875" style="2" customWidth="1"/>
    <col min="11522" max="11523" width="11" style="2" bestFit="1" customWidth="1"/>
    <col min="11524" max="11769" width="9.140625" style="2"/>
    <col min="11770" max="11770" width="21.5703125" style="2" customWidth="1"/>
    <col min="11771" max="11771" width="60" style="2" customWidth="1"/>
    <col min="11772" max="11772" width="24.5703125" style="2" customWidth="1"/>
    <col min="11773" max="11773" width="9.28515625" style="2" bestFit="1" customWidth="1"/>
    <col min="11774" max="11776" width="0" style="2" hidden="1" customWidth="1"/>
    <col min="11777" max="11777" width="22.85546875" style="2" customWidth="1"/>
    <col min="11778" max="11779" width="11" style="2" bestFit="1" customWidth="1"/>
    <col min="11780" max="12025" width="9.140625" style="2"/>
    <col min="12026" max="12026" width="21.5703125" style="2" customWidth="1"/>
    <col min="12027" max="12027" width="60" style="2" customWidth="1"/>
    <col min="12028" max="12028" width="24.5703125" style="2" customWidth="1"/>
    <col min="12029" max="12029" width="9.28515625" style="2" bestFit="1" customWidth="1"/>
    <col min="12030" max="12032" width="0" style="2" hidden="1" customWidth="1"/>
    <col min="12033" max="12033" width="22.85546875" style="2" customWidth="1"/>
    <col min="12034" max="12035" width="11" style="2" bestFit="1" customWidth="1"/>
    <col min="12036" max="12281" width="9.140625" style="2"/>
    <col min="12282" max="12282" width="21.5703125" style="2" customWidth="1"/>
    <col min="12283" max="12283" width="60" style="2" customWidth="1"/>
    <col min="12284" max="12284" width="24.5703125" style="2" customWidth="1"/>
    <col min="12285" max="12285" width="9.28515625" style="2" bestFit="1" customWidth="1"/>
    <col min="12286" max="12288" width="0" style="2" hidden="1" customWidth="1"/>
    <col min="12289" max="12289" width="22.85546875" style="2" customWidth="1"/>
    <col min="12290" max="12291" width="11" style="2" bestFit="1" customWidth="1"/>
    <col min="12292" max="12537" width="9.140625" style="2"/>
    <col min="12538" max="12538" width="21.5703125" style="2" customWidth="1"/>
    <col min="12539" max="12539" width="60" style="2" customWidth="1"/>
    <col min="12540" max="12540" width="24.5703125" style="2" customWidth="1"/>
    <col min="12541" max="12541" width="9.28515625" style="2" bestFit="1" customWidth="1"/>
    <col min="12542" max="12544" width="0" style="2" hidden="1" customWidth="1"/>
    <col min="12545" max="12545" width="22.85546875" style="2" customWidth="1"/>
    <col min="12546" max="12547" width="11" style="2" bestFit="1" customWidth="1"/>
    <col min="12548" max="12793" width="9.140625" style="2"/>
    <col min="12794" max="12794" width="21.5703125" style="2" customWidth="1"/>
    <col min="12795" max="12795" width="60" style="2" customWidth="1"/>
    <col min="12796" max="12796" width="24.5703125" style="2" customWidth="1"/>
    <col min="12797" max="12797" width="9.28515625" style="2" bestFit="1" customWidth="1"/>
    <col min="12798" max="12800" width="0" style="2" hidden="1" customWidth="1"/>
    <col min="12801" max="12801" width="22.85546875" style="2" customWidth="1"/>
    <col min="12802" max="12803" width="11" style="2" bestFit="1" customWidth="1"/>
    <col min="12804" max="13049" width="9.140625" style="2"/>
    <col min="13050" max="13050" width="21.5703125" style="2" customWidth="1"/>
    <col min="13051" max="13051" width="60" style="2" customWidth="1"/>
    <col min="13052" max="13052" width="24.5703125" style="2" customWidth="1"/>
    <col min="13053" max="13053" width="9.28515625" style="2" bestFit="1" customWidth="1"/>
    <col min="13054" max="13056" width="0" style="2" hidden="1" customWidth="1"/>
    <col min="13057" max="13057" width="22.85546875" style="2" customWidth="1"/>
    <col min="13058" max="13059" width="11" style="2" bestFit="1" customWidth="1"/>
    <col min="13060" max="13305" width="9.140625" style="2"/>
    <col min="13306" max="13306" width="21.5703125" style="2" customWidth="1"/>
    <col min="13307" max="13307" width="60" style="2" customWidth="1"/>
    <col min="13308" max="13308" width="24.5703125" style="2" customWidth="1"/>
    <col min="13309" max="13309" width="9.28515625" style="2" bestFit="1" customWidth="1"/>
    <col min="13310" max="13312" width="0" style="2" hidden="1" customWidth="1"/>
    <col min="13313" max="13313" width="22.85546875" style="2" customWidth="1"/>
    <col min="13314" max="13315" width="11" style="2" bestFit="1" customWidth="1"/>
    <col min="13316" max="13561" width="9.140625" style="2"/>
    <col min="13562" max="13562" width="21.5703125" style="2" customWidth="1"/>
    <col min="13563" max="13563" width="60" style="2" customWidth="1"/>
    <col min="13564" max="13564" width="24.5703125" style="2" customWidth="1"/>
    <col min="13565" max="13565" width="9.28515625" style="2" bestFit="1" customWidth="1"/>
    <col min="13566" max="13568" width="0" style="2" hidden="1" customWidth="1"/>
    <col min="13569" max="13569" width="22.85546875" style="2" customWidth="1"/>
    <col min="13570" max="13571" width="11" style="2" bestFit="1" customWidth="1"/>
    <col min="13572" max="13817" width="9.140625" style="2"/>
    <col min="13818" max="13818" width="21.5703125" style="2" customWidth="1"/>
    <col min="13819" max="13819" width="60" style="2" customWidth="1"/>
    <col min="13820" max="13820" width="24.5703125" style="2" customWidth="1"/>
    <col min="13821" max="13821" width="9.28515625" style="2" bestFit="1" customWidth="1"/>
    <col min="13822" max="13824" width="0" style="2" hidden="1" customWidth="1"/>
    <col min="13825" max="13825" width="22.85546875" style="2" customWidth="1"/>
    <col min="13826" max="13827" width="11" style="2" bestFit="1" customWidth="1"/>
    <col min="13828" max="14073" width="9.140625" style="2"/>
    <col min="14074" max="14074" width="21.5703125" style="2" customWidth="1"/>
    <col min="14075" max="14075" width="60" style="2" customWidth="1"/>
    <col min="14076" max="14076" width="24.5703125" style="2" customWidth="1"/>
    <col min="14077" max="14077" width="9.28515625" style="2" bestFit="1" customWidth="1"/>
    <col min="14078" max="14080" width="0" style="2" hidden="1" customWidth="1"/>
    <col min="14081" max="14081" width="22.85546875" style="2" customWidth="1"/>
    <col min="14082" max="14083" width="11" style="2" bestFit="1" customWidth="1"/>
    <col min="14084" max="14329" width="9.140625" style="2"/>
    <col min="14330" max="14330" width="21.5703125" style="2" customWidth="1"/>
    <col min="14331" max="14331" width="60" style="2" customWidth="1"/>
    <col min="14332" max="14332" width="24.5703125" style="2" customWidth="1"/>
    <col min="14333" max="14333" width="9.28515625" style="2" bestFit="1" customWidth="1"/>
    <col min="14334" max="14336" width="0" style="2" hidden="1" customWidth="1"/>
    <col min="14337" max="14337" width="22.85546875" style="2" customWidth="1"/>
    <col min="14338" max="14339" width="11" style="2" bestFit="1" customWidth="1"/>
    <col min="14340" max="14585" width="9.140625" style="2"/>
    <col min="14586" max="14586" width="21.5703125" style="2" customWidth="1"/>
    <col min="14587" max="14587" width="60" style="2" customWidth="1"/>
    <col min="14588" max="14588" width="24.5703125" style="2" customWidth="1"/>
    <col min="14589" max="14589" width="9.28515625" style="2" bestFit="1" customWidth="1"/>
    <col min="14590" max="14592" width="0" style="2" hidden="1" customWidth="1"/>
    <col min="14593" max="14593" width="22.85546875" style="2" customWidth="1"/>
    <col min="14594" max="14595" width="11" style="2" bestFit="1" customWidth="1"/>
    <col min="14596" max="14841" width="9.140625" style="2"/>
    <col min="14842" max="14842" width="21.5703125" style="2" customWidth="1"/>
    <col min="14843" max="14843" width="60" style="2" customWidth="1"/>
    <col min="14844" max="14844" width="24.5703125" style="2" customWidth="1"/>
    <col min="14845" max="14845" width="9.28515625" style="2" bestFit="1" customWidth="1"/>
    <col min="14846" max="14848" width="0" style="2" hidden="1" customWidth="1"/>
    <col min="14849" max="14849" width="22.85546875" style="2" customWidth="1"/>
    <col min="14850" max="14851" width="11" style="2" bestFit="1" customWidth="1"/>
    <col min="14852" max="15097" width="9.140625" style="2"/>
    <col min="15098" max="15098" width="21.5703125" style="2" customWidth="1"/>
    <col min="15099" max="15099" width="60" style="2" customWidth="1"/>
    <col min="15100" max="15100" width="24.5703125" style="2" customWidth="1"/>
    <col min="15101" max="15101" width="9.28515625" style="2" bestFit="1" customWidth="1"/>
    <col min="15102" max="15104" width="0" style="2" hidden="1" customWidth="1"/>
    <col min="15105" max="15105" width="22.85546875" style="2" customWidth="1"/>
    <col min="15106" max="15107" width="11" style="2" bestFit="1" customWidth="1"/>
    <col min="15108" max="15353" width="9.140625" style="2"/>
    <col min="15354" max="15354" width="21.5703125" style="2" customWidth="1"/>
    <col min="15355" max="15355" width="60" style="2" customWidth="1"/>
    <col min="15356" max="15356" width="24.5703125" style="2" customWidth="1"/>
    <col min="15357" max="15357" width="9.28515625" style="2" bestFit="1" customWidth="1"/>
    <col min="15358" max="15360" width="0" style="2" hidden="1" customWidth="1"/>
    <col min="15361" max="15361" width="22.85546875" style="2" customWidth="1"/>
    <col min="15362" max="15363" width="11" style="2" bestFit="1" customWidth="1"/>
    <col min="15364" max="15609" width="9.140625" style="2"/>
    <col min="15610" max="15610" width="21.5703125" style="2" customWidth="1"/>
    <col min="15611" max="15611" width="60" style="2" customWidth="1"/>
    <col min="15612" max="15612" width="24.5703125" style="2" customWidth="1"/>
    <col min="15613" max="15613" width="9.28515625" style="2" bestFit="1" customWidth="1"/>
    <col min="15614" max="15616" width="0" style="2" hidden="1" customWidth="1"/>
    <col min="15617" max="15617" width="22.85546875" style="2" customWidth="1"/>
    <col min="15618" max="15619" width="11" style="2" bestFit="1" customWidth="1"/>
    <col min="15620" max="15865" width="9.140625" style="2"/>
    <col min="15866" max="15866" width="21.5703125" style="2" customWidth="1"/>
    <col min="15867" max="15867" width="60" style="2" customWidth="1"/>
    <col min="15868" max="15868" width="24.5703125" style="2" customWidth="1"/>
    <col min="15869" max="15869" width="9.28515625" style="2" bestFit="1" customWidth="1"/>
    <col min="15870" max="15872" width="0" style="2" hidden="1" customWidth="1"/>
    <col min="15873" max="15873" width="22.85546875" style="2" customWidth="1"/>
    <col min="15874" max="15875" width="11" style="2" bestFit="1" customWidth="1"/>
    <col min="15876" max="16121" width="9.140625" style="2"/>
    <col min="16122" max="16122" width="21.5703125" style="2" customWidth="1"/>
    <col min="16123" max="16123" width="60" style="2" customWidth="1"/>
    <col min="16124" max="16124" width="24.5703125" style="2" customWidth="1"/>
    <col min="16125" max="16125" width="9.28515625" style="2" bestFit="1" customWidth="1"/>
    <col min="16126" max="16128" width="0" style="2" hidden="1" customWidth="1"/>
    <col min="16129" max="16129" width="22.85546875" style="2" customWidth="1"/>
    <col min="16130" max="16131" width="11" style="2" bestFit="1" customWidth="1"/>
    <col min="16132" max="16384" width="9.140625" style="2"/>
  </cols>
  <sheetData>
    <row r="1" spans="1:10" ht="15" customHeight="1">
      <c r="A1" s="8" t="s">
        <v>324</v>
      </c>
      <c r="B1" s="1"/>
      <c r="C1" s="1"/>
      <c r="D1" s="1"/>
      <c r="H1" s="22" t="s">
        <v>0</v>
      </c>
    </row>
    <row r="2" spans="1:10" ht="15" customHeight="1">
      <c r="A2" s="9" t="s">
        <v>325</v>
      </c>
      <c r="J2" s="389"/>
    </row>
    <row r="3" spans="1:10" ht="15" customHeight="1">
      <c r="B3" s="2"/>
      <c r="C3" s="6"/>
      <c r="D3" s="6"/>
      <c r="E3" s="6"/>
      <c r="F3" s="6"/>
      <c r="H3" s="22" t="s">
        <v>91</v>
      </c>
      <c r="I3" s="5"/>
      <c r="J3" s="6"/>
    </row>
    <row r="4" spans="1:10" s="14" customFormat="1" ht="61.5" customHeight="1">
      <c r="A4" s="500" t="s">
        <v>1</v>
      </c>
      <c r="B4" s="501" t="s">
        <v>2</v>
      </c>
      <c r="C4" s="501"/>
      <c r="D4" s="501" t="s">
        <v>3</v>
      </c>
      <c r="E4" s="501" t="s">
        <v>54</v>
      </c>
      <c r="F4" s="501"/>
      <c r="G4" s="501"/>
      <c r="H4" s="502" t="s">
        <v>759</v>
      </c>
      <c r="I4" s="502"/>
    </row>
    <row r="5" spans="1:10" s="14" customFormat="1" ht="69.75" customHeight="1">
      <c r="A5" s="500"/>
      <c r="B5" s="348" t="s">
        <v>6</v>
      </c>
      <c r="C5" s="348" t="s">
        <v>7</v>
      </c>
      <c r="D5" s="501"/>
      <c r="E5" s="348" t="s">
        <v>8</v>
      </c>
      <c r="F5" s="348" t="s">
        <v>9</v>
      </c>
      <c r="G5" s="348" t="s">
        <v>10</v>
      </c>
      <c r="H5" s="349" t="s">
        <v>92</v>
      </c>
      <c r="I5" s="349" t="s">
        <v>760</v>
      </c>
      <c r="J5" s="2"/>
    </row>
    <row r="6" spans="1:10" s="7" customFormat="1" ht="16.5" thickBot="1">
      <c r="A6" s="137">
        <v>1</v>
      </c>
      <c r="B6" s="137">
        <v>2</v>
      </c>
      <c r="C6" s="137">
        <v>3</v>
      </c>
      <c r="D6" s="137">
        <f>C6+1</f>
        <v>4</v>
      </c>
      <c r="E6" s="137">
        <f>D6+1</f>
        <v>5</v>
      </c>
      <c r="F6" s="137">
        <f>E6+1</f>
        <v>6</v>
      </c>
      <c r="G6" s="137">
        <f>F6+1</f>
        <v>7</v>
      </c>
      <c r="H6" s="137">
        <f>G6+1</f>
        <v>8</v>
      </c>
      <c r="I6" s="138">
        <v>9</v>
      </c>
    </row>
    <row r="7" spans="1:10" s="14" customFormat="1" ht="30" customHeight="1">
      <c r="A7" s="480" t="s">
        <v>1287</v>
      </c>
      <c r="B7" s="350" t="s">
        <v>11</v>
      </c>
      <c r="C7" s="53"/>
      <c r="D7" s="53"/>
      <c r="E7" s="53"/>
      <c r="F7" s="53"/>
      <c r="G7" s="53"/>
      <c r="H7" s="347"/>
      <c r="I7" s="139"/>
    </row>
    <row r="8" spans="1:10" s="54" customFormat="1" ht="45">
      <c r="A8" s="481"/>
      <c r="B8" s="351" t="s">
        <v>12</v>
      </c>
      <c r="C8" s="258"/>
      <c r="D8" s="258" t="s">
        <v>13</v>
      </c>
      <c r="E8" s="258"/>
      <c r="F8" s="258"/>
      <c r="G8" s="258"/>
      <c r="H8" s="258">
        <v>466.1</v>
      </c>
      <c r="I8" s="267"/>
    </row>
    <row r="9" spans="1:10" s="14" customFormat="1" ht="30.75" customHeight="1">
      <c r="A9" s="481"/>
      <c r="B9" s="351" t="s">
        <v>14</v>
      </c>
      <c r="C9" s="260"/>
      <c r="D9" s="260"/>
      <c r="E9" s="260"/>
      <c r="F9" s="260"/>
      <c r="G9" s="260"/>
      <c r="H9" s="258"/>
      <c r="I9" s="267"/>
    </row>
    <row r="10" spans="1:10" s="14" customFormat="1" ht="30.75" customHeight="1">
      <c r="A10" s="481"/>
      <c r="B10" s="351" t="s">
        <v>55</v>
      </c>
      <c r="C10" s="260"/>
      <c r="D10" s="260"/>
      <c r="E10" s="260"/>
      <c r="F10" s="260"/>
      <c r="G10" s="260"/>
      <c r="H10" s="258"/>
      <c r="I10" s="267"/>
    </row>
    <row r="11" spans="1:10" s="14" customFormat="1" ht="15.75" hidden="1" customHeight="1">
      <c r="A11" s="481"/>
      <c r="B11" s="352" t="s">
        <v>56</v>
      </c>
      <c r="C11" s="483">
        <v>0.4</v>
      </c>
      <c r="D11" s="486" t="s">
        <v>30</v>
      </c>
      <c r="E11" s="258"/>
      <c r="F11" s="258"/>
      <c r="G11" s="263"/>
      <c r="H11" s="353"/>
      <c r="I11" s="267"/>
    </row>
    <row r="12" spans="1:10" s="14" customFormat="1" ht="15.75" hidden="1" customHeight="1">
      <c r="A12" s="481"/>
      <c r="B12" s="354" t="s">
        <v>62</v>
      </c>
      <c r="C12" s="484"/>
      <c r="D12" s="486"/>
      <c r="E12" s="258"/>
      <c r="F12" s="258"/>
      <c r="G12" s="263"/>
      <c r="H12" s="353">
        <v>887</v>
      </c>
      <c r="I12" s="267"/>
    </row>
    <row r="13" spans="1:10" s="14" customFormat="1" ht="15.75" hidden="1" customHeight="1">
      <c r="A13" s="481"/>
      <c r="B13" s="351" t="s">
        <v>63</v>
      </c>
      <c r="C13" s="484"/>
      <c r="D13" s="486"/>
      <c r="E13" s="258"/>
      <c r="F13" s="258"/>
      <c r="G13" s="263"/>
      <c r="H13" s="353">
        <v>799.55</v>
      </c>
      <c r="I13" s="267"/>
    </row>
    <row r="14" spans="1:10" s="14" customFormat="1" ht="15.75" hidden="1" customHeight="1">
      <c r="A14" s="481"/>
      <c r="B14" s="351" t="s">
        <v>64</v>
      </c>
      <c r="C14" s="484"/>
      <c r="D14" s="486"/>
      <c r="E14" s="258"/>
      <c r="F14" s="258"/>
      <c r="G14" s="263"/>
      <c r="H14" s="353">
        <v>71.040000000000006</v>
      </c>
      <c r="I14" s="267"/>
    </row>
    <row r="15" spans="1:10" s="14" customFormat="1" ht="15.75" hidden="1" customHeight="1">
      <c r="A15" s="481"/>
      <c r="B15" s="354" t="s">
        <v>19</v>
      </c>
      <c r="C15" s="484"/>
      <c r="D15" s="486"/>
      <c r="E15" s="258"/>
      <c r="F15" s="258"/>
      <c r="G15" s="263"/>
      <c r="H15" s="353">
        <v>4</v>
      </c>
      <c r="I15" s="267"/>
    </row>
    <row r="16" spans="1:10" s="14" customFormat="1" ht="36" hidden="1" customHeight="1">
      <c r="A16" s="481"/>
      <c r="B16" s="355" t="s">
        <v>28</v>
      </c>
      <c r="C16" s="484"/>
      <c r="D16" s="486"/>
      <c r="E16" s="258"/>
      <c r="F16" s="258"/>
      <c r="G16" s="263"/>
      <c r="H16" s="353"/>
      <c r="I16" s="267"/>
    </row>
    <row r="17" spans="1:10" s="14" customFormat="1" ht="31.5" hidden="1" customHeight="1">
      <c r="A17" s="481"/>
      <c r="B17" s="356" t="s">
        <v>65</v>
      </c>
      <c r="C17" s="484"/>
      <c r="D17" s="357"/>
      <c r="E17" s="258"/>
      <c r="F17" s="258"/>
      <c r="G17" s="263"/>
      <c r="H17" s="353">
        <f>H93</f>
        <v>370947</v>
      </c>
      <c r="I17" s="267"/>
    </row>
    <row r="18" spans="1:10" s="14" customFormat="1" ht="31.5" hidden="1" customHeight="1">
      <c r="A18" s="481"/>
      <c r="B18" s="356" t="s">
        <v>66</v>
      </c>
      <c r="C18" s="484"/>
      <c r="D18" s="357"/>
      <c r="E18" s="258"/>
      <c r="F18" s="258"/>
      <c r="G18" s="263"/>
      <c r="H18" s="353">
        <f t="shared" ref="H18:H23" si="0">H94</f>
        <v>269570</v>
      </c>
      <c r="I18" s="267"/>
    </row>
    <row r="19" spans="1:10" s="14" customFormat="1" ht="31.5" hidden="1" customHeight="1">
      <c r="A19" s="481"/>
      <c r="B19" s="356" t="s">
        <v>67</v>
      </c>
      <c r="C19" s="484"/>
      <c r="D19" s="357"/>
      <c r="E19" s="258"/>
      <c r="F19" s="258"/>
      <c r="G19" s="263"/>
      <c r="H19" s="353">
        <f t="shared" si="0"/>
        <v>297633</v>
      </c>
      <c r="I19" s="267"/>
    </row>
    <row r="20" spans="1:10" s="14" customFormat="1" ht="31.5" hidden="1" customHeight="1">
      <c r="A20" s="481"/>
      <c r="B20" s="356" t="s">
        <v>45</v>
      </c>
      <c r="C20" s="484"/>
      <c r="D20" s="357"/>
      <c r="E20" s="258"/>
      <c r="F20" s="258"/>
      <c r="G20" s="263"/>
      <c r="H20" s="353">
        <f t="shared" si="0"/>
        <v>309875</v>
      </c>
      <c r="I20" s="267"/>
    </row>
    <row r="21" spans="1:10" s="14" customFormat="1" ht="31.5" hidden="1" customHeight="1">
      <c r="A21" s="481"/>
      <c r="B21" s="356" t="s">
        <v>46</v>
      </c>
      <c r="C21" s="484"/>
      <c r="D21" s="357"/>
      <c r="E21" s="258"/>
      <c r="F21" s="258"/>
      <c r="G21" s="263"/>
      <c r="H21" s="353">
        <f t="shared" si="0"/>
        <v>336553</v>
      </c>
      <c r="I21" s="267"/>
    </row>
    <row r="22" spans="1:10" s="14" customFormat="1" ht="31.5" hidden="1" customHeight="1">
      <c r="A22" s="481"/>
      <c r="B22" s="356" t="s">
        <v>47</v>
      </c>
      <c r="C22" s="484"/>
      <c r="D22" s="357"/>
      <c r="E22" s="258"/>
      <c r="F22" s="258"/>
      <c r="G22" s="263"/>
      <c r="H22" s="353">
        <f t="shared" si="0"/>
        <v>459913</v>
      </c>
      <c r="I22" s="267"/>
    </row>
    <row r="23" spans="1:10" s="14" customFormat="1" ht="31.5" hidden="1" customHeight="1">
      <c r="A23" s="481"/>
      <c r="B23" s="356" t="s">
        <v>48</v>
      </c>
      <c r="C23" s="484"/>
      <c r="D23" s="357"/>
      <c r="E23" s="258"/>
      <c r="F23" s="258"/>
      <c r="G23" s="263"/>
      <c r="H23" s="353">
        <f t="shared" si="0"/>
        <v>369895</v>
      </c>
      <c r="I23" s="267"/>
    </row>
    <row r="24" spans="1:10" s="14" customFormat="1" ht="31.5" hidden="1" customHeight="1">
      <c r="A24" s="481"/>
      <c r="B24" s="356" t="s">
        <v>68</v>
      </c>
      <c r="C24" s="484"/>
      <c r="D24" s="357"/>
      <c r="E24" s="258"/>
      <c r="F24" s="258"/>
      <c r="G24" s="263"/>
      <c r="H24" s="353">
        <f>H17*0.5</f>
        <v>185473.5</v>
      </c>
      <c r="I24" s="267"/>
    </row>
    <row r="25" spans="1:10" s="14" customFormat="1" ht="31.5" hidden="1" customHeight="1">
      <c r="A25" s="481"/>
      <c r="B25" s="356" t="s">
        <v>69</v>
      </c>
      <c r="C25" s="484"/>
      <c r="D25" s="357"/>
      <c r="E25" s="258"/>
      <c r="F25" s="258"/>
      <c r="G25" s="263"/>
      <c r="H25" s="353">
        <f t="shared" ref="H25:H30" si="1">H18*0.5</f>
        <v>134785</v>
      </c>
      <c r="I25" s="267"/>
    </row>
    <row r="26" spans="1:10" s="14" customFormat="1" ht="31.5" hidden="1" customHeight="1">
      <c r="A26" s="481"/>
      <c r="B26" s="356" t="s">
        <v>70</v>
      </c>
      <c r="C26" s="484"/>
      <c r="D26" s="357"/>
      <c r="E26" s="258"/>
      <c r="F26" s="258"/>
      <c r="G26" s="263"/>
      <c r="H26" s="353">
        <f t="shared" si="1"/>
        <v>148816.5</v>
      </c>
      <c r="I26" s="267"/>
    </row>
    <row r="27" spans="1:10" s="14" customFormat="1" ht="31.5" hidden="1" customHeight="1">
      <c r="A27" s="481"/>
      <c r="B27" s="356" t="s">
        <v>71</v>
      </c>
      <c r="C27" s="484"/>
      <c r="D27" s="357"/>
      <c r="E27" s="258"/>
      <c r="F27" s="258"/>
      <c r="G27" s="263"/>
      <c r="H27" s="353">
        <f t="shared" si="1"/>
        <v>154937.5</v>
      </c>
      <c r="I27" s="267"/>
    </row>
    <row r="28" spans="1:10" s="14" customFormat="1" ht="31.5" hidden="1" customHeight="1">
      <c r="A28" s="481"/>
      <c r="B28" s="356" t="s">
        <v>72</v>
      </c>
      <c r="C28" s="484"/>
      <c r="D28" s="357"/>
      <c r="E28" s="258"/>
      <c r="F28" s="258"/>
      <c r="G28" s="263"/>
      <c r="H28" s="353">
        <f t="shared" si="1"/>
        <v>168276.5</v>
      </c>
      <c r="I28" s="267"/>
    </row>
    <row r="29" spans="1:10" s="14" customFormat="1" ht="31.5" hidden="1" customHeight="1">
      <c r="A29" s="481"/>
      <c r="B29" s="356" t="s">
        <v>73</v>
      </c>
      <c r="C29" s="484"/>
      <c r="D29" s="357"/>
      <c r="E29" s="258"/>
      <c r="F29" s="258"/>
      <c r="G29" s="263"/>
      <c r="H29" s="353">
        <f t="shared" si="1"/>
        <v>229956.5</v>
      </c>
      <c r="I29" s="267"/>
    </row>
    <row r="30" spans="1:10" s="14" customFormat="1" ht="31.5" hidden="1" customHeight="1">
      <c r="A30" s="481"/>
      <c r="B30" s="356" t="s">
        <v>74</v>
      </c>
      <c r="C30" s="485"/>
      <c r="D30" s="357"/>
      <c r="E30" s="258"/>
      <c r="F30" s="258"/>
      <c r="G30" s="263"/>
      <c r="H30" s="353">
        <f t="shared" si="1"/>
        <v>184947.5</v>
      </c>
      <c r="I30" s="267"/>
    </row>
    <row r="31" spans="1:10" s="14" customFormat="1" ht="15.75" customHeight="1">
      <c r="A31" s="481"/>
      <c r="B31" s="352" t="s">
        <v>56</v>
      </c>
      <c r="C31" s="487" t="s">
        <v>739</v>
      </c>
      <c r="D31" s="486" t="s">
        <v>30</v>
      </c>
      <c r="E31" s="258"/>
      <c r="F31" s="258"/>
      <c r="G31" s="263"/>
      <c r="H31" s="358"/>
      <c r="I31" s="267"/>
    </row>
    <row r="32" spans="1:10" s="14" customFormat="1" ht="15.75" customHeight="1">
      <c r="A32" s="481"/>
      <c r="B32" s="354" t="s">
        <v>62</v>
      </c>
      <c r="C32" s="488"/>
      <c r="D32" s="486"/>
      <c r="E32" s="258"/>
      <c r="F32" s="258"/>
      <c r="G32" s="263"/>
      <c r="H32" s="358">
        <v>837.26</v>
      </c>
      <c r="I32" s="267"/>
      <c r="J32" s="2"/>
    </row>
    <row r="33" spans="1:9" s="14" customFormat="1" ht="15.75" customHeight="1">
      <c r="A33" s="481"/>
      <c r="B33" s="351" t="s">
        <v>63</v>
      </c>
      <c r="C33" s="488"/>
      <c r="D33" s="486"/>
      <c r="E33" s="258"/>
      <c r="F33" s="258"/>
      <c r="G33" s="263"/>
      <c r="H33" s="358">
        <v>340.58</v>
      </c>
      <c r="I33" s="267"/>
    </row>
    <row r="34" spans="1:9" s="14" customFormat="1" ht="15.75" customHeight="1">
      <c r="A34" s="481"/>
      <c r="B34" s="351" t="s">
        <v>64</v>
      </c>
      <c r="C34" s="488"/>
      <c r="D34" s="486"/>
      <c r="E34" s="258"/>
      <c r="F34" s="258"/>
      <c r="G34" s="263"/>
      <c r="H34" s="358">
        <v>67.67</v>
      </c>
      <c r="I34" s="267"/>
    </row>
    <row r="35" spans="1:9" s="14" customFormat="1" ht="15.75" customHeight="1">
      <c r="A35" s="481"/>
      <c r="B35" s="354" t="s">
        <v>19</v>
      </c>
      <c r="C35" s="488"/>
      <c r="D35" s="486"/>
      <c r="E35" s="258"/>
      <c r="F35" s="258"/>
      <c r="G35" s="263"/>
      <c r="H35" s="358">
        <v>0</v>
      </c>
      <c r="I35" s="267"/>
    </row>
    <row r="36" spans="1:9" s="14" customFormat="1" ht="24">
      <c r="A36" s="481"/>
      <c r="B36" s="355" t="s">
        <v>23</v>
      </c>
      <c r="C36" s="488"/>
      <c r="D36" s="486"/>
      <c r="E36" s="258"/>
      <c r="F36" s="258"/>
      <c r="G36" s="263"/>
      <c r="H36" s="358"/>
      <c r="I36" s="267"/>
    </row>
    <row r="37" spans="1:9" s="14" customFormat="1" ht="15.75" customHeight="1">
      <c r="A37" s="481"/>
      <c r="B37" s="354" t="s">
        <v>24</v>
      </c>
      <c r="C37" s="488"/>
      <c r="D37" s="486"/>
      <c r="E37" s="258"/>
      <c r="F37" s="258"/>
      <c r="G37" s="263"/>
      <c r="H37" s="359">
        <v>10939.28</v>
      </c>
      <c r="I37" s="267"/>
    </row>
    <row r="38" spans="1:9" s="14" customFormat="1" ht="15.75" customHeight="1">
      <c r="A38" s="481"/>
      <c r="B38" s="354" t="s">
        <v>326</v>
      </c>
      <c r="C38" s="489"/>
      <c r="D38" s="486"/>
      <c r="E38" s="258"/>
      <c r="F38" s="258"/>
      <c r="G38" s="263"/>
      <c r="H38" s="359">
        <f>H37/2</f>
        <v>5469.64</v>
      </c>
      <c r="I38" s="267"/>
    </row>
    <row r="39" spans="1:9" s="14" customFormat="1" ht="15.75" customHeight="1">
      <c r="A39" s="481"/>
      <c r="B39" s="354" t="s">
        <v>24</v>
      </c>
      <c r="C39" s="487" t="s">
        <v>740</v>
      </c>
      <c r="D39" s="486"/>
      <c r="E39" s="258"/>
      <c r="F39" s="258"/>
      <c r="G39" s="263"/>
      <c r="H39" s="359">
        <v>5188</v>
      </c>
      <c r="I39" s="267"/>
    </row>
    <row r="40" spans="1:9" s="14" customFormat="1" ht="15.75" customHeight="1">
      <c r="A40" s="481"/>
      <c r="B40" s="354" t="s">
        <v>326</v>
      </c>
      <c r="C40" s="488"/>
      <c r="D40" s="486"/>
      <c r="E40" s="258"/>
      <c r="F40" s="258"/>
      <c r="G40" s="263"/>
      <c r="H40" s="359">
        <f>H39/2</f>
        <v>2594</v>
      </c>
      <c r="I40" s="267"/>
    </row>
    <row r="41" spans="1:9" s="14" customFormat="1" ht="15.75" customHeight="1">
      <c r="A41" s="481"/>
      <c r="B41" s="355" t="s">
        <v>62</v>
      </c>
      <c r="C41" s="488"/>
      <c r="D41" s="486"/>
      <c r="E41" s="258"/>
      <c r="F41" s="258"/>
      <c r="G41" s="263"/>
      <c r="H41" s="358">
        <v>870.9</v>
      </c>
      <c r="I41" s="267"/>
    </row>
    <row r="42" spans="1:9" s="14" customFormat="1" ht="15.75" customHeight="1">
      <c r="A42" s="481"/>
      <c r="B42" s="355" t="s">
        <v>63</v>
      </c>
      <c r="C42" s="488"/>
      <c r="D42" s="486"/>
      <c r="E42" s="258"/>
      <c r="F42" s="258"/>
      <c r="G42" s="263"/>
      <c r="H42" s="358">
        <v>78.040000000000006</v>
      </c>
      <c r="I42" s="267"/>
    </row>
    <row r="43" spans="1:9" s="15" customFormat="1" ht="15.75" customHeight="1">
      <c r="A43" s="481"/>
      <c r="B43" s="355" t="s">
        <v>64</v>
      </c>
      <c r="C43" s="488"/>
      <c r="D43" s="486"/>
      <c r="E43" s="258"/>
      <c r="F43" s="258"/>
      <c r="G43" s="263"/>
      <c r="H43" s="358">
        <v>50.91</v>
      </c>
      <c r="I43" s="267"/>
    </row>
    <row r="44" spans="1:9" s="15" customFormat="1" ht="15" customHeight="1">
      <c r="A44" s="481"/>
      <c r="B44" s="355" t="s">
        <v>19</v>
      </c>
      <c r="C44" s="489"/>
      <c r="D44" s="486"/>
      <c r="E44" s="258"/>
      <c r="F44" s="258"/>
      <c r="G44" s="263"/>
      <c r="H44" s="358">
        <v>10.62</v>
      </c>
      <c r="I44" s="267"/>
    </row>
    <row r="45" spans="1:9" s="15" customFormat="1" ht="12.75" customHeight="1">
      <c r="A45" s="481"/>
      <c r="B45" s="490" t="s">
        <v>33</v>
      </c>
      <c r="C45" s="490"/>
      <c r="D45" s="490"/>
      <c r="E45" s="490"/>
      <c r="F45" s="490"/>
      <c r="G45" s="490"/>
      <c r="H45" s="490"/>
      <c r="I45" s="491"/>
    </row>
    <row r="46" spans="1:9" s="15" customFormat="1" ht="75">
      <c r="A46" s="481"/>
      <c r="B46" s="360" t="s">
        <v>327</v>
      </c>
      <c r="C46" s="484" t="s">
        <v>328</v>
      </c>
      <c r="D46" s="485" t="s">
        <v>30</v>
      </c>
      <c r="E46" s="485"/>
      <c r="F46" s="485"/>
      <c r="G46" s="485"/>
      <c r="H46" s="140"/>
      <c r="I46" s="267"/>
    </row>
    <row r="47" spans="1:9" s="15" customFormat="1" ht="15.75" customHeight="1">
      <c r="A47" s="481"/>
      <c r="B47" s="354" t="s">
        <v>62</v>
      </c>
      <c r="C47" s="484"/>
      <c r="D47" s="492"/>
      <c r="E47" s="258"/>
      <c r="F47" s="258"/>
      <c r="G47" s="258"/>
      <c r="H47" s="361">
        <f t="shared" ref="H47:I49" si="2">H53+H58+H63+H68</f>
        <v>837.25</v>
      </c>
      <c r="I47" s="362">
        <f t="shared" si="2"/>
        <v>1057.1599999999999</v>
      </c>
    </row>
    <row r="48" spans="1:9" s="15" customFormat="1" ht="15.75" customHeight="1">
      <c r="A48" s="481"/>
      <c r="B48" s="351" t="s">
        <v>63</v>
      </c>
      <c r="C48" s="484"/>
      <c r="D48" s="492"/>
      <c r="E48" s="353"/>
      <c r="F48" s="263"/>
      <c r="G48" s="263"/>
      <c r="H48" s="361">
        <f t="shared" si="2"/>
        <v>340.57</v>
      </c>
      <c r="I48" s="362">
        <f t="shared" si="2"/>
        <v>0</v>
      </c>
    </row>
    <row r="49" spans="1:9" s="15" customFormat="1" ht="15.75" customHeight="1">
      <c r="A49" s="481"/>
      <c r="B49" s="351" t="s">
        <v>64</v>
      </c>
      <c r="C49" s="484"/>
      <c r="D49" s="492"/>
      <c r="E49" s="353"/>
      <c r="F49" s="263"/>
      <c r="G49" s="263"/>
      <c r="H49" s="361">
        <f t="shared" si="2"/>
        <v>67.67</v>
      </c>
      <c r="I49" s="362">
        <f t="shared" si="2"/>
        <v>0</v>
      </c>
    </row>
    <row r="50" spans="1:9" s="15" customFormat="1" ht="15.75" customHeight="1">
      <c r="A50" s="481"/>
      <c r="B50" s="354" t="s">
        <v>19</v>
      </c>
      <c r="C50" s="484"/>
      <c r="D50" s="492"/>
      <c r="E50" s="258"/>
      <c r="F50" s="258"/>
      <c r="G50" s="258"/>
      <c r="H50" s="361"/>
      <c r="I50" s="363"/>
    </row>
    <row r="51" spans="1:9" s="15" customFormat="1" ht="15.75" customHeight="1">
      <c r="A51" s="481"/>
      <c r="B51" s="354" t="s">
        <v>35</v>
      </c>
      <c r="C51" s="484"/>
      <c r="D51" s="492"/>
      <c r="E51" s="258"/>
      <c r="F51" s="258"/>
      <c r="G51" s="258"/>
      <c r="H51" s="364"/>
      <c r="I51" s="267"/>
    </row>
    <row r="52" spans="1:9" s="15" customFormat="1" ht="28.5" customHeight="1">
      <c r="A52" s="481"/>
      <c r="B52" s="355" t="s">
        <v>36</v>
      </c>
      <c r="C52" s="484"/>
      <c r="D52" s="492"/>
      <c r="E52" s="258"/>
      <c r="F52" s="258"/>
      <c r="G52" s="258"/>
      <c r="H52" s="361"/>
      <c r="I52" s="267"/>
    </row>
    <row r="53" spans="1:9" s="15" customFormat="1" ht="28.5" customHeight="1">
      <c r="A53" s="481"/>
      <c r="B53" s="354" t="s">
        <v>62</v>
      </c>
      <c r="C53" s="484"/>
      <c r="D53" s="492"/>
      <c r="E53" s="258"/>
      <c r="F53" s="258"/>
      <c r="G53" s="258"/>
      <c r="H53" s="365">
        <v>398.37</v>
      </c>
      <c r="I53" s="263">
        <v>525.80999999999995</v>
      </c>
    </row>
    <row r="54" spans="1:9" s="15" customFormat="1" ht="15.75" customHeight="1">
      <c r="A54" s="481"/>
      <c r="B54" s="351" t="s">
        <v>63</v>
      </c>
      <c r="C54" s="484"/>
      <c r="D54" s="492"/>
      <c r="E54" s="258"/>
      <c r="F54" s="258"/>
      <c r="G54" s="258"/>
      <c r="H54" s="361">
        <v>139.13</v>
      </c>
      <c r="I54" s="267"/>
    </row>
    <row r="55" spans="1:9" s="15" customFormat="1" ht="15.75" customHeight="1">
      <c r="A55" s="481"/>
      <c r="B55" s="351" t="s">
        <v>64</v>
      </c>
      <c r="C55" s="484"/>
      <c r="D55" s="492"/>
      <c r="E55" s="258"/>
      <c r="F55" s="258"/>
      <c r="G55" s="258"/>
      <c r="H55" s="361">
        <v>31.33</v>
      </c>
      <c r="I55" s="267"/>
    </row>
    <row r="56" spans="1:9" s="15" customFormat="1" ht="15.75" customHeight="1">
      <c r="A56" s="481"/>
      <c r="B56" s="354" t="s">
        <v>19</v>
      </c>
      <c r="C56" s="484"/>
      <c r="D56" s="492"/>
      <c r="E56" s="258"/>
      <c r="F56" s="258"/>
      <c r="G56" s="258"/>
      <c r="H56" s="361"/>
      <c r="I56" s="267"/>
    </row>
    <row r="57" spans="1:9" s="15" customFormat="1" ht="15.75" customHeight="1">
      <c r="A57" s="481"/>
      <c r="B57" s="355" t="s">
        <v>37</v>
      </c>
      <c r="C57" s="484"/>
      <c r="D57" s="492"/>
      <c r="E57" s="258"/>
      <c r="F57" s="258"/>
      <c r="G57" s="258"/>
      <c r="H57" s="361"/>
      <c r="I57" s="267"/>
    </row>
    <row r="58" spans="1:9" s="15" customFormat="1" ht="15.75" customHeight="1">
      <c r="A58" s="481"/>
      <c r="B58" s="354" t="s">
        <v>62</v>
      </c>
      <c r="C58" s="484"/>
      <c r="D58" s="492"/>
      <c r="E58" s="258"/>
      <c r="F58" s="258"/>
      <c r="G58" s="258"/>
      <c r="H58" s="361">
        <v>132.79</v>
      </c>
      <c r="I58" s="267">
        <v>175.27</v>
      </c>
    </row>
    <row r="59" spans="1:9" ht="15.75" customHeight="1">
      <c r="A59" s="481"/>
      <c r="B59" s="351" t="s">
        <v>63</v>
      </c>
      <c r="C59" s="484"/>
      <c r="D59" s="492"/>
      <c r="E59" s="258"/>
      <c r="F59" s="258"/>
      <c r="G59" s="258"/>
      <c r="H59" s="361">
        <v>91.91</v>
      </c>
      <c r="I59" s="267"/>
    </row>
    <row r="60" spans="1:9" ht="15.75" customHeight="1">
      <c r="A60" s="481"/>
      <c r="B60" s="351" t="s">
        <v>64</v>
      </c>
      <c r="C60" s="484"/>
      <c r="D60" s="492"/>
      <c r="E60" s="258"/>
      <c r="F60" s="258"/>
      <c r="G60" s="258"/>
      <c r="H60" s="361">
        <v>11.24</v>
      </c>
      <c r="I60" s="267"/>
    </row>
    <row r="61" spans="1:9" ht="15.75" customHeight="1">
      <c r="A61" s="481"/>
      <c r="B61" s="354" t="s">
        <v>19</v>
      </c>
      <c r="C61" s="484"/>
      <c r="D61" s="492"/>
      <c r="E61" s="258"/>
      <c r="F61" s="258"/>
      <c r="G61" s="258"/>
      <c r="H61" s="361"/>
      <c r="I61" s="267"/>
    </row>
    <row r="62" spans="1:9" ht="36">
      <c r="A62" s="481"/>
      <c r="B62" s="355" t="s">
        <v>38</v>
      </c>
      <c r="C62" s="484"/>
      <c r="D62" s="492"/>
      <c r="E62" s="258"/>
      <c r="F62" s="258"/>
      <c r="G62" s="258"/>
      <c r="H62" s="361"/>
      <c r="I62" s="267"/>
    </row>
    <row r="63" spans="1:9" ht="15.75" customHeight="1">
      <c r="A63" s="481"/>
      <c r="B63" s="354" t="s">
        <v>62</v>
      </c>
      <c r="C63" s="484"/>
      <c r="D63" s="492"/>
      <c r="E63" s="258"/>
      <c r="F63" s="258"/>
      <c r="G63" s="258"/>
      <c r="H63" s="361">
        <v>36.31</v>
      </c>
      <c r="I63" s="267"/>
    </row>
    <row r="64" spans="1:9" ht="15.75" customHeight="1">
      <c r="A64" s="481"/>
      <c r="B64" s="351" t="s">
        <v>63</v>
      </c>
      <c r="C64" s="484"/>
      <c r="D64" s="492"/>
      <c r="E64" s="258"/>
      <c r="F64" s="258"/>
      <c r="G64" s="258"/>
      <c r="H64" s="361">
        <v>12.68</v>
      </c>
      <c r="I64" s="267"/>
    </row>
    <row r="65" spans="1:9" ht="15.75" customHeight="1">
      <c r="A65" s="481"/>
      <c r="B65" s="351" t="s">
        <v>64</v>
      </c>
      <c r="C65" s="484"/>
      <c r="D65" s="492"/>
      <c r="E65" s="258"/>
      <c r="F65" s="258"/>
      <c r="G65" s="258"/>
      <c r="H65" s="361">
        <v>1.55</v>
      </c>
      <c r="I65" s="267"/>
    </row>
    <row r="66" spans="1:9" ht="15.75" customHeight="1">
      <c r="A66" s="481"/>
      <c r="B66" s="354" t="s">
        <v>19</v>
      </c>
      <c r="C66" s="484"/>
      <c r="D66" s="492"/>
      <c r="E66" s="258"/>
      <c r="F66" s="258"/>
      <c r="G66" s="258"/>
      <c r="H66" s="361">
        <v>0</v>
      </c>
      <c r="I66" s="267"/>
    </row>
    <row r="67" spans="1:9" ht="36">
      <c r="A67" s="481"/>
      <c r="B67" s="355" t="s">
        <v>39</v>
      </c>
      <c r="C67" s="484"/>
      <c r="D67" s="492"/>
      <c r="E67" s="258"/>
      <c r="F67" s="258"/>
      <c r="G67" s="258"/>
      <c r="H67" s="361"/>
      <c r="I67" s="267"/>
    </row>
    <row r="68" spans="1:9" ht="15.75" customHeight="1">
      <c r="A68" s="481"/>
      <c r="B68" s="354" t="s">
        <v>62</v>
      </c>
      <c r="C68" s="484"/>
      <c r="D68" s="258"/>
      <c r="E68" s="258"/>
      <c r="F68" s="258"/>
      <c r="G68" s="258"/>
      <c r="H68" s="361">
        <v>269.77999999999997</v>
      </c>
      <c r="I68" s="267">
        <v>356.08</v>
      </c>
    </row>
    <row r="69" spans="1:9" ht="15.75" customHeight="1">
      <c r="A69" s="481"/>
      <c r="B69" s="351" t="s">
        <v>63</v>
      </c>
      <c r="C69" s="484"/>
      <c r="D69" s="258"/>
      <c r="E69" s="258"/>
      <c r="F69" s="258"/>
      <c r="G69" s="258"/>
      <c r="H69" s="361">
        <v>96.85</v>
      </c>
      <c r="I69" s="267"/>
    </row>
    <row r="70" spans="1:9" ht="15.75" customHeight="1">
      <c r="A70" s="481"/>
      <c r="B70" s="351" t="s">
        <v>64</v>
      </c>
      <c r="C70" s="484"/>
      <c r="D70" s="258"/>
      <c r="E70" s="258"/>
      <c r="F70" s="258"/>
      <c r="G70" s="258"/>
      <c r="H70" s="361">
        <v>23.55</v>
      </c>
      <c r="I70" s="267"/>
    </row>
    <row r="71" spans="1:9" ht="15.75" customHeight="1">
      <c r="A71" s="481"/>
      <c r="B71" s="354" t="s">
        <v>19</v>
      </c>
      <c r="C71" s="484"/>
      <c r="D71" s="258"/>
      <c r="E71" s="258"/>
      <c r="F71" s="258"/>
      <c r="G71" s="258"/>
      <c r="H71" s="361"/>
      <c r="I71" s="267"/>
    </row>
    <row r="72" spans="1:9" s="17" customFormat="1" ht="44.25" customHeight="1">
      <c r="A72" s="481"/>
      <c r="B72" s="354" t="s">
        <v>329</v>
      </c>
      <c r="C72" s="258"/>
      <c r="D72" s="493" t="s">
        <v>40</v>
      </c>
      <c r="E72" s="496"/>
      <c r="F72" s="496"/>
      <c r="G72" s="496"/>
      <c r="H72" s="366"/>
      <c r="I72" s="367"/>
    </row>
    <row r="73" spans="1:9" ht="15.75" customHeight="1">
      <c r="A73" s="481"/>
      <c r="B73" s="354" t="s">
        <v>330</v>
      </c>
      <c r="C73" s="258"/>
      <c r="D73" s="494"/>
      <c r="E73" s="492"/>
      <c r="F73" s="492"/>
      <c r="G73" s="492"/>
      <c r="H73" s="361"/>
      <c r="I73" s="267"/>
    </row>
    <row r="74" spans="1:9" s="15" customFormat="1" ht="31.5">
      <c r="A74" s="481"/>
      <c r="B74" s="368" t="s">
        <v>300</v>
      </c>
      <c r="C74" s="497"/>
      <c r="D74" s="494"/>
      <c r="E74" s="258"/>
      <c r="F74" s="258"/>
      <c r="G74" s="258"/>
      <c r="H74" s="361">
        <v>1338082.05</v>
      </c>
      <c r="I74" s="267"/>
    </row>
    <row r="75" spans="1:9" s="15" customFormat="1" ht="31.5">
      <c r="A75" s="481"/>
      <c r="B75" s="368" t="s">
        <v>301</v>
      </c>
      <c r="C75" s="497"/>
      <c r="D75" s="494"/>
      <c r="E75" s="258"/>
      <c r="F75" s="258"/>
      <c r="G75" s="258"/>
      <c r="H75" s="361">
        <v>2064852.05</v>
      </c>
      <c r="I75" s="267"/>
    </row>
    <row r="76" spans="1:9" s="15" customFormat="1" ht="31.5">
      <c r="A76" s="481"/>
      <c r="B76" s="368" t="s">
        <v>302</v>
      </c>
      <c r="C76" s="498"/>
      <c r="D76" s="494"/>
      <c r="E76" s="258"/>
      <c r="F76" s="258"/>
      <c r="G76" s="258"/>
      <c r="H76" s="361">
        <v>1979442.05</v>
      </c>
      <c r="I76" s="267"/>
    </row>
    <row r="77" spans="1:9" s="15" customFormat="1" ht="56.25" customHeight="1">
      <c r="A77" s="481"/>
      <c r="B77" s="368" t="s">
        <v>303</v>
      </c>
      <c r="C77" s="369" t="s">
        <v>97</v>
      </c>
      <c r="D77" s="494"/>
      <c r="E77" s="258"/>
      <c r="F77" s="258"/>
      <c r="G77" s="258"/>
      <c r="H77" s="361">
        <v>2683752.0500000003</v>
      </c>
      <c r="I77" s="267"/>
    </row>
    <row r="78" spans="1:9" s="15" customFormat="1" ht="31.5">
      <c r="A78" s="481"/>
      <c r="B78" s="368" t="s">
        <v>274</v>
      </c>
      <c r="C78" s="499"/>
      <c r="D78" s="494"/>
      <c r="E78" s="258"/>
      <c r="F78" s="258"/>
      <c r="G78" s="258"/>
      <c r="H78" s="361">
        <v>1123990</v>
      </c>
      <c r="I78" s="267"/>
    </row>
    <row r="79" spans="1:9" s="15" customFormat="1" ht="31.5">
      <c r="A79" s="481"/>
      <c r="B79" s="368" t="s">
        <v>275</v>
      </c>
      <c r="C79" s="499"/>
      <c r="D79" s="494"/>
      <c r="E79" s="258"/>
      <c r="F79" s="258"/>
      <c r="G79" s="258"/>
      <c r="H79" s="361">
        <v>1146080</v>
      </c>
      <c r="I79" s="267"/>
    </row>
    <row r="80" spans="1:9" s="15" customFormat="1" ht="31.5">
      <c r="A80" s="481"/>
      <c r="B80" s="368" t="s">
        <v>276</v>
      </c>
      <c r="C80" s="499"/>
      <c r="D80" s="494"/>
      <c r="E80" s="258"/>
      <c r="F80" s="258"/>
      <c r="G80" s="258"/>
      <c r="H80" s="361">
        <v>1177413</v>
      </c>
      <c r="I80" s="267"/>
    </row>
    <row r="81" spans="1:9" s="15" customFormat="1" ht="31.5">
      <c r="A81" s="481"/>
      <c r="B81" s="368" t="s">
        <v>277</v>
      </c>
      <c r="C81" s="499"/>
      <c r="D81" s="494"/>
      <c r="E81" s="258"/>
      <c r="F81" s="258"/>
      <c r="G81" s="258"/>
      <c r="H81" s="361">
        <v>1201209</v>
      </c>
      <c r="I81" s="267"/>
    </row>
    <row r="82" spans="1:9" s="15" customFormat="1" ht="68.25" customHeight="1">
      <c r="A82" s="481"/>
      <c r="B82" s="368" t="s">
        <v>278</v>
      </c>
      <c r="C82" s="499"/>
      <c r="D82" s="494"/>
      <c r="E82" s="258"/>
      <c r="F82" s="258"/>
      <c r="G82" s="258"/>
      <c r="H82" s="361">
        <v>1276532</v>
      </c>
      <c r="I82" s="267"/>
    </row>
    <row r="83" spans="1:9" s="15" customFormat="1" ht="31.5">
      <c r="A83" s="481"/>
      <c r="B83" s="368" t="s">
        <v>279</v>
      </c>
      <c r="C83" s="499"/>
      <c r="D83" s="494"/>
      <c r="E83" s="492"/>
      <c r="F83" s="492"/>
      <c r="G83" s="492"/>
      <c r="H83" s="361">
        <v>1453316</v>
      </c>
      <c r="I83" s="267"/>
    </row>
    <row r="84" spans="1:9" s="15" customFormat="1" ht="15.75" customHeight="1">
      <c r="A84" s="481"/>
      <c r="B84" s="368" t="s">
        <v>280</v>
      </c>
      <c r="C84" s="499"/>
      <c r="D84" s="494"/>
      <c r="E84" s="492"/>
      <c r="F84" s="492"/>
      <c r="G84" s="492"/>
      <c r="H84" s="361">
        <v>1497495</v>
      </c>
      <c r="I84" s="267"/>
    </row>
    <row r="85" spans="1:9" s="15" customFormat="1" ht="31.5">
      <c r="A85" s="481"/>
      <c r="B85" s="368" t="s">
        <v>281</v>
      </c>
      <c r="C85" s="499"/>
      <c r="D85" s="494"/>
      <c r="E85" s="258"/>
      <c r="F85" s="258"/>
      <c r="G85" s="258"/>
      <c r="H85" s="361">
        <v>1559992</v>
      </c>
      <c r="I85" s="267"/>
    </row>
    <row r="86" spans="1:9" s="15" customFormat="1" ht="31.5">
      <c r="A86" s="481"/>
      <c r="B86" s="368" t="s">
        <v>282</v>
      </c>
      <c r="C86" s="499"/>
      <c r="D86" s="494"/>
      <c r="E86" s="258"/>
      <c r="F86" s="258"/>
      <c r="G86" s="258"/>
      <c r="H86" s="361">
        <v>1647978</v>
      </c>
      <c r="I86" s="267"/>
    </row>
    <row r="87" spans="1:9" s="15" customFormat="1" ht="31.5">
      <c r="A87" s="481"/>
      <c r="B87" s="368" t="s">
        <v>283</v>
      </c>
      <c r="C87" s="369" t="s">
        <v>331</v>
      </c>
      <c r="D87" s="494"/>
      <c r="E87" s="258"/>
      <c r="F87" s="258"/>
      <c r="G87" s="258"/>
      <c r="H87" s="361">
        <v>1758232</v>
      </c>
      <c r="I87" s="267"/>
    </row>
    <row r="88" spans="1:9" s="14" customFormat="1" ht="31.5">
      <c r="A88" s="481"/>
      <c r="B88" s="368" t="s">
        <v>228</v>
      </c>
      <c r="C88" s="503"/>
      <c r="D88" s="494"/>
      <c r="E88" s="258"/>
      <c r="F88" s="258"/>
      <c r="G88" s="258"/>
      <c r="H88" s="361">
        <v>226913</v>
      </c>
      <c r="I88" s="267"/>
    </row>
    <row r="89" spans="1:9" s="14" customFormat="1" ht="31.5">
      <c r="A89" s="481"/>
      <c r="B89" s="368" t="s">
        <v>229</v>
      </c>
      <c r="C89" s="503"/>
      <c r="D89" s="494"/>
      <c r="E89" s="258"/>
      <c r="F89" s="258"/>
      <c r="G89" s="258"/>
      <c r="H89" s="361">
        <v>240438</v>
      </c>
      <c r="I89" s="267"/>
    </row>
    <row r="90" spans="1:9" s="14" customFormat="1" ht="31.5">
      <c r="A90" s="481"/>
      <c r="B90" s="368" t="s">
        <v>230</v>
      </c>
      <c r="C90" s="503"/>
      <c r="D90" s="494"/>
      <c r="E90" s="492"/>
      <c r="F90" s="492"/>
      <c r="G90" s="492"/>
      <c r="H90" s="361">
        <v>252467</v>
      </c>
      <c r="I90" s="267"/>
    </row>
    <row r="91" spans="1:9" s="14" customFormat="1" ht="31.5">
      <c r="A91" s="481"/>
      <c r="B91" s="368" t="s">
        <v>231</v>
      </c>
      <c r="C91" s="503"/>
      <c r="D91" s="494"/>
      <c r="E91" s="492"/>
      <c r="F91" s="492"/>
      <c r="G91" s="492"/>
      <c r="H91" s="361">
        <v>277776</v>
      </c>
      <c r="I91" s="267"/>
    </row>
    <row r="92" spans="1:9" s="14" customFormat="1" ht="15.75" customHeight="1">
      <c r="A92" s="481"/>
      <c r="B92" s="368" t="s">
        <v>274</v>
      </c>
      <c r="C92" s="503"/>
      <c r="D92" s="494"/>
      <c r="E92" s="492"/>
      <c r="F92" s="492"/>
      <c r="G92" s="492"/>
      <c r="H92" s="361">
        <v>306213</v>
      </c>
      <c r="I92" s="267"/>
    </row>
    <row r="93" spans="1:9" s="14" customFormat="1" ht="31.5">
      <c r="A93" s="481"/>
      <c r="B93" s="368" t="s">
        <v>233</v>
      </c>
      <c r="C93" s="503"/>
      <c r="D93" s="494"/>
      <c r="E93" s="258"/>
      <c r="F93" s="258"/>
      <c r="G93" s="258"/>
      <c r="H93" s="361">
        <v>370947</v>
      </c>
      <c r="I93" s="267"/>
    </row>
    <row r="94" spans="1:9" s="14" customFormat="1" ht="31.5">
      <c r="A94" s="481"/>
      <c r="B94" s="370" t="s">
        <v>234</v>
      </c>
      <c r="C94" s="503"/>
      <c r="D94" s="494"/>
      <c r="E94" s="258"/>
      <c r="F94" s="258"/>
      <c r="G94" s="258"/>
      <c r="H94" s="361">
        <v>269570</v>
      </c>
      <c r="I94" s="267"/>
    </row>
    <row r="95" spans="1:9" s="14" customFormat="1" ht="31.5">
      <c r="A95" s="481"/>
      <c r="B95" s="370" t="s">
        <v>235</v>
      </c>
      <c r="C95" s="503"/>
      <c r="D95" s="494"/>
      <c r="E95" s="258"/>
      <c r="F95" s="258"/>
      <c r="G95" s="258"/>
      <c r="H95" s="361">
        <v>297633</v>
      </c>
      <c r="I95" s="267"/>
    </row>
    <row r="96" spans="1:9" s="14" customFormat="1" ht="31.5">
      <c r="A96" s="481"/>
      <c r="B96" s="370" t="s">
        <v>236</v>
      </c>
      <c r="C96" s="503"/>
      <c r="D96" s="494"/>
      <c r="E96" s="258"/>
      <c r="F96" s="258"/>
      <c r="G96" s="258"/>
      <c r="H96" s="361">
        <v>309875</v>
      </c>
      <c r="I96" s="267"/>
    </row>
    <row r="97" spans="1:9" s="14" customFormat="1" ht="31.5">
      <c r="A97" s="481"/>
      <c r="B97" s="370" t="s">
        <v>237</v>
      </c>
      <c r="C97" s="503"/>
      <c r="D97" s="494"/>
      <c r="E97" s="258"/>
      <c r="F97" s="258"/>
      <c r="G97" s="258"/>
      <c r="H97" s="361">
        <v>336553</v>
      </c>
      <c r="I97" s="267"/>
    </row>
    <row r="98" spans="1:9" s="14" customFormat="1" ht="31.5">
      <c r="A98" s="481"/>
      <c r="B98" s="370" t="s">
        <v>238</v>
      </c>
      <c r="C98" s="503"/>
      <c r="D98" s="494"/>
      <c r="E98" s="258"/>
      <c r="F98" s="258"/>
      <c r="G98" s="258"/>
      <c r="H98" s="361">
        <v>459913</v>
      </c>
      <c r="I98" s="267"/>
    </row>
    <row r="99" spans="1:9" s="14" customFormat="1" ht="37.5" customHeight="1">
      <c r="A99" s="481"/>
      <c r="B99" s="370" t="s">
        <v>239</v>
      </c>
      <c r="C99" s="503"/>
      <c r="D99" s="494"/>
      <c r="E99" s="258"/>
      <c r="F99" s="258"/>
      <c r="G99" s="258"/>
      <c r="H99" s="361">
        <v>369895</v>
      </c>
      <c r="I99" s="267"/>
    </row>
    <row r="100" spans="1:9" s="14" customFormat="1" ht="31.5">
      <c r="A100" s="481"/>
      <c r="B100" s="370" t="s">
        <v>240</v>
      </c>
      <c r="C100" s="503"/>
      <c r="D100" s="494"/>
      <c r="E100" s="258"/>
      <c r="F100" s="258"/>
      <c r="G100" s="258"/>
      <c r="H100" s="361">
        <v>529024</v>
      </c>
      <c r="I100" s="267"/>
    </row>
    <row r="101" spans="1:9" s="14" customFormat="1" ht="31.5">
      <c r="A101" s="481"/>
      <c r="B101" s="370" t="s">
        <v>241</v>
      </c>
      <c r="C101" s="503"/>
      <c r="D101" s="494"/>
      <c r="E101" s="258"/>
      <c r="F101" s="258"/>
      <c r="G101" s="258"/>
      <c r="H101" s="361">
        <v>396466</v>
      </c>
      <c r="I101" s="267"/>
    </row>
    <row r="102" spans="1:9" s="14" customFormat="1" ht="31.5">
      <c r="A102" s="481"/>
      <c r="B102" s="370" t="s">
        <v>242</v>
      </c>
      <c r="C102" s="369" t="s">
        <v>77</v>
      </c>
      <c r="D102" s="494"/>
      <c r="E102" s="258"/>
      <c r="F102" s="258"/>
      <c r="G102" s="258"/>
      <c r="H102" s="361">
        <v>582135</v>
      </c>
      <c r="I102" s="267"/>
    </row>
    <row r="103" spans="1:9" s="14" customFormat="1" ht="31.5">
      <c r="A103" s="481"/>
      <c r="B103" s="370" t="s">
        <v>191</v>
      </c>
      <c r="C103" s="494"/>
      <c r="D103" s="494"/>
      <c r="E103" s="492"/>
      <c r="F103" s="492"/>
      <c r="G103" s="492"/>
      <c r="H103" s="361">
        <v>230393</v>
      </c>
      <c r="I103" s="267"/>
    </row>
    <row r="104" spans="1:9" s="14" customFormat="1" ht="15.75" customHeight="1">
      <c r="A104" s="481"/>
      <c r="B104" s="370" t="s">
        <v>192</v>
      </c>
      <c r="C104" s="494"/>
      <c r="D104" s="494"/>
      <c r="E104" s="258"/>
      <c r="F104" s="258"/>
      <c r="G104" s="258"/>
      <c r="H104" s="361">
        <v>242623</v>
      </c>
      <c r="I104" s="267"/>
    </row>
    <row r="105" spans="1:9" s="14" customFormat="1" ht="31.5">
      <c r="A105" s="481"/>
      <c r="B105" s="370" t="s">
        <v>193</v>
      </c>
      <c r="C105" s="494"/>
      <c r="D105" s="494"/>
      <c r="E105" s="258"/>
      <c r="F105" s="258"/>
      <c r="G105" s="258"/>
      <c r="H105" s="361">
        <v>261130</v>
      </c>
      <c r="I105" s="267"/>
    </row>
    <row r="106" spans="1:9" s="14" customFormat="1" ht="31.5">
      <c r="A106" s="481"/>
      <c r="B106" s="370" t="s">
        <v>194</v>
      </c>
      <c r="C106" s="494"/>
      <c r="D106" s="494"/>
      <c r="E106" s="258"/>
      <c r="F106" s="258"/>
      <c r="G106" s="258"/>
      <c r="H106" s="361">
        <v>284494</v>
      </c>
      <c r="I106" s="267"/>
    </row>
    <row r="107" spans="1:9" s="15" customFormat="1" ht="31.5">
      <c r="A107" s="481"/>
      <c r="B107" s="370" t="s">
        <v>195</v>
      </c>
      <c r="C107" s="494"/>
      <c r="D107" s="494"/>
      <c r="E107" s="258"/>
      <c r="F107" s="258"/>
      <c r="G107" s="258"/>
      <c r="H107" s="361">
        <v>310647</v>
      </c>
      <c r="I107" s="267"/>
    </row>
    <row r="108" spans="1:9" s="15" customFormat="1" ht="31.5">
      <c r="A108" s="481"/>
      <c r="B108" s="370" t="s">
        <v>196</v>
      </c>
      <c r="C108" s="494"/>
      <c r="D108" s="494"/>
      <c r="E108" s="258"/>
      <c r="F108" s="258"/>
      <c r="G108" s="258"/>
      <c r="H108" s="361">
        <v>340281</v>
      </c>
      <c r="I108" s="267"/>
    </row>
    <row r="109" spans="1:9" s="15" customFormat="1" ht="47.25">
      <c r="A109" s="481"/>
      <c r="B109" s="370" t="s">
        <v>197</v>
      </c>
      <c r="C109" s="494"/>
      <c r="D109" s="494"/>
      <c r="E109" s="258"/>
      <c r="F109" s="258"/>
      <c r="G109" s="258"/>
      <c r="H109" s="361">
        <v>68373</v>
      </c>
      <c r="I109" s="267"/>
    </row>
    <row r="110" spans="1:9" s="15" customFormat="1" ht="47.25">
      <c r="A110" s="481"/>
      <c r="B110" s="370" t="s">
        <v>198</v>
      </c>
      <c r="C110" s="494"/>
      <c r="D110" s="494"/>
      <c r="E110" s="258"/>
      <c r="F110" s="258"/>
      <c r="G110" s="258"/>
      <c r="H110" s="361">
        <v>80222</v>
      </c>
      <c r="I110" s="267"/>
    </row>
    <row r="111" spans="1:9" s="15" customFormat="1" ht="47.25">
      <c r="A111" s="481"/>
      <c r="B111" s="370" t="s">
        <v>199</v>
      </c>
      <c r="C111" s="494"/>
      <c r="D111" s="495"/>
      <c r="E111" s="492"/>
      <c r="F111" s="492"/>
      <c r="G111" s="492"/>
      <c r="H111" s="361">
        <v>99766</v>
      </c>
      <c r="I111" s="267"/>
    </row>
    <row r="112" spans="1:9" s="15" customFormat="1" ht="28.5" customHeight="1">
      <c r="A112" s="481"/>
      <c r="B112" s="370" t="s">
        <v>200</v>
      </c>
      <c r="C112" s="494"/>
      <c r="D112" s="258">
        <f>D100</f>
        <v>0</v>
      </c>
      <c r="E112" s="258"/>
      <c r="F112" s="258"/>
      <c r="G112" s="258"/>
      <c r="H112" s="361">
        <v>123206</v>
      </c>
      <c r="I112" s="267"/>
    </row>
    <row r="113" spans="1:9" s="15" customFormat="1" ht="47.25">
      <c r="A113" s="481"/>
      <c r="B113" s="370" t="s">
        <v>201</v>
      </c>
      <c r="C113" s="495"/>
      <c r="D113" s="258">
        <f>D101</f>
        <v>0</v>
      </c>
      <c r="E113" s="258"/>
      <c r="F113" s="258"/>
      <c r="G113" s="258"/>
      <c r="H113" s="361">
        <v>149341</v>
      </c>
      <c r="I113" s="267"/>
    </row>
    <row r="114" spans="1:9" s="15" customFormat="1" ht="47.25">
      <c r="A114" s="481"/>
      <c r="B114" s="370" t="s">
        <v>202</v>
      </c>
      <c r="C114" s="347"/>
      <c r="D114" s="258">
        <f>D102</f>
        <v>0</v>
      </c>
      <c r="E114" s="258"/>
      <c r="F114" s="258"/>
      <c r="G114" s="258"/>
      <c r="H114" s="361">
        <v>179633</v>
      </c>
      <c r="I114" s="267"/>
    </row>
    <row r="115" spans="1:9" s="16" customFormat="1" ht="72" customHeight="1">
      <c r="A115" s="481"/>
      <c r="B115" s="352" t="s">
        <v>34</v>
      </c>
      <c r="C115" s="504" t="s">
        <v>50</v>
      </c>
      <c r="D115" s="492" t="s">
        <v>30</v>
      </c>
      <c r="E115" s="496"/>
      <c r="F115" s="496"/>
      <c r="G115" s="496"/>
      <c r="H115" s="366"/>
      <c r="I115" s="367"/>
    </row>
    <row r="116" spans="1:9" s="15" customFormat="1" ht="15.75" customHeight="1">
      <c r="A116" s="481"/>
      <c r="B116" s="354" t="s">
        <v>62</v>
      </c>
      <c r="C116" s="505"/>
      <c r="D116" s="492"/>
      <c r="E116" s="258"/>
      <c r="F116" s="258"/>
      <c r="G116" s="258"/>
      <c r="H116" s="361">
        <f t="shared" ref="H116:I119" si="3">H122+H127+H132+H137</f>
        <v>870.9</v>
      </c>
      <c r="I116" s="362">
        <f t="shared" si="3"/>
        <v>0</v>
      </c>
    </row>
    <row r="117" spans="1:9" s="15" customFormat="1" ht="15.75" customHeight="1">
      <c r="A117" s="481"/>
      <c r="B117" s="351" t="s">
        <v>63</v>
      </c>
      <c r="C117" s="505"/>
      <c r="D117" s="492"/>
      <c r="E117" s="258"/>
      <c r="F117" s="258"/>
      <c r="G117" s="258"/>
      <c r="H117" s="361">
        <f t="shared" si="3"/>
        <v>78.040000000000006</v>
      </c>
      <c r="I117" s="362">
        <f t="shared" si="3"/>
        <v>289.23</v>
      </c>
    </row>
    <row r="118" spans="1:9" s="15" customFormat="1" ht="15.75" customHeight="1">
      <c r="A118" s="481"/>
      <c r="B118" s="351" t="s">
        <v>64</v>
      </c>
      <c r="C118" s="505"/>
      <c r="D118" s="492"/>
      <c r="E118" s="258"/>
      <c r="F118" s="258"/>
      <c r="G118" s="258"/>
      <c r="H118" s="361">
        <f t="shared" si="3"/>
        <v>50.91</v>
      </c>
      <c r="I118" s="362">
        <f t="shared" si="3"/>
        <v>0</v>
      </c>
    </row>
    <row r="119" spans="1:9" s="15" customFormat="1" ht="15.75" customHeight="1">
      <c r="A119" s="481"/>
      <c r="B119" s="354" t="s">
        <v>19</v>
      </c>
      <c r="C119" s="505"/>
      <c r="D119" s="492"/>
      <c r="E119" s="258"/>
      <c r="F119" s="258"/>
      <c r="G119" s="258"/>
      <c r="H119" s="361">
        <f t="shared" si="3"/>
        <v>10.61</v>
      </c>
      <c r="I119" s="362">
        <f t="shared" si="3"/>
        <v>0</v>
      </c>
    </row>
    <row r="120" spans="1:9" s="15" customFormat="1" ht="15.75" customHeight="1">
      <c r="A120" s="481"/>
      <c r="B120" s="354" t="s">
        <v>35</v>
      </c>
      <c r="C120" s="505"/>
      <c r="D120" s="492"/>
      <c r="E120" s="258"/>
      <c r="F120" s="258"/>
      <c r="G120" s="258"/>
      <c r="H120" s="361"/>
      <c r="I120" s="267"/>
    </row>
    <row r="121" spans="1:9" s="15" customFormat="1" ht="24">
      <c r="A121" s="481"/>
      <c r="B121" s="355" t="s">
        <v>36</v>
      </c>
      <c r="C121" s="505"/>
      <c r="D121" s="492"/>
      <c r="E121" s="258"/>
      <c r="F121" s="258"/>
      <c r="G121" s="258"/>
      <c r="H121" s="361"/>
      <c r="I121" s="267"/>
    </row>
    <row r="122" spans="1:9" s="15" customFormat="1" ht="15.75" customHeight="1">
      <c r="A122" s="481"/>
      <c r="B122" s="354" t="s">
        <v>16</v>
      </c>
      <c r="C122" s="505"/>
      <c r="D122" s="492"/>
      <c r="E122" s="258"/>
      <c r="F122" s="258"/>
      <c r="G122" s="258"/>
      <c r="H122" s="361">
        <v>389.98</v>
      </c>
      <c r="I122" s="267"/>
    </row>
    <row r="123" spans="1:9" s="15" customFormat="1" ht="15.75" customHeight="1">
      <c r="A123" s="481"/>
      <c r="B123" s="351" t="s">
        <v>63</v>
      </c>
      <c r="C123" s="505"/>
      <c r="D123" s="492"/>
      <c r="E123" s="258"/>
      <c r="F123" s="258"/>
      <c r="G123" s="258"/>
      <c r="H123" s="361">
        <v>28.86</v>
      </c>
      <c r="I123" s="267">
        <v>110.7</v>
      </c>
    </row>
    <row r="124" spans="1:9" s="15" customFormat="1" ht="15.75" customHeight="1">
      <c r="A124" s="481"/>
      <c r="B124" s="351" t="s">
        <v>64</v>
      </c>
      <c r="C124" s="505"/>
      <c r="D124" s="492"/>
      <c r="E124" s="258"/>
      <c r="F124" s="258"/>
      <c r="G124" s="258"/>
      <c r="H124" s="361">
        <v>23.86</v>
      </c>
      <c r="I124" s="267"/>
    </row>
    <row r="125" spans="1:9" s="15" customFormat="1" ht="15.75" customHeight="1">
      <c r="A125" s="481"/>
      <c r="B125" s="354" t="s">
        <v>19</v>
      </c>
      <c r="C125" s="505"/>
      <c r="D125" s="492"/>
      <c r="E125" s="258"/>
      <c r="F125" s="258"/>
      <c r="G125" s="258"/>
      <c r="H125" s="361">
        <v>5.33</v>
      </c>
      <c r="I125" s="267"/>
    </row>
    <row r="126" spans="1:9" s="14" customFormat="1" ht="15.75" customHeight="1">
      <c r="A126" s="481"/>
      <c r="B126" s="355" t="s">
        <v>37</v>
      </c>
      <c r="C126" s="505"/>
      <c r="D126" s="492"/>
      <c r="E126" s="258"/>
      <c r="F126" s="258"/>
      <c r="G126" s="258"/>
      <c r="H126" s="361"/>
      <c r="I126" s="267"/>
    </row>
    <row r="127" spans="1:9" s="14" customFormat="1" ht="15.75" customHeight="1">
      <c r="A127" s="481"/>
      <c r="B127" s="354" t="s">
        <v>62</v>
      </c>
      <c r="C127" s="505"/>
      <c r="D127" s="492"/>
      <c r="E127" s="258"/>
      <c r="F127" s="258"/>
      <c r="G127" s="258"/>
      <c r="H127" s="361">
        <v>129.99</v>
      </c>
      <c r="I127" s="267"/>
    </row>
    <row r="128" spans="1:9" s="14" customFormat="1" ht="15.75" customHeight="1">
      <c r="A128" s="481"/>
      <c r="B128" s="351" t="s">
        <v>63</v>
      </c>
      <c r="C128" s="505"/>
      <c r="D128" s="492"/>
      <c r="E128" s="258"/>
      <c r="F128" s="258"/>
      <c r="G128" s="258"/>
      <c r="H128" s="361">
        <v>19.07</v>
      </c>
      <c r="I128" s="267">
        <v>73.13</v>
      </c>
    </row>
    <row r="129" spans="1:9" s="14" customFormat="1" ht="15.75" customHeight="1">
      <c r="A129" s="481"/>
      <c r="B129" s="351" t="s">
        <v>64</v>
      </c>
      <c r="C129" s="505"/>
      <c r="D129" s="492"/>
      <c r="E129" s="258"/>
      <c r="F129" s="258"/>
      <c r="G129" s="258"/>
      <c r="H129" s="361">
        <v>8.56</v>
      </c>
      <c r="I129" s="267"/>
    </row>
    <row r="130" spans="1:9" s="14" customFormat="1" ht="15.75" customHeight="1">
      <c r="A130" s="481"/>
      <c r="B130" s="354" t="s">
        <v>19</v>
      </c>
      <c r="C130" s="505"/>
      <c r="D130" s="492"/>
      <c r="E130" s="258"/>
      <c r="F130" s="258"/>
      <c r="G130" s="258"/>
      <c r="H130" s="361">
        <v>1.54</v>
      </c>
      <c r="I130" s="267"/>
    </row>
    <row r="131" spans="1:9" s="14" customFormat="1" ht="36">
      <c r="A131" s="481"/>
      <c r="B131" s="355" t="s">
        <v>38</v>
      </c>
      <c r="C131" s="505"/>
      <c r="D131" s="492"/>
      <c r="E131" s="258"/>
      <c r="F131" s="258"/>
      <c r="G131" s="258"/>
      <c r="H131" s="361"/>
      <c r="I131" s="267"/>
    </row>
    <row r="132" spans="1:9" s="14" customFormat="1" ht="15.75" customHeight="1">
      <c r="A132" s="481"/>
      <c r="B132" s="354" t="s">
        <v>62</v>
      </c>
      <c r="C132" s="505"/>
      <c r="D132" s="492"/>
      <c r="E132" s="258"/>
      <c r="F132" s="258"/>
      <c r="G132" s="258"/>
      <c r="H132" s="361">
        <v>35.549999999999997</v>
      </c>
      <c r="I132" s="267"/>
    </row>
    <row r="133" spans="1:9" s="14" customFormat="1" ht="15.75" customHeight="1">
      <c r="A133" s="481"/>
      <c r="B133" s="351" t="s">
        <v>63</v>
      </c>
      <c r="C133" s="505"/>
      <c r="D133" s="492"/>
      <c r="E133" s="258"/>
      <c r="F133" s="258"/>
      <c r="G133" s="258"/>
      <c r="H133" s="361">
        <v>2.63</v>
      </c>
      <c r="I133" s="267"/>
    </row>
    <row r="134" spans="1:9" s="14" customFormat="1" ht="15.75" customHeight="1">
      <c r="A134" s="481"/>
      <c r="B134" s="351" t="s">
        <v>64</v>
      </c>
      <c r="C134" s="505"/>
      <c r="D134" s="492"/>
      <c r="E134" s="258"/>
      <c r="F134" s="258"/>
      <c r="G134" s="258"/>
      <c r="H134" s="361">
        <v>1.18</v>
      </c>
      <c r="I134" s="267"/>
    </row>
    <row r="135" spans="1:9" s="14" customFormat="1" ht="15.75" customHeight="1">
      <c r="A135" s="481"/>
      <c r="B135" s="354" t="s">
        <v>19</v>
      </c>
      <c r="C135" s="505"/>
      <c r="D135" s="492"/>
      <c r="E135" s="258"/>
      <c r="F135" s="258"/>
      <c r="G135" s="258"/>
      <c r="H135" s="361">
        <v>0.21</v>
      </c>
      <c r="I135" s="267"/>
    </row>
    <row r="136" spans="1:9" s="14" customFormat="1" ht="36">
      <c r="A136" s="481"/>
      <c r="B136" s="355" t="s">
        <v>39</v>
      </c>
      <c r="C136" s="505"/>
      <c r="D136" s="492"/>
      <c r="E136" s="258"/>
      <c r="F136" s="258"/>
      <c r="G136" s="258"/>
      <c r="H136" s="361"/>
      <c r="I136" s="267"/>
    </row>
    <row r="137" spans="1:9" s="14" customFormat="1" ht="15.75" customHeight="1">
      <c r="A137" s="481"/>
      <c r="B137" s="354" t="s">
        <v>62</v>
      </c>
      <c r="C137" s="505"/>
      <c r="D137" s="258"/>
      <c r="E137" s="258"/>
      <c r="F137" s="258"/>
      <c r="G137" s="258"/>
      <c r="H137" s="361">
        <v>315.38</v>
      </c>
      <c r="I137" s="267"/>
    </row>
    <row r="138" spans="1:9" s="14" customFormat="1" ht="15.75" customHeight="1">
      <c r="A138" s="481"/>
      <c r="B138" s="351" t="s">
        <v>63</v>
      </c>
      <c r="C138" s="505"/>
      <c r="D138" s="258"/>
      <c r="E138" s="258"/>
      <c r="F138" s="258"/>
      <c r="G138" s="258"/>
      <c r="H138" s="361">
        <v>27.48</v>
      </c>
      <c r="I138" s="267">
        <v>105.4</v>
      </c>
    </row>
    <row r="139" spans="1:9" s="14" customFormat="1" ht="15.75" customHeight="1">
      <c r="A139" s="481"/>
      <c r="B139" s="351" t="s">
        <v>64</v>
      </c>
      <c r="C139" s="505"/>
      <c r="D139" s="258"/>
      <c r="E139" s="258"/>
      <c r="F139" s="258"/>
      <c r="G139" s="258"/>
      <c r="H139" s="361">
        <v>17.309999999999999</v>
      </c>
      <c r="I139" s="267"/>
    </row>
    <row r="140" spans="1:9" s="14" customFormat="1" ht="15.75" customHeight="1">
      <c r="A140" s="481"/>
      <c r="B140" s="354" t="s">
        <v>19</v>
      </c>
      <c r="C140" s="505"/>
      <c r="D140" s="258"/>
      <c r="E140" s="258"/>
      <c r="F140" s="258"/>
      <c r="G140" s="258"/>
      <c r="H140" s="361">
        <v>3.53</v>
      </c>
      <c r="I140" s="267"/>
    </row>
    <row r="141" spans="1:9" ht="43.5">
      <c r="A141" s="481"/>
      <c r="B141" s="371" t="s">
        <v>59</v>
      </c>
      <c r="C141" s="505"/>
      <c r="D141" s="100"/>
      <c r="E141" s="483"/>
      <c r="F141" s="483"/>
      <c r="G141" s="483"/>
      <c r="H141" s="142"/>
      <c r="I141" s="267"/>
    </row>
    <row r="142" spans="1:9" ht="15.75">
      <c r="A142" s="481"/>
      <c r="B142" s="372" t="s">
        <v>284</v>
      </c>
      <c r="C142" s="506" t="s">
        <v>97</v>
      </c>
      <c r="D142" s="507" t="s">
        <v>40</v>
      </c>
      <c r="E142" s="263"/>
      <c r="F142" s="263"/>
      <c r="G142" s="263"/>
      <c r="H142" s="373">
        <v>798136</v>
      </c>
      <c r="I142" s="267"/>
    </row>
    <row r="143" spans="1:9" ht="15.75">
      <c r="A143" s="481"/>
      <c r="B143" s="372" t="s">
        <v>285</v>
      </c>
      <c r="C143" s="506"/>
      <c r="D143" s="508"/>
      <c r="E143" s="263"/>
      <c r="F143" s="263"/>
      <c r="G143" s="263"/>
      <c r="H143" s="373">
        <v>810428</v>
      </c>
      <c r="I143" s="267"/>
    </row>
    <row r="144" spans="1:9" ht="15.75">
      <c r="A144" s="481"/>
      <c r="B144" s="372" t="s">
        <v>286</v>
      </c>
      <c r="C144" s="506"/>
      <c r="D144" s="508"/>
      <c r="E144" s="263"/>
      <c r="F144" s="263"/>
      <c r="G144" s="263"/>
      <c r="H144" s="373">
        <v>960995</v>
      </c>
      <c r="I144" s="267"/>
    </row>
    <row r="145" spans="1:9" ht="15.75">
      <c r="A145" s="481"/>
      <c r="B145" s="372" t="s">
        <v>287</v>
      </c>
      <c r="C145" s="506"/>
      <c r="D145" s="508"/>
      <c r="E145" s="263"/>
      <c r="F145" s="263"/>
      <c r="G145" s="263"/>
      <c r="H145" s="373">
        <v>2284561</v>
      </c>
      <c r="I145" s="267"/>
    </row>
    <row r="146" spans="1:9" ht="15.75">
      <c r="A146" s="481"/>
      <c r="B146" s="372" t="s">
        <v>288</v>
      </c>
      <c r="C146" s="506"/>
      <c r="D146" s="508"/>
      <c r="E146" s="263"/>
      <c r="F146" s="263"/>
      <c r="G146" s="263"/>
      <c r="H146" s="373">
        <v>2295823</v>
      </c>
      <c r="I146" s="267"/>
    </row>
    <row r="147" spans="1:9" ht="15.75">
      <c r="A147" s="481"/>
      <c r="B147" s="372" t="s">
        <v>289</v>
      </c>
      <c r="C147" s="506"/>
      <c r="D147" s="508"/>
      <c r="E147" s="263"/>
      <c r="F147" s="263"/>
      <c r="G147" s="263"/>
      <c r="H147" s="373">
        <v>2330147</v>
      </c>
      <c r="I147" s="267"/>
    </row>
    <row r="148" spans="1:9" ht="15.75">
      <c r="A148" s="481"/>
      <c r="B148" s="372" t="s">
        <v>290</v>
      </c>
      <c r="C148" s="506"/>
      <c r="D148" s="508"/>
      <c r="E148" s="263"/>
      <c r="F148" s="263"/>
      <c r="G148" s="263"/>
      <c r="H148" s="373">
        <v>2402088</v>
      </c>
      <c r="I148" s="267"/>
    </row>
    <row r="149" spans="1:9" ht="15.75">
      <c r="A149" s="481"/>
      <c r="B149" s="372" t="s">
        <v>291</v>
      </c>
      <c r="C149" s="506"/>
      <c r="D149" s="508"/>
      <c r="E149" s="263"/>
      <c r="F149" s="263"/>
      <c r="G149" s="263"/>
      <c r="H149" s="373">
        <v>2469707</v>
      </c>
      <c r="I149" s="267"/>
    </row>
    <row r="150" spans="1:9" ht="15.75">
      <c r="A150" s="481"/>
      <c r="B150" s="372" t="s">
        <v>292</v>
      </c>
      <c r="C150" s="506"/>
      <c r="D150" s="508"/>
      <c r="E150" s="263"/>
      <c r="F150" s="263"/>
      <c r="G150" s="263"/>
      <c r="H150" s="373">
        <v>1530456</v>
      </c>
      <c r="I150" s="267"/>
    </row>
    <row r="151" spans="1:9" ht="15.75">
      <c r="A151" s="481"/>
      <c r="B151" s="372" t="s">
        <v>293</v>
      </c>
      <c r="C151" s="506"/>
      <c r="D151" s="508"/>
      <c r="E151" s="263"/>
      <c r="F151" s="263"/>
      <c r="G151" s="263"/>
      <c r="H151" s="373">
        <v>1525938</v>
      </c>
      <c r="I151" s="267"/>
    </row>
    <row r="152" spans="1:9" ht="15.75">
      <c r="A152" s="481"/>
      <c r="B152" s="372" t="s">
        <v>294</v>
      </c>
      <c r="C152" s="506"/>
      <c r="D152" s="508"/>
      <c r="E152" s="263"/>
      <c r="F152" s="263"/>
      <c r="G152" s="263"/>
      <c r="H152" s="373">
        <v>1817168</v>
      </c>
      <c r="I152" s="267"/>
    </row>
    <row r="153" spans="1:9" ht="15.75">
      <c r="A153" s="481"/>
      <c r="B153" s="372" t="s">
        <v>295</v>
      </c>
      <c r="C153" s="506"/>
      <c r="D153" s="508"/>
      <c r="E153" s="263"/>
      <c r="F153" s="263"/>
      <c r="G153" s="263"/>
      <c r="H153" s="373">
        <v>4568284</v>
      </c>
      <c r="I153" s="267"/>
    </row>
    <row r="154" spans="1:9" ht="15.75">
      <c r="A154" s="481"/>
      <c r="B154" s="372" t="s">
        <v>296</v>
      </c>
      <c r="C154" s="506"/>
      <c r="D154" s="508"/>
      <c r="E154" s="263"/>
      <c r="F154" s="263"/>
      <c r="G154" s="263"/>
      <c r="H154" s="373">
        <v>4591104</v>
      </c>
      <c r="I154" s="267"/>
    </row>
    <row r="155" spans="1:9" ht="15.75">
      <c r="A155" s="481"/>
      <c r="B155" s="372" t="s">
        <v>297</v>
      </c>
      <c r="C155" s="506"/>
      <c r="D155" s="508"/>
      <c r="E155" s="263"/>
      <c r="F155" s="263"/>
      <c r="G155" s="263"/>
      <c r="H155" s="373">
        <v>4658177</v>
      </c>
      <c r="I155" s="267"/>
    </row>
    <row r="156" spans="1:9" ht="15.75">
      <c r="A156" s="481"/>
      <c r="B156" s="372" t="s">
        <v>298</v>
      </c>
      <c r="C156" s="506"/>
      <c r="D156" s="508"/>
      <c r="E156" s="263"/>
      <c r="F156" s="263"/>
      <c r="G156" s="263"/>
      <c r="H156" s="373">
        <v>4803335</v>
      </c>
      <c r="I156" s="267"/>
    </row>
    <row r="157" spans="1:9" ht="15.75">
      <c r="A157" s="481"/>
      <c r="B157" s="372" t="s">
        <v>299</v>
      </c>
      <c r="C157" s="506"/>
      <c r="D157" s="509"/>
      <c r="E157" s="263"/>
      <c r="F157" s="263"/>
      <c r="G157" s="263"/>
      <c r="H157" s="373">
        <v>4938571</v>
      </c>
      <c r="I157" s="267"/>
    </row>
    <row r="158" spans="1:9" ht="15.75">
      <c r="A158" s="481"/>
      <c r="B158" s="374" t="s">
        <v>332</v>
      </c>
      <c r="C158" s="263" t="s">
        <v>98</v>
      </c>
      <c r="D158" s="357"/>
      <c r="E158" s="263"/>
      <c r="F158" s="263"/>
      <c r="G158" s="263"/>
      <c r="H158" s="373"/>
      <c r="I158" s="267"/>
    </row>
    <row r="159" spans="1:9" ht="15.75">
      <c r="A159" s="481"/>
      <c r="B159" s="372" t="s">
        <v>304</v>
      </c>
      <c r="C159" s="506" t="s">
        <v>98</v>
      </c>
      <c r="D159" s="507" t="s">
        <v>40</v>
      </c>
      <c r="E159" s="263"/>
      <c r="F159" s="263"/>
      <c r="G159" s="263"/>
      <c r="H159" s="373">
        <v>4528772</v>
      </c>
      <c r="I159" s="267"/>
    </row>
    <row r="160" spans="1:9" ht="15.75">
      <c r="A160" s="481"/>
      <c r="B160" s="372" t="s">
        <v>305</v>
      </c>
      <c r="C160" s="506"/>
      <c r="D160" s="508"/>
      <c r="E160" s="263"/>
      <c r="F160" s="263"/>
      <c r="G160" s="263"/>
      <c r="H160" s="373">
        <v>4642802</v>
      </c>
      <c r="I160" s="267"/>
    </row>
    <row r="161" spans="1:9" ht="15.75">
      <c r="A161" s="481"/>
      <c r="B161" s="372" t="s">
        <v>306</v>
      </c>
      <c r="C161" s="506"/>
      <c r="D161" s="508"/>
      <c r="E161" s="263"/>
      <c r="F161" s="263"/>
      <c r="G161" s="263"/>
      <c r="H161" s="373">
        <v>4745246</v>
      </c>
      <c r="I161" s="267"/>
    </row>
    <row r="162" spans="1:9" ht="15.75">
      <c r="A162" s="481"/>
      <c r="B162" s="372" t="s">
        <v>307</v>
      </c>
      <c r="C162" s="506"/>
      <c r="D162" s="508"/>
      <c r="E162" s="263"/>
      <c r="F162" s="263"/>
      <c r="G162" s="263"/>
      <c r="H162" s="373">
        <v>4826263</v>
      </c>
      <c r="I162" s="267"/>
    </row>
    <row r="163" spans="1:9" ht="15.75">
      <c r="A163" s="481"/>
      <c r="B163" s="372" t="s">
        <v>308</v>
      </c>
      <c r="C163" s="506"/>
      <c r="D163" s="508"/>
      <c r="E163" s="263"/>
      <c r="F163" s="263"/>
      <c r="G163" s="263"/>
      <c r="H163" s="373">
        <v>5134846</v>
      </c>
      <c r="I163" s="267"/>
    </row>
    <row r="164" spans="1:9" ht="15.75">
      <c r="A164" s="481"/>
      <c r="B164" s="372" t="s">
        <v>309</v>
      </c>
      <c r="C164" s="506"/>
      <c r="D164" s="508"/>
      <c r="E164" s="263"/>
      <c r="F164" s="263"/>
      <c r="G164" s="263"/>
      <c r="H164" s="373">
        <v>5336465</v>
      </c>
      <c r="I164" s="267"/>
    </row>
    <row r="165" spans="1:9" ht="15.75">
      <c r="A165" s="481"/>
      <c r="B165" s="372" t="s">
        <v>310</v>
      </c>
      <c r="C165" s="506"/>
      <c r="D165" s="508"/>
      <c r="E165" s="263"/>
      <c r="F165" s="263"/>
      <c r="G165" s="263"/>
      <c r="H165" s="373">
        <v>6049634</v>
      </c>
      <c r="I165" s="267"/>
    </row>
    <row r="166" spans="1:9" ht="15.75">
      <c r="A166" s="481"/>
      <c r="B166" s="372" t="s">
        <v>311</v>
      </c>
      <c r="C166" s="506"/>
      <c r="D166" s="508"/>
      <c r="E166" s="263"/>
      <c r="F166" s="263"/>
      <c r="G166" s="263"/>
      <c r="H166" s="373">
        <v>6656534</v>
      </c>
      <c r="I166" s="267"/>
    </row>
    <row r="167" spans="1:9" ht="15.75">
      <c r="A167" s="481"/>
      <c r="B167" s="372" t="s">
        <v>312</v>
      </c>
      <c r="C167" s="506"/>
      <c r="D167" s="508"/>
      <c r="E167" s="263"/>
      <c r="F167" s="263"/>
      <c r="G167" s="263"/>
      <c r="H167" s="373">
        <v>7776900</v>
      </c>
      <c r="I167" s="267"/>
    </row>
    <row r="168" spans="1:9" ht="15.75">
      <c r="A168" s="481"/>
      <c r="B168" s="372" t="s">
        <v>313</v>
      </c>
      <c r="C168" s="506"/>
      <c r="D168" s="508"/>
      <c r="E168" s="263"/>
      <c r="F168" s="263"/>
      <c r="G168" s="263"/>
      <c r="H168" s="373">
        <v>9086152</v>
      </c>
      <c r="I168" s="267"/>
    </row>
    <row r="169" spans="1:9" ht="15.75">
      <c r="A169" s="481"/>
      <c r="B169" s="372" t="s">
        <v>314</v>
      </c>
      <c r="C169" s="506"/>
      <c r="D169" s="508"/>
      <c r="E169" s="263"/>
      <c r="F169" s="263"/>
      <c r="G169" s="263"/>
      <c r="H169" s="373">
        <v>9314215</v>
      </c>
      <c r="I169" s="267"/>
    </row>
    <row r="170" spans="1:9" ht="15.75">
      <c r="A170" s="481"/>
      <c r="B170" s="372" t="s">
        <v>315</v>
      </c>
      <c r="C170" s="506"/>
      <c r="D170" s="508"/>
      <c r="E170" s="263"/>
      <c r="F170" s="263"/>
      <c r="G170" s="263"/>
      <c r="H170" s="373">
        <v>9519101</v>
      </c>
      <c r="I170" s="267"/>
    </row>
    <row r="171" spans="1:9" ht="15.75">
      <c r="A171" s="481"/>
      <c r="B171" s="372" t="s">
        <v>316</v>
      </c>
      <c r="C171" s="506"/>
      <c r="D171" s="508"/>
      <c r="E171" s="263"/>
      <c r="F171" s="263"/>
      <c r="G171" s="263"/>
      <c r="H171" s="373">
        <v>9681134</v>
      </c>
      <c r="I171" s="267"/>
    </row>
    <row r="172" spans="1:9" ht="15.75">
      <c r="A172" s="481"/>
      <c r="B172" s="372" t="s">
        <v>317</v>
      </c>
      <c r="C172" s="506"/>
      <c r="D172" s="508"/>
      <c r="E172" s="263"/>
      <c r="F172" s="263"/>
      <c r="G172" s="263"/>
      <c r="H172" s="373">
        <v>10298301</v>
      </c>
      <c r="I172" s="267"/>
    </row>
    <row r="173" spans="1:9" ht="15.75">
      <c r="A173" s="481"/>
      <c r="B173" s="372" t="s">
        <v>318</v>
      </c>
      <c r="C173" s="506"/>
      <c r="D173" s="508"/>
      <c r="E173" s="263"/>
      <c r="F173" s="263"/>
      <c r="G173" s="263"/>
      <c r="H173" s="373">
        <v>10701537</v>
      </c>
      <c r="I173" s="267"/>
    </row>
    <row r="174" spans="1:9" ht="15.75">
      <c r="A174" s="481"/>
      <c r="B174" s="372" t="s">
        <v>319</v>
      </c>
      <c r="C174" s="506"/>
      <c r="D174" s="508"/>
      <c r="E174" s="263"/>
      <c r="F174" s="263"/>
      <c r="G174" s="263"/>
      <c r="H174" s="373">
        <v>12127879</v>
      </c>
      <c r="I174" s="267"/>
    </row>
    <row r="175" spans="1:9" ht="15.75">
      <c r="A175" s="481"/>
      <c r="B175" s="372" t="s">
        <v>320</v>
      </c>
      <c r="C175" s="506"/>
      <c r="D175" s="508"/>
      <c r="E175" s="263"/>
      <c r="F175" s="263"/>
      <c r="G175" s="263"/>
      <c r="H175" s="373">
        <v>13341678</v>
      </c>
      <c r="I175" s="267"/>
    </row>
    <row r="176" spans="1:9" ht="15.75">
      <c r="A176" s="481"/>
      <c r="B176" s="372" t="s">
        <v>321</v>
      </c>
      <c r="C176" s="506"/>
      <c r="D176" s="509"/>
      <c r="E176" s="263"/>
      <c r="F176" s="263"/>
      <c r="G176" s="263"/>
      <c r="H176" s="373">
        <v>15582406</v>
      </c>
      <c r="I176" s="267"/>
    </row>
    <row r="177" spans="1:9" ht="15.75">
      <c r="A177" s="481"/>
      <c r="B177" s="374" t="s">
        <v>332</v>
      </c>
      <c r="C177" s="263" t="s">
        <v>331</v>
      </c>
      <c r="D177" s="357"/>
      <c r="E177" s="263"/>
      <c r="F177" s="263"/>
      <c r="G177" s="263"/>
      <c r="H177" s="373"/>
      <c r="I177" s="267"/>
    </row>
    <row r="178" spans="1:9" ht="15.75">
      <c r="A178" s="481"/>
      <c r="B178" s="372" t="s">
        <v>243</v>
      </c>
      <c r="C178" s="506" t="s">
        <v>331</v>
      </c>
      <c r="D178" s="507" t="s">
        <v>40</v>
      </c>
      <c r="E178" s="263"/>
      <c r="F178" s="263"/>
      <c r="G178" s="263"/>
      <c r="H178" s="373">
        <v>440325.26</v>
      </c>
      <c r="I178" s="267"/>
    </row>
    <row r="179" spans="1:9" ht="15.75">
      <c r="A179" s="481"/>
      <c r="B179" s="372" t="s">
        <v>244</v>
      </c>
      <c r="C179" s="506"/>
      <c r="D179" s="508"/>
      <c r="E179" s="263"/>
      <c r="F179" s="263"/>
      <c r="G179" s="263"/>
      <c r="H179" s="373">
        <v>657458</v>
      </c>
      <c r="I179" s="267"/>
    </row>
    <row r="180" spans="1:9" ht="15.75">
      <c r="A180" s="481"/>
      <c r="B180" s="372" t="s">
        <v>245</v>
      </c>
      <c r="C180" s="506"/>
      <c r="D180" s="508"/>
      <c r="E180" s="263"/>
      <c r="F180" s="263"/>
      <c r="G180" s="263"/>
      <c r="H180" s="373">
        <v>720728</v>
      </c>
      <c r="I180" s="267"/>
    </row>
    <row r="181" spans="1:9" ht="15.75">
      <c r="A181" s="481"/>
      <c r="B181" s="372" t="s">
        <v>246</v>
      </c>
      <c r="C181" s="506"/>
      <c r="D181" s="508"/>
      <c r="E181" s="263"/>
      <c r="F181" s="263"/>
      <c r="G181" s="263"/>
      <c r="H181" s="373">
        <v>613019</v>
      </c>
      <c r="I181" s="267"/>
    </row>
    <row r="182" spans="1:9" ht="15.75">
      <c r="A182" s="481"/>
      <c r="B182" s="372" t="s">
        <v>247</v>
      </c>
      <c r="C182" s="506"/>
      <c r="D182" s="508"/>
      <c r="E182" s="263"/>
      <c r="F182" s="263"/>
      <c r="G182" s="263"/>
      <c r="H182" s="373">
        <v>782888</v>
      </c>
      <c r="I182" s="267"/>
    </row>
    <row r="183" spans="1:9" ht="15.75">
      <c r="A183" s="481"/>
      <c r="B183" s="372" t="s">
        <v>248</v>
      </c>
      <c r="C183" s="506"/>
      <c r="D183" s="508"/>
      <c r="E183" s="263"/>
      <c r="F183" s="263"/>
      <c r="G183" s="263"/>
      <c r="H183" s="373">
        <v>736624</v>
      </c>
      <c r="I183" s="267"/>
    </row>
    <row r="184" spans="1:9" ht="15.75">
      <c r="A184" s="481"/>
      <c r="B184" s="372" t="s">
        <v>249</v>
      </c>
      <c r="C184" s="506"/>
      <c r="D184" s="508"/>
      <c r="E184" s="263"/>
      <c r="F184" s="263"/>
      <c r="G184" s="263"/>
      <c r="H184" s="373">
        <v>869512</v>
      </c>
      <c r="I184" s="267"/>
    </row>
    <row r="185" spans="1:9" ht="15.75">
      <c r="A185" s="481"/>
      <c r="B185" s="372" t="s">
        <v>250</v>
      </c>
      <c r="C185" s="506"/>
      <c r="D185" s="508"/>
      <c r="E185" s="263"/>
      <c r="F185" s="263"/>
      <c r="G185" s="263"/>
      <c r="H185" s="373">
        <v>772544</v>
      </c>
      <c r="I185" s="267"/>
    </row>
    <row r="186" spans="1:9" ht="15.75">
      <c r="A186" s="481"/>
      <c r="B186" s="372" t="s">
        <v>251</v>
      </c>
      <c r="C186" s="506"/>
      <c r="D186" s="508"/>
      <c r="E186" s="263"/>
      <c r="F186" s="263"/>
      <c r="G186" s="263"/>
      <c r="H186" s="373">
        <v>869828</v>
      </c>
      <c r="I186" s="267"/>
    </row>
    <row r="187" spans="1:9" ht="15.75">
      <c r="A187" s="481"/>
      <c r="B187" s="372" t="s">
        <v>252</v>
      </c>
      <c r="C187" s="506"/>
      <c r="D187" s="508"/>
      <c r="E187" s="263"/>
      <c r="F187" s="263"/>
      <c r="G187" s="263"/>
      <c r="H187" s="373">
        <v>954795</v>
      </c>
      <c r="I187" s="267"/>
    </row>
    <row r="188" spans="1:9" ht="15.75">
      <c r="A188" s="481"/>
      <c r="B188" s="372" t="s">
        <v>253</v>
      </c>
      <c r="C188" s="506"/>
      <c r="D188" s="508"/>
      <c r="E188" s="263"/>
      <c r="F188" s="263"/>
      <c r="G188" s="263"/>
      <c r="H188" s="373">
        <v>899159</v>
      </c>
      <c r="I188" s="267"/>
    </row>
    <row r="189" spans="1:9" ht="15.75">
      <c r="A189" s="481"/>
      <c r="B189" s="372" t="s">
        <v>254</v>
      </c>
      <c r="C189" s="506"/>
      <c r="D189" s="508"/>
      <c r="E189" s="263"/>
      <c r="F189" s="263"/>
      <c r="G189" s="263"/>
      <c r="H189" s="373">
        <v>956760</v>
      </c>
      <c r="I189" s="267"/>
    </row>
    <row r="190" spans="1:9" ht="15.75">
      <c r="A190" s="481"/>
      <c r="B190" s="372" t="s">
        <v>255</v>
      </c>
      <c r="C190" s="506"/>
      <c r="D190" s="508"/>
      <c r="E190" s="263"/>
      <c r="F190" s="263"/>
      <c r="G190" s="263"/>
      <c r="H190" s="373">
        <v>935723</v>
      </c>
      <c r="I190" s="267"/>
    </row>
    <row r="191" spans="1:9" ht="15.75">
      <c r="A191" s="481"/>
      <c r="B191" s="372" t="s">
        <v>256</v>
      </c>
      <c r="C191" s="506"/>
      <c r="D191" s="508"/>
      <c r="E191" s="263"/>
      <c r="F191" s="263"/>
      <c r="G191" s="263"/>
      <c r="H191" s="373">
        <v>1033236</v>
      </c>
      <c r="I191" s="267"/>
    </row>
    <row r="192" spans="1:9" ht="15.75">
      <c r="A192" s="481"/>
      <c r="B192" s="372" t="s">
        <v>257</v>
      </c>
      <c r="C192" s="506"/>
      <c r="D192" s="508"/>
      <c r="E192" s="263"/>
      <c r="F192" s="263"/>
      <c r="G192" s="263"/>
      <c r="H192" s="373">
        <v>973625</v>
      </c>
      <c r="I192" s="267"/>
    </row>
    <row r="193" spans="1:9" ht="15.75">
      <c r="A193" s="481"/>
      <c r="B193" s="372" t="s">
        <v>258</v>
      </c>
      <c r="C193" s="506"/>
      <c r="D193" s="508"/>
      <c r="E193" s="263"/>
      <c r="F193" s="263"/>
      <c r="G193" s="263"/>
      <c r="H193" s="373">
        <v>1159207</v>
      </c>
      <c r="I193" s="267"/>
    </row>
    <row r="194" spans="1:9" ht="15.75">
      <c r="A194" s="481"/>
      <c r="B194" s="372" t="s">
        <v>259</v>
      </c>
      <c r="C194" s="506"/>
      <c r="D194" s="508"/>
      <c r="E194" s="263"/>
      <c r="F194" s="263"/>
      <c r="G194" s="263"/>
      <c r="H194" s="373">
        <v>1047794</v>
      </c>
      <c r="I194" s="267"/>
    </row>
    <row r="195" spans="1:9" ht="15.75">
      <c r="A195" s="481"/>
      <c r="B195" s="372" t="s">
        <v>260</v>
      </c>
      <c r="C195" s="506"/>
      <c r="D195" s="508"/>
      <c r="E195" s="263"/>
      <c r="F195" s="263"/>
      <c r="G195" s="263"/>
      <c r="H195" s="373">
        <v>1283207</v>
      </c>
      <c r="I195" s="267"/>
    </row>
    <row r="196" spans="1:9" ht="15.75">
      <c r="A196" s="481"/>
      <c r="B196" s="372" t="s">
        <v>261</v>
      </c>
      <c r="C196" s="506"/>
      <c r="D196" s="508"/>
      <c r="E196" s="263"/>
      <c r="F196" s="263"/>
      <c r="G196" s="263"/>
      <c r="H196" s="373">
        <v>744707</v>
      </c>
      <c r="I196" s="267"/>
    </row>
    <row r="197" spans="1:9" ht="15.75">
      <c r="A197" s="481"/>
      <c r="B197" s="372" t="s">
        <v>262</v>
      </c>
      <c r="C197" s="506"/>
      <c r="D197" s="508"/>
      <c r="E197" s="263"/>
      <c r="F197" s="263"/>
      <c r="G197" s="263"/>
      <c r="H197" s="373">
        <v>1402323</v>
      </c>
      <c r="I197" s="267"/>
    </row>
    <row r="198" spans="1:9" ht="15.75">
      <c r="A198" s="481"/>
      <c r="B198" s="372" t="s">
        <v>333</v>
      </c>
      <c r="C198" s="506"/>
      <c r="D198" s="508"/>
      <c r="E198" s="263"/>
      <c r="F198" s="263"/>
      <c r="G198" s="263"/>
      <c r="H198" s="373">
        <v>819219</v>
      </c>
      <c r="I198" s="267"/>
    </row>
    <row r="199" spans="1:9" ht="15.75">
      <c r="A199" s="481"/>
      <c r="B199" s="372" t="s">
        <v>334</v>
      </c>
      <c r="C199" s="506"/>
      <c r="D199" s="508"/>
      <c r="E199" s="263"/>
      <c r="F199" s="263"/>
      <c r="G199" s="263"/>
      <c r="H199" s="373">
        <v>1551348</v>
      </c>
      <c r="I199" s="267"/>
    </row>
    <row r="200" spans="1:9" ht="15.75">
      <c r="A200" s="481"/>
      <c r="B200" s="372" t="s">
        <v>265</v>
      </c>
      <c r="C200" s="506"/>
      <c r="D200" s="508"/>
      <c r="E200" s="263"/>
      <c r="F200" s="263"/>
      <c r="G200" s="263"/>
      <c r="H200" s="373">
        <v>924146</v>
      </c>
      <c r="I200" s="267"/>
    </row>
    <row r="201" spans="1:9" ht="15.75">
      <c r="A201" s="481"/>
      <c r="B201" s="372" t="s">
        <v>266</v>
      </c>
      <c r="C201" s="506"/>
      <c r="D201" s="508"/>
      <c r="E201" s="263"/>
      <c r="F201" s="263"/>
      <c r="G201" s="263"/>
      <c r="H201" s="373">
        <v>1059301</v>
      </c>
      <c r="I201" s="267"/>
    </row>
    <row r="202" spans="1:9" ht="15.75">
      <c r="A202" s="481"/>
      <c r="B202" s="372" t="s">
        <v>267</v>
      </c>
      <c r="C202" s="506"/>
      <c r="D202" s="508"/>
      <c r="E202" s="263"/>
      <c r="F202" s="263"/>
      <c r="G202" s="263"/>
      <c r="H202" s="373">
        <v>1120812</v>
      </c>
      <c r="I202" s="267"/>
    </row>
    <row r="203" spans="1:9" ht="15.75">
      <c r="A203" s="481"/>
      <c r="B203" s="372" t="s">
        <v>268</v>
      </c>
      <c r="C203" s="506"/>
      <c r="D203" s="508"/>
      <c r="E203" s="263"/>
      <c r="F203" s="263"/>
      <c r="G203" s="263"/>
      <c r="H203" s="373">
        <v>1292083</v>
      </c>
      <c r="I203" s="267"/>
    </row>
    <row r="204" spans="1:9" ht="15.75">
      <c r="A204" s="481"/>
      <c r="B204" s="372" t="s">
        <v>269</v>
      </c>
      <c r="C204" s="506"/>
      <c r="D204" s="508"/>
      <c r="E204" s="263"/>
      <c r="F204" s="263"/>
      <c r="G204" s="263"/>
      <c r="H204" s="373">
        <v>1401573</v>
      </c>
      <c r="I204" s="267"/>
    </row>
    <row r="205" spans="1:9" ht="15.75">
      <c r="A205" s="481"/>
      <c r="B205" s="372" t="s">
        <v>270</v>
      </c>
      <c r="C205" s="506"/>
      <c r="D205" s="508"/>
      <c r="E205" s="263"/>
      <c r="F205" s="263"/>
      <c r="G205" s="263"/>
      <c r="H205" s="373">
        <v>1648768</v>
      </c>
      <c r="I205" s="267"/>
    </row>
    <row r="206" spans="1:9" ht="15.75">
      <c r="A206" s="481"/>
      <c r="B206" s="372" t="s">
        <v>271</v>
      </c>
      <c r="C206" s="506"/>
      <c r="D206" s="508"/>
      <c r="E206" s="263"/>
      <c r="F206" s="263"/>
      <c r="G206" s="263"/>
      <c r="H206" s="373">
        <v>1854296</v>
      </c>
      <c r="I206" s="267"/>
    </row>
    <row r="207" spans="1:9" ht="15.75">
      <c r="A207" s="481"/>
      <c r="B207" s="372" t="s">
        <v>272</v>
      </c>
      <c r="C207" s="506"/>
      <c r="D207" s="508"/>
      <c r="E207" s="263"/>
      <c r="F207" s="263"/>
      <c r="G207" s="263"/>
      <c r="H207" s="373">
        <v>2324535</v>
      </c>
      <c r="I207" s="267"/>
    </row>
    <row r="208" spans="1:9" ht="15.75">
      <c r="A208" s="481"/>
      <c r="B208" s="372" t="s">
        <v>273</v>
      </c>
      <c r="C208" s="506"/>
      <c r="D208" s="509"/>
      <c r="E208" s="263"/>
      <c r="F208" s="263"/>
      <c r="G208" s="263"/>
      <c r="H208" s="373">
        <v>2100617</v>
      </c>
      <c r="I208" s="267"/>
    </row>
    <row r="209" spans="1:9" ht="15.75">
      <c r="A209" s="481"/>
      <c r="B209" s="374" t="s">
        <v>332</v>
      </c>
      <c r="C209" s="263" t="s">
        <v>77</v>
      </c>
      <c r="D209" s="357"/>
      <c r="E209" s="263"/>
      <c r="F209" s="263"/>
      <c r="G209" s="263"/>
      <c r="H209" s="373"/>
      <c r="I209" s="267"/>
    </row>
    <row r="210" spans="1:9" ht="15.75">
      <c r="A210" s="481"/>
      <c r="B210" s="372" t="s">
        <v>204</v>
      </c>
      <c r="C210" s="506" t="s">
        <v>77</v>
      </c>
      <c r="D210" s="507" t="s">
        <v>40</v>
      </c>
      <c r="E210" s="263"/>
      <c r="F210" s="263"/>
      <c r="G210" s="263"/>
      <c r="H210" s="373">
        <v>203335</v>
      </c>
      <c r="I210" s="267"/>
    </row>
    <row r="211" spans="1:9" ht="15.75">
      <c r="A211" s="481"/>
      <c r="B211" s="372" t="s">
        <v>205</v>
      </c>
      <c r="C211" s="506"/>
      <c r="D211" s="508"/>
      <c r="E211" s="263"/>
      <c r="F211" s="263"/>
      <c r="G211" s="263"/>
      <c r="H211" s="373">
        <v>229672</v>
      </c>
      <c r="I211" s="267"/>
    </row>
    <row r="212" spans="1:9" ht="15.75">
      <c r="A212" s="481"/>
      <c r="B212" s="372" t="s">
        <v>206</v>
      </c>
      <c r="C212" s="506"/>
      <c r="D212" s="508"/>
      <c r="E212" s="263"/>
      <c r="F212" s="263"/>
      <c r="G212" s="263"/>
      <c r="H212" s="373">
        <v>242448</v>
      </c>
      <c r="I212" s="267"/>
    </row>
    <row r="213" spans="1:9" ht="15.75">
      <c r="A213" s="481"/>
      <c r="B213" s="372" t="s">
        <v>207</v>
      </c>
      <c r="C213" s="506"/>
      <c r="D213" s="508"/>
      <c r="E213" s="263"/>
      <c r="F213" s="263"/>
      <c r="G213" s="263"/>
      <c r="H213" s="373">
        <v>257221</v>
      </c>
      <c r="I213" s="267"/>
    </row>
    <row r="214" spans="1:9" ht="15.75">
      <c r="A214" s="481"/>
      <c r="B214" s="372" t="s">
        <v>208</v>
      </c>
      <c r="C214" s="506"/>
      <c r="D214" s="508"/>
      <c r="E214" s="263"/>
      <c r="F214" s="263"/>
      <c r="G214" s="263"/>
      <c r="H214" s="373">
        <v>242886</v>
      </c>
      <c r="I214" s="267"/>
    </row>
    <row r="215" spans="1:9" ht="15.75">
      <c r="A215" s="481"/>
      <c r="B215" s="372" t="s">
        <v>209</v>
      </c>
      <c r="C215" s="506"/>
      <c r="D215" s="508"/>
      <c r="E215" s="263"/>
      <c r="F215" s="263"/>
      <c r="G215" s="263"/>
      <c r="H215" s="373">
        <v>253753</v>
      </c>
      <c r="I215" s="267"/>
    </row>
    <row r="216" spans="1:9" ht="15.75">
      <c r="A216" s="481"/>
      <c r="B216" s="372" t="s">
        <v>210</v>
      </c>
      <c r="C216" s="506"/>
      <c r="D216" s="508"/>
      <c r="E216" s="263"/>
      <c r="F216" s="263"/>
      <c r="G216" s="263"/>
      <c r="H216" s="373">
        <v>289164</v>
      </c>
      <c r="I216" s="267"/>
    </row>
    <row r="217" spans="1:9" ht="15.75">
      <c r="A217" s="481"/>
      <c r="B217" s="372" t="s">
        <v>211</v>
      </c>
      <c r="C217" s="506"/>
      <c r="D217" s="508"/>
      <c r="E217" s="263"/>
      <c r="F217" s="263"/>
      <c r="G217" s="263"/>
      <c r="H217" s="373">
        <v>315575</v>
      </c>
      <c r="I217" s="267"/>
    </row>
    <row r="218" spans="1:9" ht="15.75">
      <c r="A218" s="481"/>
      <c r="B218" s="372" t="s">
        <v>212</v>
      </c>
      <c r="C218" s="506"/>
      <c r="D218" s="508"/>
      <c r="E218" s="263"/>
      <c r="F218" s="263"/>
      <c r="G218" s="263"/>
      <c r="H218" s="373">
        <v>403848</v>
      </c>
      <c r="I218" s="267"/>
    </row>
    <row r="219" spans="1:9" ht="15.75">
      <c r="A219" s="481"/>
      <c r="B219" s="372" t="s">
        <v>213</v>
      </c>
      <c r="C219" s="506"/>
      <c r="D219" s="508"/>
      <c r="E219" s="263"/>
      <c r="F219" s="263"/>
      <c r="G219" s="263"/>
      <c r="H219" s="373">
        <v>279716</v>
      </c>
      <c r="I219" s="267"/>
    </row>
    <row r="220" spans="1:9" ht="15.75">
      <c r="A220" s="481"/>
      <c r="B220" s="372" t="s">
        <v>214</v>
      </c>
      <c r="C220" s="506"/>
      <c r="D220" s="508"/>
      <c r="E220" s="263"/>
      <c r="F220" s="263"/>
      <c r="G220" s="263"/>
      <c r="H220" s="373">
        <v>310916</v>
      </c>
      <c r="I220" s="267"/>
    </row>
    <row r="221" spans="1:9" ht="15.75">
      <c r="A221" s="481"/>
      <c r="B221" s="372" t="s">
        <v>215</v>
      </c>
      <c r="C221" s="506"/>
      <c r="D221" s="508"/>
      <c r="E221" s="263"/>
      <c r="F221" s="263"/>
      <c r="G221" s="263"/>
      <c r="H221" s="373">
        <v>363677</v>
      </c>
      <c r="I221" s="267"/>
    </row>
    <row r="222" spans="1:9" ht="15.75">
      <c r="A222" s="481"/>
      <c r="B222" s="372" t="s">
        <v>216</v>
      </c>
      <c r="C222" s="506"/>
      <c r="D222" s="508"/>
      <c r="E222" s="263"/>
      <c r="F222" s="263"/>
      <c r="G222" s="263"/>
      <c r="H222" s="373">
        <v>656952</v>
      </c>
      <c r="I222" s="267"/>
    </row>
    <row r="223" spans="1:9" ht="15.75">
      <c r="A223" s="481"/>
      <c r="B223" s="372" t="s">
        <v>217</v>
      </c>
      <c r="C223" s="506"/>
      <c r="D223" s="508"/>
      <c r="E223" s="263"/>
      <c r="F223" s="263"/>
      <c r="G223" s="263"/>
      <c r="H223" s="373">
        <v>711131</v>
      </c>
      <c r="I223" s="267"/>
    </row>
    <row r="224" spans="1:9" ht="15.75">
      <c r="A224" s="481"/>
      <c r="B224" s="372" t="s">
        <v>218</v>
      </c>
      <c r="C224" s="506"/>
      <c r="D224" s="508"/>
      <c r="E224" s="263"/>
      <c r="F224" s="263"/>
      <c r="G224" s="263"/>
      <c r="H224" s="373">
        <v>798647</v>
      </c>
      <c r="I224" s="267"/>
    </row>
    <row r="225" spans="1:9" ht="15.75">
      <c r="A225" s="481"/>
      <c r="B225" s="372" t="s">
        <v>219</v>
      </c>
      <c r="C225" s="506"/>
      <c r="D225" s="508"/>
      <c r="E225" s="263"/>
      <c r="F225" s="263"/>
      <c r="G225" s="263"/>
      <c r="H225" s="373">
        <v>221860</v>
      </c>
      <c r="I225" s="267"/>
    </row>
    <row r="226" spans="1:9" ht="15.75">
      <c r="A226" s="481"/>
      <c r="B226" s="372" t="s">
        <v>220</v>
      </c>
      <c r="C226" s="506"/>
      <c r="D226" s="508"/>
      <c r="E226" s="263"/>
      <c r="F226" s="263"/>
      <c r="G226" s="263"/>
      <c r="H226" s="373">
        <v>280787</v>
      </c>
      <c r="I226" s="267"/>
    </row>
    <row r="227" spans="1:9" ht="15.75">
      <c r="A227" s="481"/>
      <c r="B227" s="372" t="s">
        <v>221</v>
      </c>
      <c r="C227" s="506"/>
      <c r="D227" s="508"/>
      <c r="E227" s="263"/>
      <c r="F227" s="263"/>
      <c r="G227" s="263"/>
      <c r="H227" s="373">
        <v>363700</v>
      </c>
      <c r="I227" s="267"/>
    </row>
    <row r="228" spans="1:9" ht="15.75">
      <c r="A228" s="481"/>
      <c r="B228" s="375" t="s">
        <v>222</v>
      </c>
      <c r="C228" s="506"/>
      <c r="D228" s="509"/>
      <c r="E228" s="263"/>
      <c r="F228" s="263"/>
      <c r="G228" s="263"/>
      <c r="H228" s="373">
        <v>2045168</v>
      </c>
      <c r="I228" s="267"/>
    </row>
    <row r="229" spans="1:9" s="17" customFormat="1" ht="15" customHeight="1">
      <c r="A229" s="481"/>
      <c r="B229" s="376" t="s">
        <v>51</v>
      </c>
      <c r="C229" s="377"/>
      <c r="D229" s="377"/>
      <c r="E229" s="377"/>
      <c r="F229" s="377"/>
      <c r="G229" s="377"/>
      <c r="H229" s="378"/>
      <c r="I229" s="367"/>
    </row>
    <row r="230" spans="1:9" ht="15.75">
      <c r="A230" s="481"/>
      <c r="B230" s="368" t="s">
        <v>155</v>
      </c>
      <c r="C230" s="510" t="s">
        <v>98</v>
      </c>
      <c r="D230" s="493" t="s">
        <v>96</v>
      </c>
      <c r="E230" s="263"/>
      <c r="F230" s="263"/>
      <c r="G230" s="263"/>
      <c r="H230" s="379">
        <v>5252.947406741574</v>
      </c>
      <c r="I230" s="267"/>
    </row>
    <row r="231" spans="1:9" ht="31.5">
      <c r="A231" s="481"/>
      <c r="B231" s="368" t="s">
        <v>156</v>
      </c>
      <c r="C231" s="497"/>
      <c r="D231" s="494"/>
      <c r="E231" s="263"/>
      <c r="F231" s="263"/>
      <c r="G231" s="263"/>
      <c r="H231" s="379">
        <v>5869.298624719102</v>
      </c>
      <c r="I231" s="267"/>
    </row>
    <row r="232" spans="1:9" ht="15.75">
      <c r="A232" s="481"/>
      <c r="B232" s="368" t="s">
        <v>157</v>
      </c>
      <c r="C232" s="497"/>
      <c r="D232" s="494"/>
      <c r="E232" s="263"/>
      <c r="F232" s="263"/>
      <c r="G232" s="263"/>
      <c r="H232" s="379">
        <v>2321.334466966292</v>
      </c>
      <c r="I232" s="267"/>
    </row>
    <row r="233" spans="1:9" ht="31.5">
      <c r="A233" s="481"/>
      <c r="B233" s="368" t="s">
        <v>322</v>
      </c>
      <c r="C233" s="497"/>
      <c r="D233" s="494"/>
      <c r="E233" s="263"/>
      <c r="F233" s="263"/>
      <c r="G233" s="263"/>
      <c r="H233" s="379">
        <v>3342.9751690786516</v>
      </c>
      <c r="I233" s="267"/>
    </row>
    <row r="234" spans="1:9" ht="15.75">
      <c r="A234" s="481"/>
      <c r="B234" s="368" t="s">
        <v>158</v>
      </c>
      <c r="C234" s="497"/>
      <c r="D234" s="494"/>
      <c r="E234" s="263"/>
      <c r="F234" s="263"/>
      <c r="G234" s="263"/>
      <c r="H234" s="379">
        <v>1848.3166261235954</v>
      </c>
      <c r="I234" s="267"/>
    </row>
    <row r="235" spans="1:9" ht="31.5">
      <c r="A235" s="481"/>
      <c r="B235" s="368" t="s">
        <v>159</v>
      </c>
      <c r="C235" s="497"/>
      <c r="D235" s="494"/>
      <c r="E235" s="263"/>
      <c r="F235" s="263"/>
      <c r="G235" s="263"/>
      <c r="H235" s="379">
        <v>1774.2803194578205</v>
      </c>
      <c r="I235" s="267"/>
    </row>
    <row r="236" spans="1:9" ht="15.75">
      <c r="A236" s="481"/>
      <c r="B236" s="368" t="s">
        <v>160</v>
      </c>
      <c r="C236" s="497"/>
      <c r="D236" s="494"/>
      <c r="E236" s="263"/>
      <c r="F236" s="263"/>
      <c r="G236" s="263"/>
      <c r="H236" s="379">
        <v>8622.1496932584159</v>
      </c>
      <c r="I236" s="267"/>
    </row>
    <row r="237" spans="1:9" ht="15.75">
      <c r="A237" s="481"/>
      <c r="B237" s="368" t="s">
        <v>161</v>
      </c>
      <c r="C237" s="497"/>
      <c r="D237" s="494"/>
      <c r="E237" s="263"/>
      <c r="F237" s="263"/>
      <c r="G237" s="263"/>
      <c r="H237" s="379">
        <v>4781.2562817977532</v>
      </c>
      <c r="I237" s="267"/>
    </row>
    <row r="238" spans="1:9" ht="15.75">
      <c r="A238" s="481"/>
      <c r="B238" s="368" t="s">
        <v>162</v>
      </c>
      <c r="C238" s="497"/>
      <c r="D238" s="494"/>
      <c r="E238" s="263"/>
      <c r="F238" s="263"/>
      <c r="G238" s="263"/>
      <c r="H238" s="379">
        <v>3417.7023109550555</v>
      </c>
      <c r="I238" s="267"/>
    </row>
    <row r="239" spans="1:9" ht="31.5">
      <c r="A239" s="481"/>
      <c r="B239" s="368" t="s">
        <v>163</v>
      </c>
      <c r="C239" s="498"/>
      <c r="D239" s="495"/>
      <c r="E239" s="263"/>
      <c r="F239" s="263"/>
      <c r="G239" s="263"/>
      <c r="H239" s="379">
        <v>3426.5690319101118</v>
      </c>
      <c r="I239" s="267"/>
    </row>
    <row r="240" spans="1:9" ht="15.75">
      <c r="A240" s="481"/>
      <c r="B240" s="380" t="s">
        <v>332</v>
      </c>
      <c r="C240" s="369" t="s">
        <v>97</v>
      </c>
      <c r="D240" s="369"/>
      <c r="E240" s="263"/>
      <c r="F240" s="263"/>
      <c r="G240" s="263"/>
      <c r="H240" s="381"/>
      <c r="I240" s="267"/>
    </row>
    <row r="241" spans="1:9" ht="15.75">
      <c r="A241" s="481"/>
      <c r="B241" s="368" t="s">
        <v>151</v>
      </c>
      <c r="C241" s="510" t="s">
        <v>97</v>
      </c>
      <c r="D241" s="493" t="s">
        <v>96</v>
      </c>
      <c r="E241" s="263"/>
      <c r="F241" s="263"/>
      <c r="G241" s="263"/>
      <c r="H241" s="379">
        <v>4803.0539101123604</v>
      </c>
      <c r="I241" s="267"/>
    </row>
    <row r="242" spans="1:9" ht="31.5">
      <c r="A242" s="481"/>
      <c r="B242" s="368" t="s">
        <v>152</v>
      </c>
      <c r="C242" s="497"/>
      <c r="D242" s="494"/>
      <c r="E242" s="263"/>
      <c r="F242" s="263"/>
      <c r="G242" s="263"/>
      <c r="H242" s="379">
        <v>3967.2405050829325</v>
      </c>
      <c r="I242" s="267"/>
    </row>
    <row r="243" spans="1:9" ht="15.75">
      <c r="A243" s="481"/>
      <c r="B243" s="368" t="s">
        <v>153</v>
      </c>
      <c r="C243" s="497"/>
      <c r="D243" s="494"/>
      <c r="E243" s="263"/>
      <c r="F243" s="263"/>
      <c r="G243" s="263"/>
      <c r="H243" s="379">
        <v>2402.781114606742</v>
      </c>
      <c r="I243" s="267"/>
    </row>
    <row r="244" spans="1:9" ht="31.5">
      <c r="A244" s="481"/>
      <c r="B244" s="368" t="s">
        <v>154</v>
      </c>
      <c r="C244" s="498"/>
      <c r="D244" s="495"/>
      <c r="E244" s="263"/>
      <c r="F244" s="263"/>
      <c r="G244" s="263"/>
      <c r="H244" s="379">
        <v>2248.7090949438207</v>
      </c>
      <c r="I244" s="267"/>
    </row>
    <row r="245" spans="1:9" ht="16.5" thickBot="1">
      <c r="A245" s="481"/>
      <c r="B245" s="382" t="s">
        <v>332</v>
      </c>
      <c r="C245" s="145" t="s">
        <v>90</v>
      </c>
      <c r="D245" s="145"/>
      <c r="E245" s="263"/>
      <c r="F245" s="263"/>
      <c r="G245" s="263"/>
      <c r="H245" s="146"/>
      <c r="I245" s="267"/>
    </row>
    <row r="246" spans="1:9" ht="15.75">
      <c r="A246" s="481"/>
      <c r="B246" s="383" t="s">
        <v>113</v>
      </c>
      <c r="C246" s="511" t="s">
        <v>331</v>
      </c>
      <c r="D246" s="55" t="s">
        <v>96</v>
      </c>
      <c r="E246" s="263"/>
      <c r="F246" s="263"/>
      <c r="G246" s="263"/>
      <c r="H246" s="143">
        <v>2532.7303370786517</v>
      </c>
      <c r="I246" s="267"/>
    </row>
    <row r="247" spans="1:9" ht="15.75">
      <c r="A247" s="481"/>
      <c r="B247" s="384" t="s">
        <v>118</v>
      </c>
      <c r="C247" s="512"/>
      <c r="D247" s="374" t="s">
        <v>96</v>
      </c>
      <c r="E247" s="263"/>
      <c r="F247" s="263"/>
      <c r="G247" s="263"/>
      <c r="H247" s="379">
        <v>1600.0351123595506</v>
      </c>
      <c r="I247" s="267"/>
    </row>
    <row r="248" spans="1:9" ht="15.75">
      <c r="A248" s="481"/>
      <c r="B248" s="384" t="s">
        <v>119</v>
      </c>
      <c r="C248" s="512"/>
      <c r="D248" s="374" t="s">
        <v>96</v>
      </c>
      <c r="E248" s="263"/>
      <c r="F248" s="263"/>
      <c r="G248" s="263"/>
      <c r="H248" s="379">
        <v>1607.0997191011236</v>
      </c>
      <c r="I248" s="267"/>
    </row>
    <row r="249" spans="1:9" ht="15.75">
      <c r="A249" s="481"/>
      <c r="B249" s="384" t="s">
        <v>120</v>
      </c>
      <c r="C249" s="512"/>
      <c r="D249" s="374" t="s">
        <v>96</v>
      </c>
      <c r="E249" s="263"/>
      <c r="F249" s="263"/>
      <c r="G249" s="263"/>
      <c r="H249" s="379">
        <v>1545.568820224719</v>
      </c>
      <c r="I249" s="267"/>
    </row>
    <row r="250" spans="1:9" ht="15.75">
      <c r="A250" s="481"/>
      <c r="B250" s="384" t="s">
        <v>121</v>
      </c>
      <c r="C250" s="512"/>
      <c r="D250" s="374" t="s">
        <v>96</v>
      </c>
      <c r="E250" s="263"/>
      <c r="F250" s="263"/>
      <c r="G250" s="263"/>
      <c r="H250" s="379">
        <v>1575.4494382022472</v>
      </c>
      <c r="I250" s="267"/>
    </row>
    <row r="251" spans="1:9" ht="15.75">
      <c r="A251" s="481"/>
      <c r="B251" s="384" t="s">
        <v>123</v>
      </c>
      <c r="C251" s="512"/>
      <c r="D251" s="374" t="s">
        <v>96</v>
      </c>
      <c r="E251" s="263"/>
      <c r="F251" s="263"/>
      <c r="G251" s="263"/>
      <c r="H251" s="379">
        <v>1118.8449438202247</v>
      </c>
      <c r="I251" s="267"/>
    </row>
    <row r="252" spans="1:9" ht="15.75">
      <c r="A252" s="481"/>
      <c r="B252" s="384" t="s">
        <v>124</v>
      </c>
      <c r="C252" s="512"/>
      <c r="D252" s="374" t="s">
        <v>96</v>
      </c>
      <c r="E252" s="263"/>
      <c r="F252" s="263"/>
      <c r="G252" s="263"/>
      <c r="H252" s="379">
        <v>1096.1842696629215</v>
      </c>
      <c r="I252" s="267"/>
    </row>
    <row r="253" spans="1:9" ht="15.75">
      <c r="A253" s="481"/>
      <c r="B253" s="384" t="s">
        <v>129</v>
      </c>
      <c r="C253" s="512"/>
      <c r="D253" s="374" t="s">
        <v>96</v>
      </c>
      <c r="E253" s="263"/>
      <c r="F253" s="263"/>
      <c r="G253" s="263"/>
      <c r="H253" s="379">
        <v>2801.6348314606744</v>
      </c>
      <c r="I253" s="267"/>
    </row>
    <row r="254" spans="1:9" ht="15.75">
      <c r="A254" s="481"/>
      <c r="B254" s="384" t="s">
        <v>135</v>
      </c>
      <c r="C254" s="512"/>
      <c r="D254" s="374" t="s">
        <v>96</v>
      </c>
      <c r="E254" s="263"/>
      <c r="F254" s="263"/>
      <c r="G254" s="263"/>
      <c r="H254" s="379">
        <v>1840.7026930622435</v>
      </c>
      <c r="I254" s="267"/>
    </row>
    <row r="255" spans="1:9" ht="15.75">
      <c r="A255" s="481"/>
      <c r="B255" s="384" t="s">
        <v>136</v>
      </c>
      <c r="C255" s="512"/>
      <c r="D255" s="374" t="s">
        <v>96</v>
      </c>
      <c r="E255" s="263"/>
      <c r="F255" s="263"/>
      <c r="G255" s="263"/>
      <c r="H255" s="379">
        <v>548.95131086142317</v>
      </c>
      <c r="I255" s="267"/>
    </row>
    <row r="256" spans="1:9" ht="15.75">
      <c r="A256" s="481"/>
      <c r="B256" s="384" t="s">
        <v>142</v>
      </c>
      <c r="C256" s="512"/>
      <c r="D256" s="374" t="s">
        <v>96</v>
      </c>
      <c r="E256" s="263"/>
      <c r="F256" s="263"/>
      <c r="G256" s="263"/>
      <c r="H256" s="379">
        <v>1256.0539325842697</v>
      </c>
      <c r="I256" s="267"/>
    </row>
    <row r="257" spans="1:9" ht="15.75">
      <c r="A257" s="481"/>
      <c r="B257" s="384" t="s">
        <v>143</v>
      </c>
      <c r="C257" s="512"/>
      <c r="D257" s="374" t="s">
        <v>96</v>
      </c>
      <c r="E257" s="263"/>
      <c r="F257" s="263"/>
      <c r="G257" s="263"/>
      <c r="H257" s="379">
        <v>518.94719101123599</v>
      </c>
      <c r="I257" s="267"/>
    </row>
    <row r="258" spans="1:9" ht="15.75">
      <c r="A258" s="481"/>
      <c r="B258" s="384" t="s">
        <v>149</v>
      </c>
      <c r="C258" s="512"/>
      <c r="D258" s="374" t="s">
        <v>96</v>
      </c>
      <c r="E258" s="263"/>
      <c r="F258" s="263"/>
      <c r="G258" s="263"/>
      <c r="H258" s="379">
        <v>3845.0004915730337</v>
      </c>
      <c r="I258" s="267"/>
    </row>
    <row r="259" spans="1:9" ht="15.75">
      <c r="A259" s="481"/>
      <c r="B259" s="384" t="s">
        <v>150</v>
      </c>
      <c r="C259" s="512"/>
      <c r="D259" s="374" t="s">
        <v>96</v>
      </c>
      <c r="E259" s="263"/>
      <c r="F259" s="263"/>
      <c r="G259" s="263"/>
      <c r="H259" s="379">
        <v>1944.648247191011</v>
      </c>
      <c r="I259" s="267"/>
    </row>
    <row r="260" spans="1:9" ht="15.75">
      <c r="A260" s="481"/>
      <c r="B260" s="384" t="s">
        <v>130</v>
      </c>
      <c r="C260" s="512"/>
      <c r="D260" s="374" t="s">
        <v>96</v>
      </c>
      <c r="E260" s="263"/>
      <c r="F260" s="263"/>
      <c r="G260" s="263"/>
      <c r="H260" s="379">
        <v>1491.8305337078652</v>
      </c>
      <c r="I260" s="267"/>
    </row>
    <row r="261" spans="1:9" ht="15.75">
      <c r="A261" s="481"/>
      <c r="B261" s="384" t="s">
        <v>137</v>
      </c>
      <c r="C261" s="512"/>
      <c r="D261" s="374" t="s">
        <v>96</v>
      </c>
      <c r="E261" s="263"/>
      <c r="F261" s="263"/>
      <c r="G261" s="263"/>
      <c r="H261" s="379">
        <v>985.76104868913842</v>
      </c>
      <c r="I261" s="267"/>
    </row>
    <row r="262" spans="1:9" ht="15.75">
      <c r="A262" s="481"/>
      <c r="B262" s="384" t="s">
        <v>144</v>
      </c>
      <c r="C262" s="512"/>
      <c r="D262" s="374" t="s">
        <v>96</v>
      </c>
      <c r="E262" s="263"/>
      <c r="F262" s="263"/>
      <c r="G262" s="263"/>
      <c r="H262" s="379">
        <v>661.86126966292136</v>
      </c>
      <c r="I262" s="267"/>
    </row>
    <row r="263" spans="1:9" ht="15.75">
      <c r="A263" s="481"/>
      <c r="B263" s="384" t="s">
        <v>99</v>
      </c>
      <c r="C263" s="512"/>
      <c r="D263" s="374" t="s">
        <v>96</v>
      </c>
      <c r="E263" s="263"/>
      <c r="F263" s="263"/>
      <c r="G263" s="263"/>
      <c r="H263" s="379">
        <v>3802.2921348314608</v>
      </c>
      <c r="I263" s="267"/>
    </row>
    <row r="264" spans="1:9" ht="15.75">
      <c r="A264" s="481"/>
      <c r="B264" s="384" t="s">
        <v>100</v>
      </c>
      <c r="C264" s="512"/>
      <c r="D264" s="374" t="s">
        <v>96</v>
      </c>
      <c r="E264" s="263"/>
      <c r="F264" s="263"/>
      <c r="G264" s="263"/>
      <c r="H264" s="379">
        <v>2212.5842696629215</v>
      </c>
      <c r="I264" s="267"/>
    </row>
    <row r="265" spans="1:9" ht="15.75">
      <c r="A265" s="481"/>
      <c r="B265" s="384" t="s">
        <v>101</v>
      </c>
      <c r="C265" s="512"/>
      <c r="D265" s="374" t="s">
        <v>96</v>
      </c>
      <c r="E265" s="263"/>
      <c r="F265" s="263"/>
      <c r="G265" s="263"/>
      <c r="H265" s="379">
        <v>2397.0224719101125</v>
      </c>
      <c r="I265" s="267"/>
    </row>
    <row r="266" spans="1:9" ht="15.75">
      <c r="A266" s="481"/>
      <c r="B266" s="384" t="s">
        <v>102</v>
      </c>
      <c r="C266" s="512"/>
      <c r="D266" s="374" t="s">
        <v>96</v>
      </c>
      <c r="E266" s="263"/>
      <c r="F266" s="263"/>
      <c r="G266" s="263"/>
      <c r="H266" s="379">
        <v>1403.5393258426966</v>
      </c>
      <c r="I266" s="267"/>
    </row>
    <row r="267" spans="1:9" ht="15.75">
      <c r="A267" s="481"/>
      <c r="B267" s="384" t="s">
        <v>103</v>
      </c>
      <c r="C267" s="512"/>
      <c r="D267" s="374" t="s">
        <v>96</v>
      </c>
      <c r="E267" s="263"/>
      <c r="F267" s="263"/>
      <c r="G267" s="263"/>
      <c r="H267" s="379">
        <v>1642.7501337613696</v>
      </c>
      <c r="I267" s="267"/>
    </row>
    <row r="268" spans="1:9" ht="15.75">
      <c r="A268" s="481"/>
      <c r="B268" s="384" t="s">
        <v>104</v>
      </c>
      <c r="C268" s="512"/>
      <c r="D268" s="374" t="s">
        <v>96</v>
      </c>
      <c r="E268" s="263"/>
      <c r="F268" s="263"/>
      <c r="G268" s="263"/>
      <c r="H268" s="379">
        <v>1635.5270197966827</v>
      </c>
      <c r="I268" s="267"/>
    </row>
    <row r="269" spans="1:9" ht="15.75">
      <c r="A269" s="481"/>
      <c r="B269" s="384" t="s">
        <v>105</v>
      </c>
      <c r="C269" s="512"/>
      <c r="D269" s="374" t="s">
        <v>96</v>
      </c>
      <c r="E269" s="263"/>
      <c r="F269" s="263"/>
      <c r="G269" s="263"/>
      <c r="H269" s="379">
        <v>1489.1029070804352</v>
      </c>
      <c r="I269" s="267"/>
    </row>
    <row r="270" spans="1:9" ht="15.75">
      <c r="A270" s="481"/>
      <c r="B270" s="384" t="s">
        <v>106</v>
      </c>
      <c r="C270" s="512"/>
      <c r="D270" s="374" t="s">
        <v>96</v>
      </c>
      <c r="E270" s="263"/>
      <c r="F270" s="263"/>
      <c r="G270" s="263"/>
      <c r="H270" s="379">
        <v>1511.75316568575</v>
      </c>
      <c r="I270" s="267"/>
    </row>
    <row r="271" spans="1:9" ht="15.75">
      <c r="A271" s="481"/>
      <c r="B271" s="384" t="s">
        <v>107</v>
      </c>
      <c r="C271" s="512"/>
      <c r="D271" s="374" t="s">
        <v>96</v>
      </c>
      <c r="E271" s="263"/>
      <c r="F271" s="263"/>
      <c r="G271" s="263"/>
      <c r="H271" s="379">
        <v>1055.3415373640094</v>
      </c>
      <c r="I271" s="267"/>
    </row>
    <row r="272" spans="1:9" ht="15.75">
      <c r="A272" s="481"/>
      <c r="B272" s="384" t="s">
        <v>108</v>
      </c>
      <c r="C272" s="512"/>
      <c r="D272" s="374" t="s">
        <v>96</v>
      </c>
      <c r="E272" s="263"/>
      <c r="F272" s="263"/>
      <c r="G272" s="263"/>
      <c r="H272" s="379">
        <v>1223.8988764044943</v>
      </c>
      <c r="I272" s="267"/>
    </row>
    <row r="273" spans="1:9" ht="15.75">
      <c r="A273" s="481"/>
      <c r="B273" s="384" t="s">
        <v>109</v>
      </c>
      <c r="C273" s="512"/>
      <c r="D273" s="374" t="s">
        <v>96</v>
      </c>
      <c r="E273" s="263"/>
      <c r="F273" s="263"/>
      <c r="G273" s="263"/>
      <c r="H273" s="379">
        <v>1082.2921348314608</v>
      </c>
      <c r="I273" s="267"/>
    </row>
    <row r="274" spans="1:9" ht="15.75">
      <c r="A274" s="481"/>
      <c r="B274" s="384" t="s">
        <v>110</v>
      </c>
      <c r="C274" s="512"/>
      <c r="D274" s="374" t="s">
        <v>96</v>
      </c>
      <c r="E274" s="263"/>
      <c r="F274" s="263"/>
      <c r="G274" s="263"/>
      <c r="H274" s="379">
        <v>1166.2359550561798</v>
      </c>
      <c r="I274" s="267"/>
    </row>
    <row r="275" spans="1:9" ht="15.75">
      <c r="A275" s="481"/>
      <c r="B275" s="384" t="s">
        <v>111</v>
      </c>
      <c r="C275" s="512"/>
      <c r="D275" s="374" t="s">
        <v>96</v>
      </c>
      <c r="E275" s="263"/>
      <c r="F275" s="263"/>
      <c r="G275" s="263"/>
      <c r="H275" s="379">
        <v>1004.314606741573</v>
      </c>
      <c r="I275" s="267"/>
    </row>
    <row r="276" spans="1:9" ht="15.75">
      <c r="A276" s="481"/>
      <c r="B276" s="384" t="s">
        <v>112</v>
      </c>
      <c r="C276" s="512"/>
      <c r="D276" s="374" t="s">
        <v>96</v>
      </c>
      <c r="E276" s="263"/>
      <c r="F276" s="263"/>
      <c r="G276" s="263"/>
      <c r="H276" s="379">
        <v>743.44943820224717</v>
      </c>
      <c r="I276" s="267"/>
    </row>
    <row r="277" spans="1:9" ht="15.75">
      <c r="A277" s="481"/>
      <c r="B277" s="384" t="s">
        <v>114</v>
      </c>
      <c r="C277" s="512"/>
      <c r="D277" s="374" t="s">
        <v>96</v>
      </c>
      <c r="E277" s="263"/>
      <c r="F277" s="263"/>
      <c r="G277" s="263"/>
      <c r="H277" s="379">
        <v>828.41292134831463</v>
      </c>
      <c r="I277" s="267"/>
    </row>
    <row r="278" spans="1:9" ht="15.75">
      <c r="A278" s="481"/>
      <c r="B278" s="384" t="s">
        <v>115</v>
      </c>
      <c r="C278" s="512"/>
      <c r="D278" s="374" t="s">
        <v>96</v>
      </c>
      <c r="E278" s="263"/>
      <c r="F278" s="263"/>
      <c r="G278" s="263"/>
      <c r="H278" s="379">
        <v>752.45786516853934</v>
      </c>
      <c r="I278" s="267"/>
    </row>
    <row r="279" spans="1:9" ht="15.75">
      <c r="A279" s="481"/>
      <c r="B279" s="384" t="s">
        <v>116</v>
      </c>
      <c r="C279" s="512"/>
      <c r="D279" s="374" t="s">
        <v>96</v>
      </c>
      <c r="E279" s="263"/>
      <c r="F279" s="263"/>
      <c r="G279" s="263"/>
      <c r="H279" s="379">
        <v>792.37359550561791</v>
      </c>
      <c r="I279" s="267"/>
    </row>
    <row r="280" spans="1:9" ht="15.75">
      <c r="A280" s="481"/>
      <c r="B280" s="384" t="s">
        <v>117</v>
      </c>
      <c r="C280" s="512"/>
      <c r="D280" s="374" t="s">
        <v>96</v>
      </c>
      <c r="E280" s="263"/>
      <c r="F280" s="263"/>
      <c r="G280" s="263"/>
      <c r="H280" s="379">
        <v>693.32162921348311</v>
      </c>
      <c r="I280" s="267"/>
    </row>
    <row r="281" spans="1:9" ht="15.75">
      <c r="A281" s="481"/>
      <c r="B281" s="384" t="s">
        <v>122</v>
      </c>
      <c r="C281" s="512"/>
      <c r="D281" s="374" t="s">
        <v>96</v>
      </c>
      <c r="E281" s="263"/>
      <c r="F281" s="263"/>
      <c r="G281" s="263"/>
      <c r="H281" s="379">
        <v>901.3483146067415</v>
      </c>
      <c r="I281" s="267"/>
    </row>
    <row r="282" spans="1:9" ht="15.75">
      <c r="A282" s="481"/>
      <c r="B282" s="384" t="s">
        <v>125</v>
      </c>
      <c r="C282" s="512"/>
      <c r="D282" s="374" t="s">
        <v>96</v>
      </c>
      <c r="E282" s="263"/>
      <c r="F282" s="263"/>
      <c r="G282" s="263"/>
      <c r="H282" s="379">
        <v>575.38876404494385</v>
      </c>
      <c r="I282" s="267"/>
    </row>
    <row r="283" spans="1:9" ht="15.75">
      <c r="A283" s="481"/>
      <c r="B283" s="384" t="s">
        <v>126</v>
      </c>
      <c r="C283" s="512"/>
      <c r="D283" s="374" t="s">
        <v>96</v>
      </c>
      <c r="E283" s="263"/>
      <c r="F283" s="263"/>
      <c r="G283" s="263"/>
      <c r="H283" s="379">
        <v>525.75730337078653</v>
      </c>
      <c r="I283" s="267"/>
    </row>
    <row r="284" spans="1:9" ht="15.75">
      <c r="A284" s="481"/>
      <c r="B284" s="384" t="s">
        <v>127</v>
      </c>
      <c r="C284" s="512"/>
      <c r="D284" s="374" t="s">
        <v>96</v>
      </c>
      <c r="E284" s="263"/>
      <c r="F284" s="263"/>
      <c r="G284" s="263"/>
      <c r="H284" s="379">
        <v>548.74157303370782</v>
      </c>
      <c r="I284" s="267"/>
    </row>
    <row r="285" spans="1:9" ht="15.75">
      <c r="A285" s="481"/>
      <c r="B285" s="384" t="s">
        <v>128</v>
      </c>
      <c r="C285" s="512"/>
      <c r="D285" s="374" t="s">
        <v>96</v>
      </c>
      <c r="E285" s="263"/>
      <c r="F285" s="263"/>
      <c r="G285" s="263"/>
      <c r="H285" s="379">
        <v>485.68089887640451</v>
      </c>
      <c r="I285" s="267"/>
    </row>
    <row r="286" spans="1:9" ht="15.75">
      <c r="A286" s="481"/>
      <c r="B286" s="384" t="s">
        <v>131</v>
      </c>
      <c r="C286" s="512"/>
      <c r="D286" s="374" t="s">
        <v>96</v>
      </c>
      <c r="E286" s="263"/>
      <c r="F286" s="263"/>
      <c r="G286" s="263"/>
      <c r="H286" s="379">
        <v>440.95505617977528</v>
      </c>
      <c r="I286" s="267"/>
    </row>
    <row r="287" spans="1:9" ht="15.75">
      <c r="A287" s="481"/>
      <c r="B287" s="384" t="s">
        <v>132</v>
      </c>
      <c r="C287" s="512"/>
      <c r="D287" s="374" t="s">
        <v>96</v>
      </c>
      <c r="E287" s="263"/>
      <c r="F287" s="263"/>
      <c r="G287" s="263"/>
      <c r="H287" s="379">
        <v>409.46910112359552</v>
      </c>
      <c r="I287" s="267"/>
    </row>
    <row r="288" spans="1:9" ht="15.75">
      <c r="A288" s="481"/>
      <c r="B288" s="384" t="s">
        <v>133</v>
      </c>
      <c r="C288" s="512"/>
      <c r="D288" s="374" t="s">
        <v>96</v>
      </c>
      <c r="E288" s="263"/>
      <c r="F288" s="263"/>
      <c r="G288" s="263"/>
      <c r="H288" s="379">
        <v>424.72191011235952</v>
      </c>
      <c r="I288" s="267"/>
    </row>
    <row r="289" spans="1:9" ht="15.75">
      <c r="A289" s="481"/>
      <c r="B289" s="384" t="s">
        <v>134</v>
      </c>
      <c r="C289" s="512"/>
      <c r="D289" s="374" t="s">
        <v>96</v>
      </c>
      <c r="E289" s="263"/>
      <c r="F289" s="263"/>
      <c r="G289" s="263"/>
      <c r="H289" s="379">
        <v>385.31460674157302</v>
      </c>
      <c r="I289" s="267"/>
    </row>
    <row r="290" spans="1:9" ht="15.75">
      <c r="A290" s="481"/>
      <c r="B290" s="384" t="s">
        <v>138</v>
      </c>
      <c r="C290" s="512"/>
      <c r="D290" s="374" t="s">
        <v>96</v>
      </c>
      <c r="E290" s="263"/>
      <c r="F290" s="263"/>
      <c r="G290" s="263"/>
      <c r="H290" s="379">
        <v>289.55769573747102</v>
      </c>
      <c r="I290" s="267"/>
    </row>
    <row r="291" spans="1:9" ht="15.75">
      <c r="A291" s="481"/>
      <c r="B291" s="384" t="s">
        <v>139</v>
      </c>
      <c r="C291" s="512"/>
      <c r="D291" s="374" t="s">
        <v>96</v>
      </c>
      <c r="E291" s="263"/>
      <c r="F291" s="263"/>
      <c r="G291" s="263"/>
      <c r="H291" s="379">
        <v>269.79133226324234</v>
      </c>
      <c r="I291" s="267"/>
    </row>
    <row r="292" spans="1:9" ht="15.75">
      <c r="A292" s="481"/>
      <c r="B292" s="384" t="s">
        <v>140</v>
      </c>
      <c r="C292" s="512"/>
      <c r="D292" s="374" t="s">
        <v>96</v>
      </c>
      <c r="E292" s="263"/>
      <c r="F292" s="263"/>
      <c r="G292" s="263"/>
      <c r="H292" s="379">
        <v>278.77652933832707</v>
      </c>
      <c r="I292" s="267"/>
    </row>
    <row r="293" spans="1:9" ht="15.75">
      <c r="A293" s="481"/>
      <c r="B293" s="384" t="s">
        <v>141</v>
      </c>
      <c r="C293" s="512"/>
      <c r="D293" s="374" t="s">
        <v>96</v>
      </c>
      <c r="E293" s="263"/>
      <c r="F293" s="263"/>
      <c r="G293" s="263"/>
      <c r="H293" s="379">
        <v>253.82200820403065</v>
      </c>
      <c r="I293" s="267"/>
    </row>
    <row r="294" spans="1:9" ht="15.75">
      <c r="A294" s="481"/>
      <c r="B294" s="384" t="s">
        <v>145</v>
      </c>
      <c r="C294" s="512"/>
      <c r="D294" s="374" t="s">
        <v>96</v>
      </c>
      <c r="E294" s="263"/>
      <c r="F294" s="263"/>
      <c r="G294" s="263"/>
      <c r="H294" s="379">
        <v>269.36067415730338</v>
      </c>
      <c r="I294" s="267"/>
    </row>
    <row r="295" spans="1:9" ht="15.75">
      <c r="A295" s="481"/>
      <c r="B295" s="384" t="s">
        <v>146</v>
      </c>
      <c r="C295" s="512"/>
      <c r="D295" s="374" t="s">
        <v>96</v>
      </c>
      <c r="E295" s="263"/>
      <c r="F295" s="263"/>
      <c r="G295" s="263"/>
      <c r="H295" s="379">
        <v>259.11348314606744</v>
      </c>
      <c r="I295" s="267"/>
    </row>
    <row r="296" spans="1:9" ht="15.75">
      <c r="A296" s="481"/>
      <c r="B296" s="384" t="s">
        <v>147</v>
      </c>
      <c r="C296" s="512"/>
      <c r="D296" s="374" t="s">
        <v>96</v>
      </c>
      <c r="E296" s="263"/>
      <c r="F296" s="263"/>
      <c r="G296" s="263"/>
      <c r="H296" s="379">
        <v>260.99213483146065</v>
      </c>
      <c r="I296" s="267"/>
    </row>
    <row r="297" spans="1:9" ht="15.75">
      <c r="A297" s="481"/>
      <c r="B297" s="384" t="s">
        <v>148</v>
      </c>
      <c r="C297" s="512"/>
      <c r="D297" s="374" t="s">
        <v>96</v>
      </c>
      <c r="E297" s="263"/>
      <c r="F297" s="263"/>
      <c r="G297" s="263"/>
      <c r="H297" s="379">
        <v>250.87078651685394</v>
      </c>
      <c r="I297" s="267"/>
    </row>
    <row r="298" spans="1:9" ht="15.75">
      <c r="A298" s="481"/>
      <c r="B298" s="384" t="s">
        <v>224</v>
      </c>
      <c r="C298" s="512"/>
      <c r="D298" s="374" t="s">
        <v>335</v>
      </c>
      <c r="E298" s="263"/>
      <c r="F298" s="263"/>
      <c r="G298" s="263"/>
      <c r="H298" s="379">
        <v>3394843.17</v>
      </c>
      <c r="I298" s="267"/>
    </row>
    <row r="299" spans="1:9" ht="15.75">
      <c r="A299" s="481"/>
      <c r="B299" s="384" t="s">
        <v>225</v>
      </c>
      <c r="C299" s="512"/>
      <c r="D299" s="374" t="s">
        <v>335</v>
      </c>
      <c r="E299" s="263"/>
      <c r="F299" s="263"/>
      <c r="G299" s="263"/>
      <c r="H299" s="379">
        <v>4763223.32</v>
      </c>
      <c r="I299" s="267"/>
    </row>
    <row r="300" spans="1:9" ht="16.5" thickBot="1">
      <c r="A300" s="481"/>
      <c r="B300" s="385" t="s">
        <v>226</v>
      </c>
      <c r="C300" s="513"/>
      <c r="D300" s="56" t="s">
        <v>335</v>
      </c>
      <c r="E300" s="57"/>
      <c r="F300" s="57"/>
      <c r="G300" s="57"/>
      <c r="H300" s="144">
        <v>275777.93</v>
      </c>
      <c r="I300" s="267"/>
    </row>
    <row r="301" spans="1:9" ht="45.75" customHeight="1">
      <c r="A301" s="481"/>
      <c r="B301" s="514" t="s">
        <v>1251</v>
      </c>
      <c r="C301" s="515"/>
      <c r="D301" s="493" t="s">
        <v>40</v>
      </c>
      <c r="E301" s="496"/>
      <c r="F301" s="496"/>
      <c r="G301" s="496"/>
      <c r="H301" s="366"/>
      <c r="I301" s="367"/>
    </row>
    <row r="302" spans="1:9">
      <c r="A302" s="481"/>
      <c r="B302" s="354" t="s">
        <v>330</v>
      </c>
      <c r="C302" s="258"/>
      <c r="D302" s="494"/>
      <c r="E302" s="492"/>
      <c r="F302" s="492"/>
      <c r="G302" s="492"/>
      <c r="H302" s="361"/>
      <c r="I302" s="267"/>
    </row>
    <row r="303" spans="1:9" ht="31.5">
      <c r="A303" s="481"/>
      <c r="B303" s="368" t="s">
        <v>300</v>
      </c>
      <c r="C303" s="497"/>
      <c r="D303" s="494"/>
      <c r="E303" s="258"/>
      <c r="F303" s="258"/>
      <c r="G303" s="258"/>
      <c r="H303" s="361">
        <v>669041.02500000002</v>
      </c>
      <c r="I303" s="267"/>
    </row>
    <row r="304" spans="1:9" ht="31.5">
      <c r="A304" s="481"/>
      <c r="B304" s="368" t="s">
        <v>301</v>
      </c>
      <c r="C304" s="497"/>
      <c r="D304" s="494"/>
      <c r="E304" s="258"/>
      <c r="F304" s="258"/>
      <c r="G304" s="258"/>
      <c r="H304" s="361">
        <v>1032426.025</v>
      </c>
      <c r="I304" s="267"/>
    </row>
    <row r="305" spans="1:9" ht="31.5">
      <c r="A305" s="481"/>
      <c r="B305" s="368" t="s">
        <v>302</v>
      </c>
      <c r="C305" s="498"/>
      <c r="D305" s="494"/>
      <c r="E305" s="258"/>
      <c r="F305" s="258"/>
      <c r="G305" s="258"/>
      <c r="H305" s="361">
        <v>989721.02500000002</v>
      </c>
      <c r="I305" s="267"/>
    </row>
    <row r="306" spans="1:9" ht="31.5">
      <c r="A306" s="481"/>
      <c r="B306" s="368" t="s">
        <v>303</v>
      </c>
      <c r="C306" s="369" t="s">
        <v>97</v>
      </c>
      <c r="D306" s="494"/>
      <c r="E306" s="258"/>
      <c r="F306" s="258"/>
      <c r="G306" s="258"/>
      <c r="H306" s="361">
        <v>1341876.0250000001</v>
      </c>
      <c r="I306" s="267"/>
    </row>
    <row r="307" spans="1:9" ht="31.5">
      <c r="A307" s="481"/>
      <c r="B307" s="368" t="s">
        <v>274</v>
      </c>
      <c r="C307" s="499"/>
      <c r="D307" s="494"/>
      <c r="E307" s="258"/>
      <c r="F307" s="258"/>
      <c r="G307" s="258"/>
      <c r="H307" s="361">
        <v>561995</v>
      </c>
      <c r="I307" s="267"/>
    </row>
    <row r="308" spans="1:9" ht="31.5">
      <c r="A308" s="481"/>
      <c r="B308" s="368" t="s">
        <v>275</v>
      </c>
      <c r="C308" s="499"/>
      <c r="D308" s="494"/>
      <c r="E308" s="258"/>
      <c r="F308" s="258"/>
      <c r="G308" s="258"/>
      <c r="H308" s="361">
        <v>573040</v>
      </c>
      <c r="I308" s="267"/>
    </row>
    <row r="309" spans="1:9" ht="31.5">
      <c r="A309" s="481"/>
      <c r="B309" s="368" t="s">
        <v>276</v>
      </c>
      <c r="C309" s="499"/>
      <c r="D309" s="494"/>
      <c r="E309" s="258"/>
      <c r="F309" s="258"/>
      <c r="G309" s="258"/>
      <c r="H309" s="361">
        <v>588706.5</v>
      </c>
      <c r="I309" s="267"/>
    </row>
    <row r="310" spans="1:9" ht="31.5">
      <c r="A310" s="481"/>
      <c r="B310" s="368" t="s">
        <v>277</v>
      </c>
      <c r="C310" s="499"/>
      <c r="D310" s="494"/>
      <c r="E310" s="258"/>
      <c r="F310" s="258"/>
      <c r="G310" s="258"/>
      <c r="H310" s="361">
        <v>600604.5</v>
      </c>
      <c r="I310" s="267"/>
    </row>
    <row r="311" spans="1:9" ht="31.5">
      <c r="A311" s="481"/>
      <c r="B311" s="368" t="s">
        <v>278</v>
      </c>
      <c r="C311" s="499"/>
      <c r="D311" s="494"/>
      <c r="E311" s="258"/>
      <c r="F311" s="258"/>
      <c r="G311" s="258"/>
      <c r="H311" s="361">
        <v>638266</v>
      </c>
      <c r="I311" s="267"/>
    </row>
    <row r="312" spans="1:9" ht="31.5">
      <c r="A312" s="481"/>
      <c r="B312" s="368" t="s">
        <v>279</v>
      </c>
      <c r="C312" s="499"/>
      <c r="D312" s="494"/>
      <c r="E312" s="492"/>
      <c r="F312" s="492"/>
      <c r="G312" s="492"/>
      <c r="H312" s="361">
        <v>726658</v>
      </c>
      <c r="I312" s="267"/>
    </row>
    <row r="313" spans="1:9" ht="31.5">
      <c r="A313" s="481"/>
      <c r="B313" s="368" t="s">
        <v>280</v>
      </c>
      <c r="C313" s="499"/>
      <c r="D313" s="494"/>
      <c r="E313" s="492"/>
      <c r="F313" s="492"/>
      <c r="G313" s="492"/>
      <c r="H313" s="361">
        <v>748747.5</v>
      </c>
      <c r="I313" s="267"/>
    </row>
    <row r="314" spans="1:9" ht="31.5">
      <c r="A314" s="481"/>
      <c r="B314" s="368" t="s">
        <v>281</v>
      </c>
      <c r="C314" s="499"/>
      <c r="D314" s="494"/>
      <c r="E314" s="258"/>
      <c r="F314" s="258"/>
      <c r="G314" s="258"/>
      <c r="H314" s="361">
        <v>779996</v>
      </c>
      <c r="I314" s="267"/>
    </row>
    <row r="315" spans="1:9" ht="31.5">
      <c r="A315" s="481"/>
      <c r="B315" s="368" t="s">
        <v>282</v>
      </c>
      <c r="C315" s="499"/>
      <c r="D315" s="494"/>
      <c r="E315" s="258"/>
      <c r="F315" s="258"/>
      <c r="G315" s="258"/>
      <c r="H315" s="361">
        <v>823989</v>
      </c>
      <c r="I315" s="267"/>
    </row>
    <row r="316" spans="1:9" ht="31.5">
      <c r="A316" s="481"/>
      <c r="B316" s="368" t="s">
        <v>283</v>
      </c>
      <c r="C316" s="369" t="s">
        <v>331</v>
      </c>
      <c r="D316" s="494"/>
      <c r="E316" s="258"/>
      <c r="F316" s="258"/>
      <c r="G316" s="258"/>
      <c r="H316" s="361">
        <v>879116</v>
      </c>
      <c r="I316" s="267"/>
    </row>
    <row r="317" spans="1:9" ht="15.75" customHeight="1">
      <c r="A317" s="481"/>
      <c r="B317" s="368" t="s">
        <v>228</v>
      </c>
      <c r="C317" s="503"/>
      <c r="D317" s="494"/>
      <c r="E317" s="258"/>
      <c r="F317" s="258"/>
      <c r="G317" s="258"/>
      <c r="H317" s="361">
        <v>113456.5</v>
      </c>
      <c r="I317" s="267"/>
    </row>
    <row r="318" spans="1:9" ht="31.5">
      <c r="A318" s="481"/>
      <c r="B318" s="368" t="s">
        <v>229</v>
      </c>
      <c r="C318" s="503"/>
      <c r="D318" s="494"/>
      <c r="E318" s="258"/>
      <c r="F318" s="258"/>
      <c r="G318" s="258"/>
      <c r="H318" s="361">
        <v>120219</v>
      </c>
      <c r="I318" s="267"/>
    </row>
    <row r="319" spans="1:9" ht="31.5">
      <c r="A319" s="481"/>
      <c r="B319" s="368" t="s">
        <v>230</v>
      </c>
      <c r="C319" s="503"/>
      <c r="D319" s="494"/>
      <c r="E319" s="492"/>
      <c r="F319" s="492"/>
      <c r="G319" s="492"/>
      <c r="H319" s="361">
        <v>126233.5</v>
      </c>
      <c r="I319" s="267"/>
    </row>
    <row r="320" spans="1:9" ht="31.5">
      <c r="A320" s="481"/>
      <c r="B320" s="368" t="s">
        <v>231</v>
      </c>
      <c r="C320" s="503"/>
      <c r="D320" s="494"/>
      <c r="E320" s="492"/>
      <c r="F320" s="492"/>
      <c r="G320" s="492"/>
      <c r="H320" s="361">
        <v>138888</v>
      </c>
      <c r="I320" s="267"/>
    </row>
    <row r="321" spans="1:9" ht="31.5">
      <c r="A321" s="481"/>
      <c r="B321" s="368" t="s">
        <v>274</v>
      </c>
      <c r="C321" s="503"/>
      <c r="D321" s="494"/>
      <c r="E321" s="492"/>
      <c r="F321" s="492"/>
      <c r="G321" s="492"/>
      <c r="H321" s="361">
        <v>153106.5</v>
      </c>
      <c r="I321" s="267"/>
    </row>
    <row r="322" spans="1:9" ht="31.5">
      <c r="A322" s="481"/>
      <c r="B322" s="368" t="s">
        <v>233</v>
      </c>
      <c r="C322" s="503"/>
      <c r="D322" s="494"/>
      <c r="E322" s="258"/>
      <c r="F322" s="258"/>
      <c r="G322" s="258"/>
      <c r="H322" s="361">
        <v>185473.5</v>
      </c>
      <c r="I322" s="267"/>
    </row>
    <row r="323" spans="1:9" ht="31.5">
      <c r="A323" s="481"/>
      <c r="B323" s="370" t="s">
        <v>234</v>
      </c>
      <c r="C323" s="503"/>
      <c r="D323" s="494"/>
      <c r="E323" s="258"/>
      <c r="F323" s="258"/>
      <c r="G323" s="258"/>
      <c r="H323" s="361">
        <v>134785</v>
      </c>
      <c r="I323" s="267"/>
    </row>
    <row r="324" spans="1:9" ht="31.5">
      <c r="A324" s="481"/>
      <c r="B324" s="370" t="s">
        <v>235</v>
      </c>
      <c r="C324" s="503"/>
      <c r="D324" s="494"/>
      <c r="E324" s="258"/>
      <c r="F324" s="258"/>
      <c r="G324" s="258"/>
      <c r="H324" s="361">
        <v>148816.5</v>
      </c>
      <c r="I324" s="267"/>
    </row>
    <row r="325" spans="1:9" ht="31.5">
      <c r="A325" s="481"/>
      <c r="B325" s="370" t="s">
        <v>236</v>
      </c>
      <c r="C325" s="503"/>
      <c r="D325" s="494"/>
      <c r="E325" s="258"/>
      <c r="F325" s="258"/>
      <c r="G325" s="258"/>
      <c r="H325" s="361">
        <v>154937.5</v>
      </c>
      <c r="I325" s="267"/>
    </row>
    <row r="326" spans="1:9" ht="31.5">
      <c r="A326" s="481"/>
      <c r="B326" s="370" t="s">
        <v>237</v>
      </c>
      <c r="C326" s="503"/>
      <c r="D326" s="494"/>
      <c r="E326" s="258"/>
      <c r="F326" s="258"/>
      <c r="G326" s="258"/>
      <c r="H326" s="361">
        <v>168276.5</v>
      </c>
      <c r="I326" s="267"/>
    </row>
    <row r="327" spans="1:9" ht="31.5">
      <c r="A327" s="481"/>
      <c r="B327" s="370" t="s">
        <v>238</v>
      </c>
      <c r="C327" s="503"/>
      <c r="D327" s="494"/>
      <c r="E327" s="258"/>
      <c r="F327" s="258"/>
      <c r="G327" s="258"/>
      <c r="H327" s="361">
        <v>229956.5</v>
      </c>
      <c r="I327" s="267"/>
    </row>
    <row r="328" spans="1:9" ht="31.5">
      <c r="A328" s="481"/>
      <c r="B328" s="370" t="s">
        <v>239</v>
      </c>
      <c r="C328" s="503"/>
      <c r="D328" s="494"/>
      <c r="E328" s="258"/>
      <c r="F328" s="258"/>
      <c r="G328" s="258"/>
      <c r="H328" s="361">
        <v>184947.5</v>
      </c>
      <c r="I328" s="267"/>
    </row>
    <row r="329" spans="1:9" ht="31.5">
      <c r="A329" s="481"/>
      <c r="B329" s="370" t="s">
        <v>240</v>
      </c>
      <c r="C329" s="503"/>
      <c r="D329" s="494"/>
      <c r="E329" s="258"/>
      <c r="F329" s="258"/>
      <c r="G329" s="258"/>
      <c r="H329" s="361">
        <v>264512</v>
      </c>
      <c r="I329" s="267"/>
    </row>
    <row r="330" spans="1:9" ht="31.5">
      <c r="A330" s="481"/>
      <c r="B330" s="370" t="s">
        <v>241</v>
      </c>
      <c r="C330" s="503"/>
      <c r="D330" s="494"/>
      <c r="E330" s="258"/>
      <c r="F330" s="258"/>
      <c r="G330" s="258"/>
      <c r="H330" s="361">
        <v>198233</v>
      </c>
      <c r="I330" s="267"/>
    </row>
    <row r="331" spans="1:9" ht="31.5">
      <c r="A331" s="481"/>
      <c r="B331" s="370" t="s">
        <v>242</v>
      </c>
      <c r="C331" s="369" t="s">
        <v>77</v>
      </c>
      <c r="D331" s="494"/>
      <c r="E331" s="258"/>
      <c r="F331" s="258"/>
      <c r="G331" s="258"/>
      <c r="H331" s="361">
        <v>291067.5</v>
      </c>
      <c r="I331" s="267"/>
    </row>
    <row r="332" spans="1:9" ht="31.5">
      <c r="A332" s="481"/>
      <c r="B332" s="370" t="s">
        <v>191</v>
      </c>
      <c r="C332" s="494"/>
      <c r="D332" s="494"/>
      <c r="E332" s="492"/>
      <c r="F332" s="492"/>
      <c r="G332" s="492"/>
      <c r="H332" s="361">
        <v>115196.5</v>
      </c>
      <c r="I332" s="267"/>
    </row>
    <row r="333" spans="1:9" ht="31.5">
      <c r="A333" s="481"/>
      <c r="B333" s="370" t="s">
        <v>192</v>
      </c>
      <c r="C333" s="494"/>
      <c r="D333" s="494"/>
      <c r="E333" s="258"/>
      <c r="F333" s="258"/>
      <c r="G333" s="258"/>
      <c r="H333" s="361">
        <v>121311.5</v>
      </c>
      <c r="I333" s="267"/>
    </row>
    <row r="334" spans="1:9" ht="31.5">
      <c r="A334" s="481"/>
      <c r="B334" s="370" t="s">
        <v>193</v>
      </c>
      <c r="C334" s="494"/>
      <c r="D334" s="494"/>
      <c r="E334" s="258"/>
      <c r="F334" s="258"/>
      <c r="G334" s="258"/>
      <c r="H334" s="361">
        <v>130565</v>
      </c>
      <c r="I334" s="267"/>
    </row>
    <row r="335" spans="1:9" ht="31.5">
      <c r="A335" s="481"/>
      <c r="B335" s="370" t="s">
        <v>194</v>
      </c>
      <c r="C335" s="494"/>
      <c r="D335" s="494"/>
      <c r="E335" s="258"/>
      <c r="F335" s="258"/>
      <c r="G335" s="258"/>
      <c r="H335" s="361">
        <v>142247</v>
      </c>
      <c r="I335" s="267"/>
    </row>
    <row r="336" spans="1:9" ht="31.5">
      <c r="A336" s="481"/>
      <c r="B336" s="370" t="s">
        <v>195</v>
      </c>
      <c r="C336" s="494"/>
      <c r="D336" s="494"/>
      <c r="E336" s="258"/>
      <c r="F336" s="258"/>
      <c r="G336" s="258"/>
      <c r="H336" s="361">
        <v>155323.5</v>
      </c>
      <c r="I336" s="267"/>
    </row>
    <row r="337" spans="1:9" ht="31.5">
      <c r="A337" s="481"/>
      <c r="B337" s="370" t="s">
        <v>196</v>
      </c>
      <c r="C337" s="494"/>
      <c r="D337" s="494"/>
      <c r="E337" s="258"/>
      <c r="F337" s="258"/>
      <c r="G337" s="258"/>
      <c r="H337" s="361">
        <v>170140.5</v>
      </c>
      <c r="I337" s="267"/>
    </row>
    <row r="338" spans="1:9" ht="47.25">
      <c r="A338" s="481"/>
      <c r="B338" s="370" t="s">
        <v>197</v>
      </c>
      <c r="C338" s="494"/>
      <c r="D338" s="494"/>
      <c r="E338" s="258"/>
      <c r="F338" s="258"/>
      <c r="G338" s="258"/>
      <c r="H338" s="361">
        <v>34186.5</v>
      </c>
      <c r="I338" s="267"/>
    </row>
    <row r="339" spans="1:9" ht="47.25">
      <c r="A339" s="481"/>
      <c r="B339" s="370" t="s">
        <v>198</v>
      </c>
      <c r="C339" s="494"/>
      <c r="D339" s="494"/>
      <c r="E339" s="258"/>
      <c r="F339" s="258"/>
      <c r="G339" s="258"/>
      <c r="H339" s="361">
        <v>40111</v>
      </c>
      <c r="I339" s="267"/>
    </row>
    <row r="340" spans="1:9" ht="47.25">
      <c r="A340" s="481"/>
      <c r="B340" s="370" t="s">
        <v>199</v>
      </c>
      <c r="C340" s="494"/>
      <c r="D340" s="495"/>
      <c r="E340" s="492"/>
      <c r="F340" s="492"/>
      <c r="G340" s="492"/>
      <c r="H340" s="361">
        <v>49883</v>
      </c>
      <c r="I340" s="267"/>
    </row>
    <row r="341" spans="1:9" ht="47.25">
      <c r="A341" s="481"/>
      <c r="B341" s="370" t="s">
        <v>200</v>
      </c>
      <c r="C341" s="494"/>
      <c r="D341" s="258">
        <f>D329</f>
        <v>0</v>
      </c>
      <c r="E341" s="258"/>
      <c r="F341" s="258"/>
      <c r="G341" s="258"/>
      <c r="H341" s="361">
        <v>61603</v>
      </c>
      <c r="I341" s="267"/>
    </row>
    <row r="342" spans="1:9" ht="47.25">
      <c r="A342" s="481"/>
      <c r="B342" s="370" t="s">
        <v>201</v>
      </c>
      <c r="C342" s="495"/>
      <c r="D342" s="258">
        <f>D330</f>
        <v>0</v>
      </c>
      <c r="E342" s="258"/>
      <c r="F342" s="258"/>
      <c r="G342" s="258"/>
      <c r="H342" s="361">
        <v>74670.5</v>
      </c>
      <c r="I342" s="267"/>
    </row>
    <row r="343" spans="1:9" ht="48" thickBot="1">
      <c r="A343" s="481"/>
      <c r="B343" s="390" t="s">
        <v>202</v>
      </c>
      <c r="C343" s="346"/>
      <c r="D343" s="258">
        <f>D331</f>
        <v>0</v>
      </c>
      <c r="E343" s="258"/>
      <c r="F343" s="258"/>
      <c r="G343" s="258"/>
      <c r="H343" s="361">
        <v>89816.5</v>
      </c>
      <c r="I343" s="267"/>
    </row>
    <row r="344" spans="1:9" ht="30.75" customHeight="1" thickBot="1">
      <c r="A344" s="481"/>
      <c r="B344" s="516" t="s">
        <v>1252</v>
      </c>
      <c r="C344" s="516"/>
      <c r="D344" s="516"/>
      <c r="E344" s="516"/>
      <c r="F344" s="516"/>
      <c r="G344" s="516"/>
      <c r="H344" s="516"/>
      <c r="I344" s="517"/>
    </row>
    <row r="345" spans="1:9" ht="15.75">
      <c r="A345" s="481"/>
      <c r="B345" s="391" t="s">
        <v>284</v>
      </c>
      <c r="C345" s="518" t="s">
        <v>97</v>
      </c>
      <c r="D345" s="507" t="s">
        <v>40</v>
      </c>
      <c r="E345" s="263"/>
      <c r="F345" s="263"/>
      <c r="G345" s="263"/>
      <c r="H345" s="373">
        <v>399068</v>
      </c>
      <c r="I345" s="267"/>
    </row>
    <row r="346" spans="1:9" ht="15.75">
      <c r="A346" s="481"/>
      <c r="B346" s="372" t="s">
        <v>285</v>
      </c>
      <c r="C346" s="506"/>
      <c r="D346" s="508"/>
      <c r="E346" s="263"/>
      <c r="F346" s="263"/>
      <c r="G346" s="263"/>
      <c r="H346" s="373">
        <v>405214</v>
      </c>
      <c r="I346" s="267"/>
    </row>
    <row r="347" spans="1:9" ht="15.75">
      <c r="A347" s="481"/>
      <c r="B347" s="372" t="s">
        <v>286</v>
      </c>
      <c r="C347" s="506"/>
      <c r="D347" s="508"/>
      <c r="E347" s="263"/>
      <c r="F347" s="263"/>
      <c r="G347" s="263"/>
      <c r="H347" s="373">
        <v>480497.5</v>
      </c>
      <c r="I347" s="267"/>
    </row>
    <row r="348" spans="1:9" ht="15.75">
      <c r="A348" s="481"/>
      <c r="B348" s="372" t="s">
        <v>287</v>
      </c>
      <c r="C348" s="506"/>
      <c r="D348" s="508"/>
      <c r="E348" s="263"/>
      <c r="F348" s="263"/>
      <c r="G348" s="263"/>
      <c r="H348" s="373">
        <v>1142280.5</v>
      </c>
      <c r="I348" s="267"/>
    </row>
    <row r="349" spans="1:9" ht="15.75">
      <c r="A349" s="481"/>
      <c r="B349" s="372" t="s">
        <v>288</v>
      </c>
      <c r="C349" s="506"/>
      <c r="D349" s="508"/>
      <c r="E349" s="263"/>
      <c r="F349" s="263"/>
      <c r="G349" s="263"/>
      <c r="H349" s="373">
        <v>1147911.5</v>
      </c>
      <c r="I349" s="267"/>
    </row>
    <row r="350" spans="1:9" ht="15.75">
      <c r="A350" s="481"/>
      <c r="B350" s="372" t="s">
        <v>289</v>
      </c>
      <c r="C350" s="506"/>
      <c r="D350" s="508"/>
      <c r="E350" s="263"/>
      <c r="F350" s="263"/>
      <c r="G350" s="263"/>
      <c r="H350" s="373">
        <v>1165073.5</v>
      </c>
      <c r="I350" s="267"/>
    </row>
    <row r="351" spans="1:9" ht="15.75">
      <c r="A351" s="481"/>
      <c r="B351" s="372" t="s">
        <v>290</v>
      </c>
      <c r="C351" s="506"/>
      <c r="D351" s="508"/>
      <c r="E351" s="263"/>
      <c r="F351" s="263"/>
      <c r="G351" s="263"/>
      <c r="H351" s="373">
        <v>1201044</v>
      </c>
      <c r="I351" s="267"/>
    </row>
    <row r="352" spans="1:9" ht="15.75">
      <c r="A352" s="481"/>
      <c r="B352" s="372" t="s">
        <v>291</v>
      </c>
      <c r="C352" s="506"/>
      <c r="D352" s="508"/>
      <c r="E352" s="263"/>
      <c r="F352" s="263"/>
      <c r="G352" s="263"/>
      <c r="H352" s="373">
        <v>1234853.5</v>
      </c>
      <c r="I352" s="267"/>
    </row>
    <row r="353" spans="1:9" ht="15.75">
      <c r="A353" s="481"/>
      <c r="B353" s="372" t="s">
        <v>292</v>
      </c>
      <c r="C353" s="506"/>
      <c r="D353" s="508"/>
      <c r="E353" s="263"/>
      <c r="F353" s="263"/>
      <c r="G353" s="263"/>
      <c r="H353" s="373">
        <v>765228</v>
      </c>
      <c r="I353" s="267"/>
    </row>
    <row r="354" spans="1:9" ht="15.75">
      <c r="A354" s="481"/>
      <c r="B354" s="372" t="s">
        <v>293</v>
      </c>
      <c r="C354" s="506"/>
      <c r="D354" s="508"/>
      <c r="E354" s="263"/>
      <c r="F354" s="263"/>
      <c r="G354" s="263"/>
      <c r="H354" s="373">
        <v>762969</v>
      </c>
      <c r="I354" s="267"/>
    </row>
    <row r="355" spans="1:9" ht="15.75">
      <c r="A355" s="481"/>
      <c r="B355" s="372" t="s">
        <v>294</v>
      </c>
      <c r="C355" s="506"/>
      <c r="D355" s="508"/>
      <c r="E355" s="263"/>
      <c r="F355" s="263"/>
      <c r="G355" s="263"/>
      <c r="H355" s="373">
        <v>908584</v>
      </c>
      <c r="I355" s="267"/>
    </row>
    <row r="356" spans="1:9" ht="15.75">
      <c r="A356" s="481"/>
      <c r="B356" s="372" t="s">
        <v>295</v>
      </c>
      <c r="C356" s="506"/>
      <c r="D356" s="508"/>
      <c r="E356" s="263"/>
      <c r="F356" s="263"/>
      <c r="G356" s="263"/>
      <c r="H356" s="373">
        <v>2284142</v>
      </c>
      <c r="I356" s="267"/>
    </row>
    <row r="357" spans="1:9" ht="15.75">
      <c r="A357" s="481"/>
      <c r="B357" s="372" t="s">
        <v>296</v>
      </c>
      <c r="C357" s="506"/>
      <c r="D357" s="508"/>
      <c r="E357" s="263"/>
      <c r="F357" s="263"/>
      <c r="G357" s="263"/>
      <c r="H357" s="373">
        <v>2295552</v>
      </c>
      <c r="I357" s="267"/>
    </row>
    <row r="358" spans="1:9" ht="15.75">
      <c r="A358" s="481"/>
      <c r="B358" s="372" t="s">
        <v>297</v>
      </c>
      <c r="C358" s="506"/>
      <c r="D358" s="508"/>
      <c r="E358" s="263"/>
      <c r="F358" s="263"/>
      <c r="G358" s="263"/>
      <c r="H358" s="373">
        <v>2329088.5</v>
      </c>
      <c r="I358" s="267"/>
    </row>
    <row r="359" spans="1:9" ht="15.75">
      <c r="A359" s="481"/>
      <c r="B359" s="372" t="s">
        <v>298</v>
      </c>
      <c r="C359" s="506"/>
      <c r="D359" s="508"/>
      <c r="E359" s="263"/>
      <c r="F359" s="263"/>
      <c r="G359" s="263"/>
      <c r="H359" s="373">
        <v>2401667.5</v>
      </c>
      <c r="I359" s="267"/>
    </row>
    <row r="360" spans="1:9" ht="15.75">
      <c r="A360" s="481"/>
      <c r="B360" s="372" t="s">
        <v>299</v>
      </c>
      <c r="C360" s="506"/>
      <c r="D360" s="509"/>
      <c r="E360" s="263"/>
      <c r="F360" s="263"/>
      <c r="G360" s="263"/>
      <c r="H360" s="373">
        <v>2469285.5</v>
      </c>
      <c r="I360" s="267"/>
    </row>
    <row r="361" spans="1:9" ht="15.75">
      <c r="A361" s="481"/>
      <c r="B361" s="374" t="s">
        <v>332</v>
      </c>
      <c r="C361" s="263" t="s">
        <v>98</v>
      </c>
      <c r="D361" s="357"/>
      <c r="E361" s="263"/>
      <c r="F361" s="263"/>
      <c r="G361" s="263"/>
      <c r="H361" s="373"/>
      <c r="I361" s="267"/>
    </row>
    <row r="362" spans="1:9" ht="15.75">
      <c r="A362" s="481"/>
      <c r="B362" s="372" t="s">
        <v>304</v>
      </c>
      <c r="C362" s="506" t="s">
        <v>98</v>
      </c>
      <c r="D362" s="507" t="s">
        <v>40</v>
      </c>
      <c r="E362" s="263"/>
      <c r="F362" s="263"/>
      <c r="G362" s="263"/>
      <c r="H362" s="373">
        <v>2264386</v>
      </c>
      <c r="I362" s="267"/>
    </row>
    <row r="363" spans="1:9" ht="15.75">
      <c r="A363" s="481"/>
      <c r="B363" s="372" t="s">
        <v>305</v>
      </c>
      <c r="C363" s="506"/>
      <c r="D363" s="508"/>
      <c r="E363" s="263"/>
      <c r="F363" s="263"/>
      <c r="G363" s="263"/>
      <c r="H363" s="373">
        <v>2321401</v>
      </c>
      <c r="I363" s="267"/>
    </row>
    <row r="364" spans="1:9" ht="15.75">
      <c r="A364" s="481"/>
      <c r="B364" s="372" t="s">
        <v>306</v>
      </c>
      <c r="C364" s="506"/>
      <c r="D364" s="508"/>
      <c r="E364" s="263"/>
      <c r="F364" s="263"/>
      <c r="G364" s="263"/>
      <c r="H364" s="373">
        <v>2372623</v>
      </c>
      <c r="I364" s="267"/>
    </row>
    <row r="365" spans="1:9" ht="15.75">
      <c r="A365" s="481"/>
      <c r="B365" s="372" t="s">
        <v>307</v>
      </c>
      <c r="C365" s="506"/>
      <c r="D365" s="508"/>
      <c r="E365" s="263"/>
      <c r="F365" s="263"/>
      <c r="G365" s="263"/>
      <c r="H365" s="373">
        <v>2413131.5</v>
      </c>
      <c r="I365" s="267"/>
    </row>
    <row r="366" spans="1:9" ht="15.75">
      <c r="A366" s="481"/>
      <c r="B366" s="372" t="s">
        <v>308</v>
      </c>
      <c r="C366" s="506"/>
      <c r="D366" s="508"/>
      <c r="E366" s="263"/>
      <c r="F366" s="263"/>
      <c r="G366" s="263"/>
      <c r="H366" s="373">
        <v>2567423</v>
      </c>
      <c r="I366" s="267"/>
    </row>
    <row r="367" spans="1:9" ht="15.75">
      <c r="A367" s="481"/>
      <c r="B367" s="372" t="s">
        <v>309</v>
      </c>
      <c r="C367" s="506"/>
      <c r="D367" s="508"/>
      <c r="E367" s="263"/>
      <c r="F367" s="263"/>
      <c r="G367" s="263"/>
      <c r="H367" s="373">
        <v>2668232.5</v>
      </c>
      <c r="I367" s="267"/>
    </row>
    <row r="368" spans="1:9" ht="15.75">
      <c r="A368" s="481"/>
      <c r="B368" s="372" t="s">
        <v>310</v>
      </c>
      <c r="C368" s="506"/>
      <c r="D368" s="508"/>
      <c r="E368" s="263"/>
      <c r="F368" s="263"/>
      <c r="G368" s="263"/>
      <c r="H368" s="373">
        <v>3024817</v>
      </c>
      <c r="I368" s="267"/>
    </row>
    <row r="369" spans="1:9" ht="15.75">
      <c r="A369" s="481"/>
      <c r="B369" s="372" t="s">
        <v>311</v>
      </c>
      <c r="C369" s="506"/>
      <c r="D369" s="508"/>
      <c r="E369" s="263"/>
      <c r="F369" s="263"/>
      <c r="G369" s="263"/>
      <c r="H369" s="373">
        <v>3328267</v>
      </c>
      <c r="I369" s="267"/>
    </row>
    <row r="370" spans="1:9" ht="15.75">
      <c r="A370" s="481"/>
      <c r="B370" s="372" t="s">
        <v>312</v>
      </c>
      <c r="C370" s="506"/>
      <c r="D370" s="508"/>
      <c r="E370" s="263"/>
      <c r="F370" s="263"/>
      <c r="G370" s="263"/>
      <c r="H370" s="373">
        <v>3888450</v>
      </c>
      <c r="I370" s="267"/>
    </row>
    <row r="371" spans="1:9" ht="15.75">
      <c r="A371" s="481"/>
      <c r="B371" s="372" t="s">
        <v>313</v>
      </c>
      <c r="C371" s="506"/>
      <c r="D371" s="508"/>
      <c r="E371" s="263"/>
      <c r="F371" s="263"/>
      <c r="G371" s="263"/>
      <c r="H371" s="373">
        <v>4543076</v>
      </c>
      <c r="I371" s="267"/>
    </row>
    <row r="372" spans="1:9" ht="15.75">
      <c r="A372" s="481"/>
      <c r="B372" s="372" t="s">
        <v>314</v>
      </c>
      <c r="C372" s="506"/>
      <c r="D372" s="508"/>
      <c r="E372" s="263"/>
      <c r="F372" s="263"/>
      <c r="G372" s="263"/>
      <c r="H372" s="373">
        <v>4657107.5</v>
      </c>
      <c r="I372" s="267"/>
    </row>
    <row r="373" spans="1:9" ht="15.75">
      <c r="A373" s="481"/>
      <c r="B373" s="372" t="s">
        <v>315</v>
      </c>
      <c r="C373" s="506"/>
      <c r="D373" s="508"/>
      <c r="E373" s="263"/>
      <c r="F373" s="263"/>
      <c r="G373" s="263"/>
      <c r="H373" s="373">
        <v>4759550.5</v>
      </c>
      <c r="I373" s="267"/>
    </row>
    <row r="374" spans="1:9" ht="15.75">
      <c r="A374" s="481"/>
      <c r="B374" s="372" t="s">
        <v>316</v>
      </c>
      <c r="C374" s="506"/>
      <c r="D374" s="508"/>
      <c r="E374" s="263"/>
      <c r="F374" s="263"/>
      <c r="G374" s="263"/>
      <c r="H374" s="373">
        <v>4840567</v>
      </c>
      <c r="I374" s="267"/>
    </row>
    <row r="375" spans="1:9" ht="15.75">
      <c r="A375" s="481"/>
      <c r="B375" s="372" t="s">
        <v>317</v>
      </c>
      <c r="C375" s="506"/>
      <c r="D375" s="508"/>
      <c r="E375" s="263"/>
      <c r="F375" s="263"/>
      <c r="G375" s="263"/>
      <c r="H375" s="373">
        <v>5149150.5</v>
      </c>
      <c r="I375" s="267"/>
    </row>
    <row r="376" spans="1:9" ht="15.75">
      <c r="A376" s="481"/>
      <c r="B376" s="372" t="s">
        <v>318</v>
      </c>
      <c r="C376" s="506"/>
      <c r="D376" s="508"/>
      <c r="E376" s="263"/>
      <c r="F376" s="263"/>
      <c r="G376" s="263"/>
      <c r="H376" s="373">
        <v>5350768.5</v>
      </c>
      <c r="I376" s="267"/>
    </row>
    <row r="377" spans="1:9" ht="15.75">
      <c r="A377" s="481"/>
      <c r="B377" s="372" t="s">
        <v>319</v>
      </c>
      <c r="C377" s="506"/>
      <c r="D377" s="508"/>
      <c r="E377" s="263"/>
      <c r="F377" s="263"/>
      <c r="G377" s="263"/>
      <c r="H377" s="373">
        <v>6063939.5</v>
      </c>
      <c r="I377" s="267"/>
    </row>
    <row r="378" spans="1:9" ht="15.75">
      <c r="A378" s="481"/>
      <c r="B378" s="372" t="s">
        <v>320</v>
      </c>
      <c r="C378" s="506"/>
      <c r="D378" s="508"/>
      <c r="E378" s="263"/>
      <c r="F378" s="263"/>
      <c r="G378" s="263"/>
      <c r="H378" s="373">
        <v>6670839</v>
      </c>
      <c r="I378" s="267"/>
    </row>
    <row r="379" spans="1:9" ht="15.75">
      <c r="A379" s="481"/>
      <c r="B379" s="372" t="s">
        <v>321</v>
      </c>
      <c r="C379" s="506"/>
      <c r="D379" s="509"/>
      <c r="E379" s="263"/>
      <c r="F379" s="263"/>
      <c r="G379" s="263"/>
      <c r="H379" s="373">
        <v>7791203</v>
      </c>
      <c r="I379" s="267"/>
    </row>
    <row r="380" spans="1:9" ht="15.75">
      <c r="A380" s="481"/>
      <c r="B380" s="374" t="s">
        <v>332</v>
      </c>
      <c r="C380" s="263" t="s">
        <v>331</v>
      </c>
      <c r="D380" s="357"/>
      <c r="E380" s="263"/>
      <c r="F380" s="263"/>
      <c r="G380" s="263"/>
      <c r="H380" s="373"/>
      <c r="I380" s="267"/>
    </row>
    <row r="381" spans="1:9" ht="15.75">
      <c r="A381" s="481"/>
      <c r="B381" s="372" t="s">
        <v>243</v>
      </c>
      <c r="C381" s="506" t="s">
        <v>331</v>
      </c>
      <c r="D381" s="507" t="s">
        <v>40</v>
      </c>
      <c r="E381" s="263"/>
      <c r="F381" s="263"/>
      <c r="G381" s="263"/>
      <c r="H381" s="373">
        <v>220162.63</v>
      </c>
      <c r="I381" s="267"/>
    </row>
    <row r="382" spans="1:9" ht="15.75">
      <c r="A382" s="481"/>
      <c r="B382" s="372" t="s">
        <v>244</v>
      </c>
      <c r="C382" s="506"/>
      <c r="D382" s="508"/>
      <c r="E382" s="263"/>
      <c r="F382" s="263"/>
      <c r="G382" s="263"/>
      <c r="H382" s="373">
        <v>328729</v>
      </c>
      <c r="I382" s="267"/>
    </row>
    <row r="383" spans="1:9" ht="15.75">
      <c r="A383" s="481"/>
      <c r="B383" s="372" t="s">
        <v>245</v>
      </c>
      <c r="C383" s="506"/>
      <c r="D383" s="508"/>
      <c r="E383" s="263"/>
      <c r="F383" s="263"/>
      <c r="G383" s="263"/>
      <c r="H383" s="373">
        <v>360364</v>
      </c>
      <c r="I383" s="267"/>
    </row>
    <row r="384" spans="1:9" ht="15.75">
      <c r="A384" s="481"/>
      <c r="B384" s="372" t="s">
        <v>246</v>
      </c>
      <c r="C384" s="506"/>
      <c r="D384" s="508"/>
      <c r="E384" s="263"/>
      <c r="F384" s="263"/>
      <c r="G384" s="263"/>
      <c r="H384" s="373">
        <v>306509.5</v>
      </c>
      <c r="I384" s="267"/>
    </row>
    <row r="385" spans="1:9" ht="15.75">
      <c r="A385" s="481"/>
      <c r="B385" s="372" t="s">
        <v>247</v>
      </c>
      <c r="C385" s="506"/>
      <c r="D385" s="508"/>
      <c r="E385" s="263"/>
      <c r="F385" s="263"/>
      <c r="G385" s="263"/>
      <c r="H385" s="373">
        <v>391444</v>
      </c>
      <c r="I385" s="267"/>
    </row>
    <row r="386" spans="1:9" ht="15.75">
      <c r="A386" s="481"/>
      <c r="B386" s="372" t="s">
        <v>248</v>
      </c>
      <c r="C386" s="506"/>
      <c r="D386" s="508"/>
      <c r="E386" s="263"/>
      <c r="F386" s="263"/>
      <c r="G386" s="263"/>
      <c r="H386" s="373">
        <v>368312</v>
      </c>
      <c r="I386" s="267"/>
    </row>
    <row r="387" spans="1:9" ht="15.75">
      <c r="A387" s="481"/>
      <c r="B387" s="372" t="s">
        <v>249</v>
      </c>
      <c r="C387" s="506"/>
      <c r="D387" s="508"/>
      <c r="E387" s="263"/>
      <c r="F387" s="263"/>
      <c r="G387" s="263"/>
      <c r="H387" s="373">
        <v>434756</v>
      </c>
      <c r="I387" s="267"/>
    </row>
    <row r="388" spans="1:9" ht="15.75">
      <c r="A388" s="481"/>
      <c r="B388" s="372" t="s">
        <v>250</v>
      </c>
      <c r="C388" s="506"/>
      <c r="D388" s="508"/>
      <c r="E388" s="263"/>
      <c r="F388" s="263"/>
      <c r="G388" s="263"/>
      <c r="H388" s="373">
        <v>386272</v>
      </c>
      <c r="I388" s="267"/>
    </row>
    <row r="389" spans="1:9" ht="15.75">
      <c r="A389" s="481"/>
      <c r="B389" s="372" t="s">
        <v>251</v>
      </c>
      <c r="C389" s="506"/>
      <c r="D389" s="508"/>
      <c r="E389" s="263"/>
      <c r="F389" s="263"/>
      <c r="G389" s="263"/>
      <c r="H389" s="373">
        <v>434914</v>
      </c>
      <c r="I389" s="267"/>
    </row>
    <row r="390" spans="1:9" ht="15.75">
      <c r="A390" s="481"/>
      <c r="B390" s="372" t="s">
        <v>252</v>
      </c>
      <c r="C390" s="506"/>
      <c r="D390" s="508"/>
      <c r="E390" s="263"/>
      <c r="F390" s="263"/>
      <c r="G390" s="263"/>
      <c r="H390" s="373">
        <v>477397.5</v>
      </c>
      <c r="I390" s="267"/>
    </row>
    <row r="391" spans="1:9" ht="15.75">
      <c r="A391" s="481"/>
      <c r="B391" s="372" t="s">
        <v>253</v>
      </c>
      <c r="C391" s="506"/>
      <c r="D391" s="508"/>
      <c r="E391" s="263"/>
      <c r="F391" s="263"/>
      <c r="G391" s="263"/>
      <c r="H391" s="373">
        <v>449579.5</v>
      </c>
      <c r="I391" s="267"/>
    </row>
    <row r="392" spans="1:9" ht="15.75">
      <c r="A392" s="481"/>
      <c r="B392" s="372" t="s">
        <v>254</v>
      </c>
      <c r="C392" s="506"/>
      <c r="D392" s="508"/>
      <c r="E392" s="263"/>
      <c r="F392" s="263"/>
      <c r="G392" s="263"/>
      <c r="H392" s="373">
        <v>478380</v>
      </c>
      <c r="I392" s="267"/>
    </row>
    <row r="393" spans="1:9" ht="15.75">
      <c r="A393" s="481"/>
      <c r="B393" s="372" t="s">
        <v>255</v>
      </c>
      <c r="C393" s="506"/>
      <c r="D393" s="508"/>
      <c r="E393" s="263"/>
      <c r="F393" s="263"/>
      <c r="G393" s="263"/>
      <c r="H393" s="373">
        <v>467861.5</v>
      </c>
      <c r="I393" s="267"/>
    </row>
    <row r="394" spans="1:9" ht="15.75">
      <c r="A394" s="481"/>
      <c r="B394" s="372" t="s">
        <v>256</v>
      </c>
      <c r="C394" s="506"/>
      <c r="D394" s="508"/>
      <c r="E394" s="263"/>
      <c r="F394" s="263"/>
      <c r="G394" s="263"/>
      <c r="H394" s="373">
        <v>516618</v>
      </c>
      <c r="I394" s="267"/>
    </row>
    <row r="395" spans="1:9" ht="15.75">
      <c r="A395" s="481"/>
      <c r="B395" s="372" t="s">
        <v>257</v>
      </c>
      <c r="C395" s="506"/>
      <c r="D395" s="508"/>
      <c r="E395" s="263"/>
      <c r="F395" s="263"/>
      <c r="G395" s="263"/>
      <c r="H395" s="373">
        <v>486812.5</v>
      </c>
      <c r="I395" s="267"/>
    </row>
    <row r="396" spans="1:9" ht="15.75">
      <c r="A396" s="481"/>
      <c r="B396" s="372" t="s">
        <v>258</v>
      </c>
      <c r="C396" s="506"/>
      <c r="D396" s="508"/>
      <c r="E396" s="263"/>
      <c r="F396" s="263"/>
      <c r="G396" s="263"/>
      <c r="H396" s="373">
        <v>579603.5</v>
      </c>
      <c r="I396" s="267"/>
    </row>
    <row r="397" spans="1:9" ht="15.75">
      <c r="A397" s="481"/>
      <c r="B397" s="372" t="s">
        <v>259</v>
      </c>
      <c r="C397" s="506"/>
      <c r="D397" s="508"/>
      <c r="E397" s="263"/>
      <c r="F397" s="263"/>
      <c r="G397" s="263"/>
      <c r="H397" s="373">
        <v>523897</v>
      </c>
      <c r="I397" s="267"/>
    </row>
    <row r="398" spans="1:9" ht="15.75">
      <c r="A398" s="481"/>
      <c r="B398" s="372" t="s">
        <v>260</v>
      </c>
      <c r="C398" s="506"/>
      <c r="D398" s="508"/>
      <c r="E398" s="263"/>
      <c r="F398" s="263"/>
      <c r="G398" s="263"/>
      <c r="H398" s="373">
        <v>641603.5</v>
      </c>
      <c r="I398" s="267"/>
    </row>
    <row r="399" spans="1:9" ht="15.75">
      <c r="A399" s="481"/>
      <c r="B399" s="372" t="s">
        <v>261</v>
      </c>
      <c r="C399" s="506"/>
      <c r="D399" s="508"/>
      <c r="E399" s="263"/>
      <c r="F399" s="263"/>
      <c r="G399" s="263"/>
      <c r="H399" s="373">
        <v>372353.5</v>
      </c>
      <c r="I399" s="267"/>
    </row>
    <row r="400" spans="1:9" ht="15.75">
      <c r="A400" s="481"/>
      <c r="B400" s="372" t="s">
        <v>262</v>
      </c>
      <c r="C400" s="506"/>
      <c r="D400" s="508"/>
      <c r="E400" s="263"/>
      <c r="F400" s="263"/>
      <c r="G400" s="263"/>
      <c r="H400" s="373">
        <v>701161.5</v>
      </c>
      <c r="I400" s="267"/>
    </row>
    <row r="401" spans="1:9" ht="15.75">
      <c r="A401" s="481"/>
      <c r="B401" s="372" t="s">
        <v>333</v>
      </c>
      <c r="C401" s="506"/>
      <c r="D401" s="508"/>
      <c r="E401" s="263"/>
      <c r="F401" s="263"/>
      <c r="G401" s="263"/>
      <c r="H401" s="373">
        <v>409609.5</v>
      </c>
      <c r="I401" s="267"/>
    </row>
    <row r="402" spans="1:9" ht="15.75">
      <c r="A402" s="481"/>
      <c r="B402" s="372" t="s">
        <v>334</v>
      </c>
      <c r="C402" s="506"/>
      <c r="D402" s="508"/>
      <c r="E402" s="263"/>
      <c r="F402" s="263"/>
      <c r="G402" s="263"/>
      <c r="H402" s="373">
        <v>775674</v>
      </c>
      <c r="I402" s="267"/>
    </row>
    <row r="403" spans="1:9" ht="15.75">
      <c r="A403" s="481"/>
      <c r="B403" s="372" t="s">
        <v>265</v>
      </c>
      <c r="C403" s="506"/>
      <c r="D403" s="508"/>
      <c r="E403" s="263"/>
      <c r="F403" s="263"/>
      <c r="G403" s="263"/>
      <c r="H403" s="373">
        <v>462073</v>
      </c>
      <c r="I403" s="267"/>
    </row>
    <row r="404" spans="1:9" ht="15.75">
      <c r="A404" s="481"/>
      <c r="B404" s="372" t="s">
        <v>266</v>
      </c>
      <c r="C404" s="506"/>
      <c r="D404" s="508"/>
      <c r="E404" s="263"/>
      <c r="F404" s="263"/>
      <c r="G404" s="263"/>
      <c r="H404" s="373">
        <v>529650.5</v>
      </c>
      <c r="I404" s="267"/>
    </row>
    <row r="405" spans="1:9" ht="15.75">
      <c r="A405" s="481"/>
      <c r="B405" s="372" t="s">
        <v>267</v>
      </c>
      <c r="C405" s="506"/>
      <c r="D405" s="508"/>
      <c r="E405" s="263"/>
      <c r="F405" s="263"/>
      <c r="G405" s="263"/>
      <c r="H405" s="373">
        <v>560406</v>
      </c>
      <c r="I405" s="267"/>
    </row>
    <row r="406" spans="1:9" ht="15.75">
      <c r="A406" s="481"/>
      <c r="B406" s="372" t="s">
        <v>268</v>
      </c>
      <c r="C406" s="506"/>
      <c r="D406" s="508"/>
      <c r="E406" s="263"/>
      <c r="F406" s="263"/>
      <c r="G406" s="263"/>
      <c r="H406" s="373">
        <v>646041.5</v>
      </c>
      <c r="I406" s="267"/>
    </row>
    <row r="407" spans="1:9" ht="15.75">
      <c r="A407" s="481"/>
      <c r="B407" s="372" t="s">
        <v>269</v>
      </c>
      <c r="C407" s="506"/>
      <c r="D407" s="508"/>
      <c r="E407" s="263"/>
      <c r="F407" s="263"/>
      <c r="G407" s="263"/>
      <c r="H407" s="373">
        <v>700786.5</v>
      </c>
      <c r="I407" s="267"/>
    </row>
    <row r="408" spans="1:9" ht="15.75">
      <c r="A408" s="481"/>
      <c r="B408" s="372" t="s">
        <v>270</v>
      </c>
      <c r="C408" s="506"/>
      <c r="D408" s="508"/>
      <c r="E408" s="263"/>
      <c r="F408" s="263"/>
      <c r="G408" s="263"/>
      <c r="H408" s="373">
        <v>824384</v>
      </c>
      <c r="I408" s="267"/>
    </row>
    <row r="409" spans="1:9" ht="15.75">
      <c r="A409" s="481"/>
      <c r="B409" s="372" t="s">
        <v>271</v>
      </c>
      <c r="C409" s="506"/>
      <c r="D409" s="508"/>
      <c r="E409" s="263"/>
      <c r="F409" s="263"/>
      <c r="G409" s="263"/>
      <c r="H409" s="373">
        <v>927148</v>
      </c>
      <c r="I409" s="267"/>
    </row>
    <row r="410" spans="1:9" ht="15.75">
      <c r="A410" s="481"/>
      <c r="B410" s="372" t="s">
        <v>272</v>
      </c>
      <c r="C410" s="506"/>
      <c r="D410" s="508"/>
      <c r="E410" s="263"/>
      <c r="F410" s="263"/>
      <c r="G410" s="263"/>
      <c r="H410" s="373">
        <v>1162267.5</v>
      </c>
      <c r="I410" s="267"/>
    </row>
    <row r="411" spans="1:9" ht="15.75">
      <c r="A411" s="481"/>
      <c r="B411" s="372" t="s">
        <v>273</v>
      </c>
      <c r="C411" s="506"/>
      <c r="D411" s="509"/>
      <c r="E411" s="263"/>
      <c r="F411" s="263"/>
      <c r="G411" s="263"/>
      <c r="H411" s="373">
        <v>1050308.5</v>
      </c>
      <c r="I411" s="267"/>
    </row>
    <row r="412" spans="1:9" ht="15.75">
      <c r="A412" s="481"/>
      <c r="B412" s="374" t="s">
        <v>332</v>
      </c>
      <c r="C412" s="263" t="s">
        <v>77</v>
      </c>
      <c r="D412" s="357"/>
      <c r="E412" s="263"/>
      <c r="F412" s="263"/>
      <c r="G412" s="263"/>
      <c r="H412" s="373">
        <v>0</v>
      </c>
      <c r="I412" s="267"/>
    </row>
    <row r="413" spans="1:9" ht="15.75">
      <c r="A413" s="481"/>
      <c r="B413" s="372" t="s">
        <v>204</v>
      </c>
      <c r="C413" s="506" t="s">
        <v>77</v>
      </c>
      <c r="D413" s="507" t="s">
        <v>40</v>
      </c>
      <c r="E413" s="263"/>
      <c r="F413" s="263"/>
      <c r="G413" s="263"/>
      <c r="H413" s="373">
        <v>101667.5</v>
      </c>
      <c r="I413" s="267"/>
    </row>
    <row r="414" spans="1:9" ht="15.75">
      <c r="A414" s="481"/>
      <c r="B414" s="372" t="s">
        <v>205</v>
      </c>
      <c r="C414" s="506"/>
      <c r="D414" s="508"/>
      <c r="E414" s="263"/>
      <c r="F414" s="263"/>
      <c r="G414" s="263"/>
      <c r="H414" s="373">
        <v>114836</v>
      </c>
      <c r="I414" s="267"/>
    </row>
    <row r="415" spans="1:9" ht="15.75">
      <c r="A415" s="481"/>
      <c r="B415" s="372" t="s">
        <v>206</v>
      </c>
      <c r="C415" s="506"/>
      <c r="D415" s="508"/>
      <c r="E415" s="263"/>
      <c r="F415" s="263"/>
      <c r="G415" s="263"/>
      <c r="H415" s="373">
        <v>121224</v>
      </c>
      <c r="I415" s="267"/>
    </row>
    <row r="416" spans="1:9" ht="15.75">
      <c r="A416" s="481"/>
      <c r="B416" s="372" t="s">
        <v>207</v>
      </c>
      <c r="C416" s="506"/>
      <c r="D416" s="508"/>
      <c r="E416" s="263"/>
      <c r="F416" s="263"/>
      <c r="G416" s="263"/>
      <c r="H416" s="373">
        <v>128610.5</v>
      </c>
      <c r="I416" s="267"/>
    </row>
    <row r="417" spans="1:9" ht="15.75">
      <c r="A417" s="481"/>
      <c r="B417" s="372" t="s">
        <v>208</v>
      </c>
      <c r="C417" s="506"/>
      <c r="D417" s="508"/>
      <c r="E417" s="263"/>
      <c r="F417" s="263"/>
      <c r="G417" s="263"/>
      <c r="H417" s="373">
        <v>121443</v>
      </c>
      <c r="I417" s="267"/>
    </row>
    <row r="418" spans="1:9" ht="15.75">
      <c r="A418" s="481"/>
      <c r="B418" s="372" t="s">
        <v>209</v>
      </c>
      <c r="C418" s="506"/>
      <c r="D418" s="508"/>
      <c r="E418" s="263"/>
      <c r="F418" s="263"/>
      <c r="G418" s="263"/>
      <c r="H418" s="373">
        <v>126876.5</v>
      </c>
      <c r="I418" s="267"/>
    </row>
    <row r="419" spans="1:9" ht="15.75">
      <c r="A419" s="481"/>
      <c r="B419" s="372" t="s">
        <v>210</v>
      </c>
      <c r="C419" s="506"/>
      <c r="D419" s="508"/>
      <c r="E419" s="263"/>
      <c r="F419" s="263"/>
      <c r="G419" s="263"/>
      <c r="H419" s="373">
        <v>144582</v>
      </c>
      <c r="I419" s="267"/>
    </row>
    <row r="420" spans="1:9" ht="15.75">
      <c r="A420" s="481"/>
      <c r="B420" s="372" t="s">
        <v>211</v>
      </c>
      <c r="C420" s="506"/>
      <c r="D420" s="508"/>
      <c r="E420" s="263"/>
      <c r="F420" s="263"/>
      <c r="G420" s="263"/>
      <c r="H420" s="373">
        <v>157787.5</v>
      </c>
      <c r="I420" s="267"/>
    </row>
    <row r="421" spans="1:9" ht="15.75">
      <c r="A421" s="481"/>
      <c r="B421" s="372" t="s">
        <v>212</v>
      </c>
      <c r="C421" s="506"/>
      <c r="D421" s="508"/>
      <c r="E421" s="263"/>
      <c r="F421" s="263"/>
      <c r="G421" s="263"/>
      <c r="H421" s="373">
        <v>201924</v>
      </c>
      <c r="I421" s="267"/>
    </row>
    <row r="422" spans="1:9" ht="15.75">
      <c r="A422" s="481"/>
      <c r="B422" s="372" t="s">
        <v>213</v>
      </c>
      <c r="C422" s="506"/>
      <c r="D422" s="508"/>
      <c r="E422" s="263"/>
      <c r="F422" s="263"/>
      <c r="G422" s="263"/>
      <c r="H422" s="373">
        <v>139858</v>
      </c>
      <c r="I422" s="267"/>
    </row>
    <row r="423" spans="1:9" ht="15.75">
      <c r="A423" s="481"/>
      <c r="B423" s="372" t="s">
        <v>214</v>
      </c>
      <c r="C423" s="506"/>
      <c r="D423" s="508"/>
      <c r="E423" s="263"/>
      <c r="F423" s="263"/>
      <c r="G423" s="263"/>
      <c r="H423" s="373">
        <v>155458</v>
      </c>
      <c r="I423" s="267"/>
    </row>
    <row r="424" spans="1:9" ht="15.75">
      <c r="A424" s="481"/>
      <c r="B424" s="372" t="s">
        <v>215</v>
      </c>
      <c r="C424" s="506"/>
      <c r="D424" s="508"/>
      <c r="E424" s="263"/>
      <c r="F424" s="263"/>
      <c r="G424" s="263"/>
      <c r="H424" s="373">
        <v>181838.5</v>
      </c>
      <c r="I424" s="267"/>
    </row>
    <row r="425" spans="1:9" ht="15.75">
      <c r="A425" s="481"/>
      <c r="B425" s="372" t="s">
        <v>216</v>
      </c>
      <c r="C425" s="506"/>
      <c r="D425" s="508"/>
      <c r="E425" s="263"/>
      <c r="F425" s="263"/>
      <c r="G425" s="263"/>
      <c r="H425" s="373">
        <v>328476</v>
      </c>
      <c r="I425" s="267"/>
    </row>
    <row r="426" spans="1:9" ht="15.75">
      <c r="A426" s="481"/>
      <c r="B426" s="372" t="s">
        <v>217</v>
      </c>
      <c r="C426" s="506"/>
      <c r="D426" s="508"/>
      <c r="E426" s="263"/>
      <c r="F426" s="263"/>
      <c r="G426" s="263"/>
      <c r="H426" s="373">
        <v>355565.5</v>
      </c>
      <c r="I426" s="267"/>
    </row>
    <row r="427" spans="1:9" ht="15.75">
      <c r="A427" s="481"/>
      <c r="B427" s="372" t="s">
        <v>218</v>
      </c>
      <c r="C427" s="506"/>
      <c r="D427" s="508"/>
      <c r="E427" s="263"/>
      <c r="F427" s="263"/>
      <c r="G427" s="263"/>
      <c r="H427" s="373">
        <v>399323.5</v>
      </c>
      <c r="I427" s="267"/>
    </row>
    <row r="428" spans="1:9" ht="15.75">
      <c r="A428" s="481"/>
      <c r="B428" s="372" t="s">
        <v>219</v>
      </c>
      <c r="C428" s="506"/>
      <c r="D428" s="508"/>
      <c r="E428" s="263"/>
      <c r="F428" s="263"/>
      <c r="G428" s="263"/>
      <c r="H428" s="373">
        <v>110930</v>
      </c>
      <c r="I428" s="267"/>
    </row>
    <row r="429" spans="1:9" ht="15.75">
      <c r="A429" s="481"/>
      <c r="B429" s="372" t="s">
        <v>220</v>
      </c>
      <c r="C429" s="506"/>
      <c r="D429" s="508"/>
      <c r="E429" s="263"/>
      <c r="F429" s="263"/>
      <c r="G429" s="263"/>
      <c r="H429" s="373">
        <v>140393.5</v>
      </c>
      <c r="I429" s="267"/>
    </row>
    <row r="430" spans="1:9" ht="15.75">
      <c r="A430" s="481"/>
      <c r="B430" s="372" t="s">
        <v>221</v>
      </c>
      <c r="C430" s="506"/>
      <c r="D430" s="508"/>
      <c r="E430" s="263"/>
      <c r="F430" s="263"/>
      <c r="G430" s="263"/>
      <c r="H430" s="373">
        <v>181850</v>
      </c>
      <c r="I430" s="267"/>
    </row>
    <row r="431" spans="1:9" ht="15.75">
      <c r="A431" s="481"/>
      <c r="B431" s="375" t="s">
        <v>222</v>
      </c>
      <c r="C431" s="506"/>
      <c r="D431" s="509"/>
      <c r="E431" s="263"/>
      <c r="F431" s="263"/>
      <c r="G431" s="263"/>
      <c r="H431" s="373">
        <v>1022584</v>
      </c>
      <c r="I431" s="267"/>
    </row>
    <row r="432" spans="1:9" ht="32.25" customHeight="1">
      <c r="A432" s="481"/>
      <c r="B432" s="519" t="s">
        <v>1253</v>
      </c>
      <c r="C432" s="519"/>
      <c r="D432" s="519"/>
      <c r="E432" s="519"/>
      <c r="F432" s="519"/>
      <c r="G432" s="519"/>
      <c r="H432" s="520"/>
      <c r="I432" s="367"/>
    </row>
    <row r="433" spans="1:9" ht="15.75">
      <c r="A433" s="481"/>
      <c r="B433" s="368" t="s">
        <v>155</v>
      </c>
      <c r="C433" s="510" t="s">
        <v>98</v>
      </c>
      <c r="D433" s="493" t="s">
        <v>96</v>
      </c>
      <c r="E433" s="263"/>
      <c r="F433" s="263"/>
      <c r="G433" s="263"/>
      <c r="H433" s="379">
        <v>2626.473703370787</v>
      </c>
      <c r="I433" s="267"/>
    </row>
    <row r="434" spans="1:9" ht="31.5">
      <c r="A434" s="481"/>
      <c r="B434" s="368" t="s">
        <v>156</v>
      </c>
      <c r="C434" s="497"/>
      <c r="D434" s="494"/>
      <c r="E434" s="263"/>
      <c r="F434" s="263"/>
      <c r="G434" s="263"/>
      <c r="H434" s="379">
        <v>2934.649312359551</v>
      </c>
      <c r="I434" s="267"/>
    </row>
    <row r="435" spans="1:9" ht="15.75">
      <c r="A435" s="481"/>
      <c r="B435" s="368" t="s">
        <v>157</v>
      </c>
      <c r="C435" s="497"/>
      <c r="D435" s="494"/>
      <c r="E435" s="263"/>
      <c r="F435" s="263"/>
      <c r="G435" s="263"/>
      <c r="H435" s="379">
        <v>1160.667233483146</v>
      </c>
      <c r="I435" s="267"/>
    </row>
    <row r="436" spans="1:9" ht="31.5">
      <c r="A436" s="481"/>
      <c r="B436" s="368" t="s">
        <v>322</v>
      </c>
      <c r="C436" s="497"/>
      <c r="D436" s="494"/>
      <c r="E436" s="263"/>
      <c r="F436" s="263"/>
      <c r="G436" s="263"/>
      <c r="H436" s="379">
        <v>1671.4875845393258</v>
      </c>
      <c r="I436" s="267"/>
    </row>
    <row r="437" spans="1:9" ht="15.75">
      <c r="A437" s="481"/>
      <c r="B437" s="368" t="s">
        <v>158</v>
      </c>
      <c r="C437" s="497"/>
      <c r="D437" s="494"/>
      <c r="E437" s="263"/>
      <c r="F437" s="263"/>
      <c r="G437" s="263"/>
      <c r="H437" s="379">
        <v>924.15831306179768</v>
      </c>
      <c r="I437" s="267"/>
    </row>
    <row r="438" spans="1:9" ht="31.5">
      <c r="A438" s="481"/>
      <c r="B438" s="368" t="s">
        <v>159</v>
      </c>
      <c r="C438" s="497"/>
      <c r="D438" s="494"/>
      <c r="E438" s="263"/>
      <c r="F438" s="263"/>
      <c r="G438" s="263"/>
      <c r="H438" s="379">
        <v>887.14015972891025</v>
      </c>
      <c r="I438" s="267"/>
    </row>
    <row r="439" spans="1:9" ht="15.75">
      <c r="A439" s="481"/>
      <c r="B439" s="368" t="s">
        <v>160</v>
      </c>
      <c r="C439" s="497"/>
      <c r="D439" s="494"/>
      <c r="E439" s="263"/>
      <c r="F439" s="263"/>
      <c r="G439" s="263"/>
      <c r="H439" s="379">
        <v>4311.074846629208</v>
      </c>
      <c r="I439" s="267"/>
    </row>
    <row r="440" spans="1:9" ht="15.75">
      <c r="A440" s="481"/>
      <c r="B440" s="368" t="s">
        <v>161</v>
      </c>
      <c r="C440" s="497"/>
      <c r="D440" s="494"/>
      <c r="E440" s="263"/>
      <c r="F440" s="263"/>
      <c r="G440" s="263"/>
      <c r="H440" s="379">
        <v>2390.6281408988766</v>
      </c>
      <c r="I440" s="267"/>
    </row>
    <row r="441" spans="1:9" ht="15.75">
      <c r="A441" s="481"/>
      <c r="B441" s="368" t="s">
        <v>162</v>
      </c>
      <c r="C441" s="497"/>
      <c r="D441" s="494"/>
      <c r="E441" s="263"/>
      <c r="F441" s="263"/>
      <c r="G441" s="263"/>
      <c r="H441" s="379">
        <v>1708.8511554775278</v>
      </c>
      <c r="I441" s="267"/>
    </row>
    <row r="442" spans="1:9" ht="31.5">
      <c r="A442" s="481"/>
      <c r="B442" s="368" t="s">
        <v>163</v>
      </c>
      <c r="C442" s="498"/>
      <c r="D442" s="495"/>
      <c r="E442" s="263"/>
      <c r="F442" s="263"/>
      <c r="G442" s="263"/>
      <c r="H442" s="379">
        <v>1713.2845159550559</v>
      </c>
      <c r="I442" s="267"/>
    </row>
    <row r="443" spans="1:9" ht="15.75">
      <c r="A443" s="481"/>
      <c r="B443" s="380" t="s">
        <v>332</v>
      </c>
      <c r="C443" s="369" t="s">
        <v>97</v>
      </c>
      <c r="D443" s="369"/>
      <c r="E443" s="263"/>
      <c r="F443" s="263"/>
      <c r="G443" s="263"/>
      <c r="H443" s="381">
        <v>0</v>
      </c>
      <c r="I443" s="267"/>
    </row>
    <row r="444" spans="1:9" ht="15.75">
      <c r="A444" s="481"/>
      <c r="B444" s="368" t="s">
        <v>151</v>
      </c>
      <c r="C444" s="510" t="s">
        <v>97</v>
      </c>
      <c r="D444" s="493" t="s">
        <v>96</v>
      </c>
      <c r="E444" s="263"/>
      <c r="F444" s="263"/>
      <c r="G444" s="263"/>
      <c r="H444" s="379">
        <v>2401.5269550561802</v>
      </c>
      <c r="I444" s="267"/>
    </row>
    <row r="445" spans="1:9" ht="31.5">
      <c r="A445" s="481"/>
      <c r="B445" s="368" t="s">
        <v>152</v>
      </c>
      <c r="C445" s="497"/>
      <c r="D445" s="494"/>
      <c r="E445" s="263"/>
      <c r="F445" s="263"/>
      <c r="G445" s="263"/>
      <c r="H445" s="379">
        <v>1983.6202525414662</v>
      </c>
      <c r="I445" s="267"/>
    </row>
    <row r="446" spans="1:9" ht="15.75">
      <c r="A446" s="481"/>
      <c r="B446" s="368" t="s">
        <v>153</v>
      </c>
      <c r="C446" s="497"/>
      <c r="D446" s="494"/>
      <c r="E446" s="263"/>
      <c r="F446" s="263"/>
      <c r="G446" s="263"/>
      <c r="H446" s="379">
        <v>1201.390557303371</v>
      </c>
      <c r="I446" s="267"/>
    </row>
    <row r="447" spans="1:9" ht="31.5">
      <c r="A447" s="481"/>
      <c r="B447" s="368" t="s">
        <v>154</v>
      </c>
      <c r="C447" s="498"/>
      <c r="D447" s="495"/>
      <c r="E447" s="263"/>
      <c r="F447" s="263"/>
      <c r="G447" s="263"/>
      <c r="H447" s="379">
        <v>1124.3545474719103</v>
      </c>
      <c r="I447" s="267"/>
    </row>
    <row r="448" spans="1:9" ht="16.5" thickBot="1">
      <c r="A448" s="481"/>
      <c r="B448" s="382" t="s">
        <v>332</v>
      </c>
      <c r="C448" s="145" t="s">
        <v>90</v>
      </c>
      <c r="D448" s="145"/>
      <c r="E448" s="392"/>
      <c r="F448" s="392"/>
      <c r="G448" s="392"/>
      <c r="H448" s="146"/>
      <c r="I448" s="393"/>
    </row>
    <row r="449" spans="1:9" ht="15.75">
      <c r="A449" s="481"/>
      <c r="B449" s="383" t="s">
        <v>113</v>
      </c>
      <c r="C449" s="511" t="s">
        <v>331</v>
      </c>
      <c r="D449" s="55" t="s">
        <v>96</v>
      </c>
      <c r="E449" s="394"/>
      <c r="F449" s="394"/>
      <c r="G449" s="394"/>
      <c r="H449" s="143">
        <v>1266.3651685393259</v>
      </c>
      <c r="I449" s="386"/>
    </row>
    <row r="450" spans="1:9" ht="15.75">
      <c r="A450" s="481"/>
      <c r="B450" s="384" t="s">
        <v>118</v>
      </c>
      <c r="C450" s="512"/>
      <c r="D450" s="374" t="s">
        <v>96</v>
      </c>
      <c r="E450" s="263"/>
      <c r="F450" s="263"/>
      <c r="G450" s="263"/>
      <c r="H450" s="379">
        <v>800.01755617977528</v>
      </c>
      <c r="I450" s="387"/>
    </row>
    <row r="451" spans="1:9" ht="15.75">
      <c r="A451" s="481"/>
      <c r="B451" s="384" t="s">
        <v>119</v>
      </c>
      <c r="C451" s="512"/>
      <c r="D451" s="374" t="s">
        <v>96</v>
      </c>
      <c r="E451" s="263"/>
      <c r="F451" s="263"/>
      <c r="G451" s="263"/>
      <c r="H451" s="379">
        <v>803.54985955056179</v>
      </c>
      <c r="I451" s="387"/>
    </row>
    <row r="452" spans="1:9" ht="15.75">
      <c r="A452" s="481"/>
      <c r="B452" s="384" t="s">
        <v>120</v>
      </c>
      <c r="C452" s="512"/>
      <c r="D452" s="374" t="s">
        <v>96</v>
      </c>
      <c r="E452" s="263"/>
      <c r="F452" s="263"/>
      <c r="G452" s="263"/>
      <c r="H452" s="379">
        <v>772.78441011235952</v>
      </c>
      <c r="I452" s="387"/>
    </row>
    <row r="453" spans="1:9" ht="15.75">
      <c r="A453" s="481"/>
      <c r="B453" s="384" t="s">
        <v>121</v>
      </c>
      <c r="C453" s="512"/>
      <c r="D453" s="374" t="s">
        <v>96</v>
      </c>
      <c r="E453" s="263"/>
      <c r="F453" s="263"/>
      <c r="G453" s="263"/>
      <c r="H453" s="379">
        <v>787.72471910112358</v>
      </c>
      <c r="I453" s="387"/>
    </row>
    <row r="454" spans="1:9" ht="15.75">
      <c r="A454" s="481"/>
      <c r="B454" s="384" t="s">
        <v>123</v>
      </c>
      <c r="C454" s="512"/>
      <c r="D454" s="374" t="s">
        <v>96</v>
      </c>
      <c r="E454" s="263"/>
      <c r="F454" s="263"/>
      <c r="G454" s="263"/>
      <c r="H454" s="379">
        <v>559.42247191011234</v>
      </c>
      <c r="I454" s="387"/>
    </row>
    <row r="455" spans="1:9" ht="15.75">
      <c r="A455" s="481"/>
      <c r="B455" s="384" t="s">
        <v>124</v>
      </c>
      <c r="C455" s="512"/>
      <c r="D455" s="374" t="s">
        <v>96</v>
      </c>
      <c r="E455" s="263"/>
      <c r="F455" s="263"/>
      <c r="G455" s="263"/>
      <c r="H455" s="379">
        <v>548.09213483146073</v>
      </c>
      <c r="I455" s="387"/>
    </row>
    <row r="456" spans="1:9" ht="15.75">
      <c r="A456" s="481"/>
      <c r="B456" s="384" t="s">
        <v>129</v>
      </c>
      <c r="C456" s="512"/>
      <c r="D456" s="374" t="s">
        <v>96</v>
      </c>
      <c r="E456" s="263"/>
      <c r="F456" s="263"/>
      <c r="G456" s="263"/>
      <c r="H456" s="379">
        <v>1400.8174157303372</v>
      </c>
      <c r="I456" s="387"/>
    </row>
    <row r="457" spans="1:9" ht="15.75">
      <c r="A457" s="481"/>
      <c r="B457" s="384" t="s">
        <v>135</v>
      </c>
      <c r="C457" s="512"/>
      <c r="D457" s="374" t="s">
        <v>96</v>
      </c>
      <c r="E457" s="263"/>
      <c r="F457" s="263"/>
      <c r="G457" s="263"/>
      <c r="H457" s="379">
        <v>920.35134653112175</v>
      </c>
      <c r="I457" s="387"/>
    </row>
    <row r="458" spans="1:9" ht="15.75">
      <c r="A458" s="481"/>
      <c r="B458" s="384" t="s">
        <v>136</v>
      </c>
      <c r="C458" s="512"/>
      <c r="D458" s="374" t="s">
        <v>96</v>
      </c>
      <c r="E458" s="263"/>
      <c r="F458" s="263"/>
      <c r="G458" s="263"/>
      <c r="H458" s="379">
        <v>274.47565543071158</v>
      </c>
      <c r="I458" s="387"/>
    </row>
    <row r="459" spans="1:9" ht="15.75">
      <c r="A459" s="481"/>
      <c r="B459" s="384" t="s">
        <v>142</v>
      </c>
      <c r="C459" s="512"/>
      <c r="D459" s="374" t="s">
        <v>96</v>
      </c>
      <c r="E459" s="263"/>
      <c r="F459" s="263"/>
      <c r="G459" s="263"/>
      <c r="H459" s="379">
        <v>628.02696629213483</v>
      </c>
      <c r="I459" s="387"/>
    </row>
    <row r="460" spans="1:9" ht="15.75">
      <c r="A460" s="481"/>
      <c r="B460" s="384" t="s">
        <v>143</v>
      </c>
      <c r="C460" s="512"/>
      <c r="D460" s="374" t="s">
        <v>96</v>
      </c>
      <c r="E460" s="263"/>
      <c r="F460" s="263"/>
      <c r="G460" s="263"/>
      <c r="H460" s="379">
        <v>259.47359550561799</v>
      </c>
      <c r="I460" s="387"/>
    </row>
    <row r="461" spans="1:9" ht="15.75">
      <c r="A461" s="481"/>
      <c r="B461" s="384" t="s">
        <v>149</v>
      </c>
      <c r="C461" s="512"/>
      <c r="D461" s="374" t="s">
        <v>96</v>
      </c>
      <c r="E461" s="263"/>
      <c r="F461" s="263"/>
      <c r="G461" s="263"/>
      <c r="H461" s="379">
        <v>1922.5002457865169</v>
      </c>
      <c r="I461" s="387"/>
    </row>
    <row r="462" spans="1:9" ht="15.75">
      <c r="A462" s="481"/>
      <c r="B462" s="384" t="s">
        <v>150</v>
      </c>
      <c r="C462" s="512"/>
      <c r="D462" s="374" t="s">
        <v>96</v>
      </c>
      <c r="E462" s="263"/>
      <c r="F462" s="263"/>
      <c r="G462" s="263"/>
      <c r="H462" s="379">
        <v>972.32412359550551</v>
      </c>
      <c r="I462" s="387"/>
    </row>
    <row r="463" spans="1:9" ht="15.75">
      <c r="A463" s="481"/>
      <c r="B463" s="384" t="s">
        <v>130</v>
      </c>
      <c r="C463" s="512"/>
      <c r="D463" s="374" t="s">
        <v>96</v>
      </c>
      <c r="E463" s="263"/>
      <c r="F463" s="263"/>
      <c r="G463" s="263"/>
      <c r="H463" s="379">
        <v>745.91526685393262</v>
      </c>
      <c r="I463" s="387"/>
    </row>
    <row r="464" spans="1:9" ht="15.75">
      <c r="A464" s="481"/>
      <c r="B464" s="384" t="s">
        <v>137</v>
      </c>
      <c r="C464" s="512"/>
      <c r="D464" s="374" t="s">
        <v>96</v>
      </c>
      <c r="E464" s="263"/>
      <c r="F464" s="263"/>
      <c r="G464" s="263"/>
      <c r="H464" s="379">
        <v>492.88052434456921</v>
      </c>
      <c r="I464" s="387"/>
    </row>
    <row r="465" spans="1:9" ht="15.75">
      <c r="A465" s="481"/>
      <c r="B465" s="384" t="s">
        <v>144</v>
      </c>
      <c r="C465" s="512"/>
      <c r="D465" s="374" t="s">
        <v>96</v>
      </c>
      <c r="E465" s="263"/>
      <c r="F465" s="263"/>
      <c r="G465" s="263"/>
      <c r="H465" s="379">
        <v>330.93063483146068</v>
      </c>
      <c r="I465" s="387"/>
    </row>
    <row r="466" spans="1:9" ht="15.75">
      <c r="A466" s="481"/>
      <c r="B466" s="384" t="s">
        <v>99</v>
      </c>
      <c r="C466" s="512"/>
      <c r="D466" s="374" t="s">
        <v>96</v>
      </c>
      <c r="E466" s="263"/>
      <c r="F466" s="263"/>
      <c r="G466" s="263"/>
      <c r="H466" s="379">
        <v>1901.1460674157304</v>
      </c>
      <c r="I466" s="387"/>
    </row>
    <row r="467" spans="1:9" ht="15.75">
      <c r="A467" s="481"/>
      <c r="B467" s="384" t="s">
        <v>100</v>
      </c>
      <c r="C467" s="512"/>
      <c r="D467" s="374" t="s">
        <v>96</v>
      </c>
      <c r="E467" s="263"/>
      <c r="F467" s="263"/>
      <c r="G467" s="263"/>
      <c r="H467" s="379">
        <v>1106.2921348314608</v>
      </c>
      <c r="I467" s="387"/>
    </row>
    <row r="468" spans="1:9" ht="15.75">
      <c r="A468" s="481"/>
      <c r="B468" s="384" t="s">
        <v>101</v>
      </c>
      <c r="C468" s="512"/>
      <c r="D468" s="374" t="s">
        <v>96</v>
      </c>
      <c r="E468" s="263"/>
      <c r="F468" s="263"/>
      <c r="G468" s="263"/>
      <c r="H468" s="379">
        <v>1198.5112359550562</v>
      </c>
      <c r="I468" s="387"/>
    </row>
    <row r="469" spans="1:9" ht="15.75">
      <c r="A469" s="481"/>
      <c r="B469" s="384" t="s">
        <v>102</v>
      </c>
      <c r="C469" s="512"/>
      <c r="D469" s="374" t="s">
        <v>96</v>
      </c>
      <c r="E469" s="263"/>
      <c r="F469" s="263"/>
      <c r="G469" s="263"/>
      <c r="H469" s="379">
        <v>701.7696629213483</v>
      </c>
      <c r="I469" s="387"/>
    </row>
    <row r="470" spans="1:9" ht="15.75">
      <c r="A470" s="481"/>
      <c r="B470" s="384" t="s">
        <v>103</v>
      </c>
      <c r="C470" s="512"/>
      <c r="D470" s="374" t="s">
        <v>96</v>
      </c>
      <c r="E470" s="263"/>
      <c r="F470" s="263"/>
      <c r="G470" s="263"/>
      <c r="H470" s="379">
        <v>821.37506688068481</v>
      </c>
      <c r="I470" s="387"/>
    </row>
    <row r="471" spans="1:9" ht="15.75">
      <c r="A471" s="481"/>
      <c r="B471" s="384" t="s">
        <v>104</v>
      </c>
      <c r="C471" s="512"/>
      <c r="D471" s="374" t="s">
        <v>96</v>
      </c>
      <c r="E471" s="263"/>
      <c r="F471" s="263"/>
      <c r="G471" s="263"/>
      <c r="H471" s="379">
        <v>817.76350989834134</v>
      </c>
      <c r="I471" s="387"/>
    </row>
    <row r="472" spans="1:9" ht="15.75">
      <c r="A472" s="481"/>
      <c r="B472" s="384" t="s">
        <v>105</v>
      </c>
      <c r="C472" s="512"/>
      <c r="D472" s="374" t="s">
        <v>96</v>
      </c>
      <c r="E472" s="263"/>
      <c r="F472" s="263"/>
      <c r="G472" s="263"/>
      <c r="H472" s="379">
        <v>744.55145354021761</v>
      </c>
      <c r="I472" s="387"/>
    </row>
    <row r="473" spans="1:9" ht="15.75">
      <c r="A473" s="481"/>
      <c r="B473" s="384" t="s">
        <v>106</v>
      </c>
      <c r="C473" s="512"/>
      <c r="D473" s="374" t="s">
        <v>96</v>
      </c>
      <c r="E473" s="263"/>
      <c r="F473" s="263"/>
      <c r="G473" s="263"/>
      <c r="H473" s="379">
        <v>755.876582842875</v>
      </c>
      <c r="I473" s="387"/>
    </row>
    <row r="474" spans="1:9" ht="15.75">
      <c r="A474" s="481"/>
      <c r="B474" s="384" t="s">
        <v>107</v>
      </c>
      <c r="C474" s="512"/>
      <c r="D474" s="374" t="s">
        <v>96</v>
      </c>
      <c r="E474" s="263"/>
      <c r="F474" s="263"/>
      <c r="G474" s="263"/>
      <c r="H474" s="379">
        <v>527.67076868200468</v>
      </c>
      <c r="I474" s="387"/>
    </row>
    <row r="475" spans="1:9" ht="15.75">
      <c r="A475" s="481"/>
      <c r="B475" s="384" t="s">
        <v>108</v>
      </c>
      <c r="C475" s="512"/>
      <c r="D475" s="374" t="s">
        <v>96</v>
      </c>
      <c r="E475" s="263"/>
      <c r="F475" s="263"/>
      <c r="G475" s="263"/>
      <c r="H475" s="379">
        <v>611.94943820224717</v>
      </c>
      <c r="I475" s="387"/>
    </row>
    <row r="476" spans="1:9" ht="15.75">
      <c r="A476" s="481"/>
      <c r="B476" s="384" t="s">
        <v>109</v>
      </c>
      <c r="C476" s="512"/>
      <c r="D476" s="374" t="s">
        <v>96</v>
      </c>
      <c r="E476" s="263"/>
      <c r="F476" s="263"/>
      <c r="G476" s="263"/>
      <c r="H476" s="379">
        <v>541.14606741573039</v>
      </c>
      <c r="I476" s="387"/>
    </row>
    <row r="477" spans="1:9" ht="15.75">
      <c r="A477" s="481"/>
      <c r="B477" s="384" t="s">
        <v>110</v>
      </c>
      <c r="C477" s="512"/>
      <c r="D477" s="374" t="s">
        <v>96</v>
      </c>
      <c r="E477" s="263"/>
      <c r="F477" s="263"/>
      <c r="G477" s="263"/>
      <c r="H477" s="379">
        <v>583.11797752808991</v>
      </c>
      <c r="I477" s="387"/>
    </row>
    <row r="478" spans="1:9" ht="15.75">
      <c r="A478" s="481"/>
      <c r="B478" s="384" t="s">
        <v>111</v>
      </c>
      <c r="C478" s="512"/>
      <c r="D478" s="374" t="s">
        <v>96</v>
      </c>
      <c r="E478" s="263"/>
      <c r="F478" s="263"/>
      <c r="G478" s="263"/>
      <c r="H478" s="379">
        <v>502.15730337078651</v>
      </c>
      <c r="I478" s="387"/>
    </row>
    <row r="479" spans="1:9" ht="15.75">
      <c r="A479" s="481"/>
      <c r="B479" s="384" t="s">
        <v>112</v>
      </c>
      <c r="C479" s="512"/>
      <c r="D479" s="374" t="s">
        <v>96</v>
      </c>
      <c r="E479" s="263"/>
      <c r="F479" s="263"/>
      <c r="G479" s="263"/>
      <c r="H479" s="379">
        <v>371.72471910112358</v>
      </c>
      <c r="I479" s="387"/>
    </row>
    <row r="480" spans="1:9" ht="15.75">
      <c r="A480" s="481"/>
      <c r="B480" s="384" t="s">
        <v>114</v>
      </c>
      <c r="C480" s="512"/>
      <c r="D480" s="374" t="s">
        <v>96</v>
      </c>
      <c r="E480" s="263"/>
      <c r="F480" s="263"/>
      <c r="G480" s="263"/>
      <c r="H480" s="379">
        <v>414.20646067415731</v>
      </c>
      <c r="I480" s="387"/>
    </row>
    <row r="481" spans="1:9" ht="15.75">
      <c r="A481" s="481"/>
      <c r="B481" s="384" t="s">
        <v>115</v>
      </c>
      <c r="C481" s="512"/>
      <c r="D481" s="374" t="s">
        <v>96</v>
      </c>
      <c r="E481" s="263"/>
      <c r="F481" s="263"/>
      <c r="G481" s="263"/>
      <c r="H481" s="379">
        <v>376.22893258426967</v>
      </c>
      <c r="I481" s="387"/>
    </row>
    <row r="482" spans="1:9" ht="15.75">
      <c r="A482" s="481"/>
      <c r="B482" s="384" t="s">
        <v>116</v>
      </c>
      <c r="C482" s="512"/>
      <c r="D482" s="374" t="s">
        <v>96</v>
      </c>
      <c r="E482" s="263"/>
      <c r="F482" s="263"/>
      <c r="G482" s="263"/>
      <c r="H482" s="379">
        <v>396.18679775280896</v>
      </c>
      <c r="I482" s="387"/>
    </row>
    <row r="483" spans="1:9" ht="15.75">
      <c r="A483" s="481"/>
      <c r="B483" s="384" t="s">
        <v>117</v>
      </c>
      <c r="C483" s="512"/>
      <c r="D483" s="374" t="s">
        <v>96</v>
      </c>
      <c r="E483" s="263"/>
      <c r="F483" s="263"/>
      <c r="G483" s="263"/>
      <c r="H483" s="379">
        <v>346.66081460674155</v>
      </c>
      <c r="I483" s="387"/>
    </row>
    <row r="484" spans="1:9" ht="15.75">
      <c r="A484" s="481"/>
      <c r="B484" s="384" t="s">
        <v>122</v>
      </c>
      <c r="C484" s="512"/>
      <c r="D484" s="374" t="s">
        <v>96</v>
      </c>
      <c r="E484" s="263"/>
      <c r="F484" s="263"/>
      <c r="G484" s="263"/>
      <c r="H484" s="379">
        <v>450.67415730337075</v>
      </c>
      <c r="I484" s="387"/>
    </row>
    <row r="485" spans="1:9" ht="15.75">
      <c r="A485" s="481"/>
      <c r="B485" s="384" t="s">
        <v>125</v>
      </c>
      <c r="C485" s="512"/>
      <c r="D485" s="374" t="s">
        <v>96</v>
      </c>
      <c r="E485" s="263"/>
      <c r="F485" s="263"/>
      <c r="G485" s="263"/>
      <c r="H485" s="379">
        <v>287.69438202247193</v>
      </c>
      <c r="I485" s="387"/>
    </row>
    <row r="486" spans="1:9" ht="15.75">
      <c r="A486" s="481"/>
      <c r="B486" s="384" t="s">
        <v>126</v>
      </c>
      <c r="C486" s="512"/>
      <c r="D486" s="374" t="s">
        <v>96</v>
      </c>
      <c r="E486" s="263"/>
      <c r="F486" s="263"/>
      <c r="G486" s="263"/>
      <c r="H486" s="379">
        <v>262.87865168539327</v>
      </c>
      <c r="I486" s="387"/>
    </row>
    <row r="487" spans="1:9" ht="15.75">
      <c r="A487" s="481"/>
      <c r="B487" s="384" t="s">
        <v>127</v>
      </c>
      <c r="C487" s="512"/>
      <c r="D487" s="374" t="s">
        <v>96</v>
      </c>
      <c r="E487" s="263"/>
      <c r="F487" s="263"/>
      <c r="G487" s="263"/>
      <c r="H487" s="379">
        <v>274.37078651685391</v>
      </c>
      <c r="I487" s="387"/>
    </row>
    <row r="488" spans="1:9" ht="15.75">
      <c r="A488" s="481"/>
      <c r="B488" s="384" t="s">
        <v>128</v>
      </c>
      <c r="C488" s="512"/>
      <c r="D488" s="374" t="s">
        <v>96</v>
      </c>
      <c r="E488" s="263"/>
      <c r="F488" s="263"/>
      <c r="G488" s="263"/>
      <c r="H488" s="379">
        <v>242.84044943820226</v>
      </c>
      <c r="I488" s="387"/>
    </row>
    <row r="489" spans="1:9" ht="15.75">
      <c r="A489" s="481"/>
      <c r="B489" s="384" t="s">
        <v>131</v>
      </c>
      <c r="C489" s="512"/>
      <c r="D489" s="374" t="s">
        <v>96</v>
      </c>
      <c r="E489" s="263"/>
      <c r="F489" s="263"/>
      <c r="G489" s="263"/>
      <c r="H489" s="379">
        <v>220.47752808988764</v>
      </c>
      <c r="I489" s="387"/>
    </row>
    <row r="490" spans="1:9" ht="15.75">
      <c r="A490" s="481"/>
      <c r="B490" s="384" t="s">
        <v>132</v>
      </c>
      <c r="C490" s="512"/>
      <c r="D490" s="374" t="s">
        <v>96</v>
      </c>
      <c r="E490" s="263"/>
      <c r="F490" s="263"/>
      <c r="G490" s="263"/>
      <c r="H490" s="379">
        <v>204.73455056179776</v>
      </c>
      <c r="I490" s="387"/>
    </row>
    <row r="491" spans="1:9" ht="15.75">
      <c r="A491" s="481"/>
      <c r="B491" s="384" t="s">
        <v>133</v>
      </c>
      <c r="C491" s="512"/>
      <c r="D491" s="374" t="s">
        <v>96</v>
      </c>
      <c r="E491" s="263"/>
      <c r="F491" s="263"/>
      <c r="G491" s="263"/>
      <c r="H491" s="379">
        <v>212.36095505617976</v>
      </c>
      <c r="I491" s="387"/>
    </row>
    <row r="492" spans="1:9" ht="15.75">
      <c r="A492" s="481"/>
      <c r="B492" s="384" t="s">
        <v>134</v>
      </c>
      <c r="C492" s="512"/>
      <c r="D492" s="374" t="s">
        <v>96</v>
      </c>
      <c r="E492" s="263"/>
      <c r="F492" s="263"/>
      <c r="G492" s="263"/>
      <c r="H492" s="379">
        <v>192.65730337078651</v>
      </c>
      <c r="I492" s="387"/>
    </row>
    <row r="493" spans="1:9" ht="15.75">
      <c r="A493" s="481"/>
      <c r="B493" s="384" t="s">
        <v>138</v>
      </c>
      <c r="C493" s="512"/>
      <c r="D493" s="374" t="s">
        <v>96</v>
      </c>
      <c r="E493" s="263"/>
      <c r="F493" s="263"/>
      <c r="G493" s="263"/>
      <c r="H493" s="379">
        <v>144.77884786873551</v>
      </c>
      <c r="I493" s="387"/>
    </row>
    <row r="494" spans="1:9" ht="15.75">
      <c r="A494" s="481"/>
      <c r="B494" s="384" t="s">
        <v>139</v>
      </c>
      <c r="C494" s="512"/>
      <c r="D494" s="374" t="s">
        <v>96</v>
      </c>
      <c r="E494" s="263"/>
      <c r="F494" s="263"/>
      <c r="G494" s="263"/>
      <c r="H494" s="379">
        <v>134.89566613162117</v>
      </c>
      <c r="I494" s="387"/>
    </row>
    <row r="495" spans="1:9" ht="15.75">
      <c r="A495" s="481"/>
      <c r="B495" s="384" t="s">
        <v>140</v>
      </c>
      <c r="C495" s="512"/>
      <c r="D495" s="374" t="s">
        <v>96</v>
      </c>
      <c r="E495" s="263"/>
      <c r="F495" s="263"/>
      <c r="G495" s="263"/>
      <c r="H495" s="379">
        <v>139.38826466916353</v>
      </c>
      <c r="I495" s="387"/>
    </row>
    <row r="496" spans="1:9" ht="15.75">
      <c r="A496" s="481"/>
      <c r="B496" s="384" t="s">
        <v>141</v>
      </c>
      <c r="C496" s="512"/>
      <c r="D496" s="374" t="s">
        <v>96</v>
      </c>
      <c r="E496" s="263"/>
      <c r="F496" s="263"/>
      <c r="G496" s="263"/>
      <c r="H496" s="379">
        <v>126.91100410201533</v>
      </c>
      <c r="I496" s="387"/>
    </row>
    <row r="497" spans="1:9" ht="15.75">
      <c r="A497" s="481"/>
      <c r="B497" s="384" t="s">
        <v>145</v>
      </c>
      <c r="C497" s="512"/>
      <c r="D497" s="374" t="s">
        <v>96</v>
      </c>
      <c r="E497" s="263"/>
      <c r="F497" s="263"/>
      <c r="G497" s="263"/>
      <c r="H497" s="379">
        <v>134.68033707865169</v>
      </c>
      <c r="I497" s="387"/>
    </row>
    <row r="498" spans="1:9" ht="15.75">
      <c r="A498" s="481"/>
      <c r="B498" s="384" t="s">
        <v>146</v>
      </c>
      <c r="C498" s="512"/>
      <c r="D498" s="374" t="s">
        <v>96</v>
      </c>
      <c r="E498" s="263"/>
      <c r="F498" s="263"/>
      <c r="G498" s="263"/>
      <c r="H498" s="379">
        <v>129.55674157303372</v>
      </c>
      <c r="I498" s="387"/>
    </row>
    <row r="499" spans="1:9" ht="15.75">
      <c r="A499" s="481"/>
      <c r="B499" s="384" t="s">
        <v>147</v>
      </c>
      <c r="C499" s="512"/>
      <c r="D499" s="374" t="s">
        <v>96</v>
      </c>
      <c r="E499" s="263"/>
      <c r="F499" s="263"/>
      <c r="G499" s="263"/>
      <c r="H499" s="379">
        <v>130.49606741573032</v>
      </c>
      <c r="I499" s="387"/>
    </row>
    <row r="500" spans="1:9" ht="15.75">
      <c r="A500" s="481"/>
      <c r="B500" s="384" t="s">
        <v>148</v>
      </c>
      <c r="C500" s="512"/>
      <c r="D500" s="374" t="s">
        <v>96</v>
      </c>
      <c r="E500" s="263"/>
      <c r="F500" s="263"/>
      <c r="G500" s="263"/>
      <c r="H500" s="379">
        <v>125.43539325842697</v>
      </c>
      <c r="I500" s="387"/>
    </row>
    <row r="501" spans="1:9" ht="15.75">
      <c r="A501" s="481"/>
      <c r="B501" s="384" t="s">
        <v>224</v>
      </c>
      <c r="C501" s="512"/>
      <c r="D501" s="374" t="s">
        <v>335</v>
      </c>
      <c r="E501" s="263"/>
      <c r="F501" s="263"/>
      <c r="G501" s="263"/>
      <c r="H501" s="379">
        <v>1697421.585</v>
      </c>
      <c r="I501" s="387"/>
    </row>
    <row r="502" spans="1:9" ht="15.75">
      <c r="A502" s="481"/>
      <c r="B502" s="384" t="s">
        <v>225</v>
      </c>
      <c r="C502" s="512"/>
      <c r="D502" s="374" t="s">
        <v>335</v>
      </c>
      <c r="E502" s="263"/>
      <c r="F502" s="263"/>
      <c r="G502" s="263"/>
      <c r="H502" s="379">
        <v>2381611.66</v>
      </c>
      <c r="I502" s="387"/>
    </row>
    <row r="503" spans="1:9" ht="16.5" thickBot="1">
      <c r="A503" s="482"/>
      <c r="B503" s="385" t="s">
        <v>226</v>
      </c>
      <c r="C503" s="513"/>
      <c r="D503" s="56" t="s">
        <v>335</v>
      </c>
      <c r="E503" s="57"/>
      <c r="F503" s="57"/>
      <c r="G503" s="57"/>
      <c r="H503" s="144">
        <v>137888.965</v>
      </c>
      <c r="I503" s="388"/>
    </row>
    <row r="520" ht="15.75" customHeight="1"/>
  </sheetData>
  <mergeCells count="76">
    <mergeCell ref="C433:C442"/>
    <mergeCell ref="D433:D442"/>
    <mergeCell ref="C444:C447"/>
    <mergeCell ref="D444:D447"/>
    <mergeCell ref="C449:C503"/>
    <mergeCell ref="C381:C411"/>
    <mergeCell ref="D381:D411"/>
    <mergeCell ref="C413:C431"/>
    <mergeCell ref="D413:D431"/>
    <mergeCell ref="B432:H432"/>
    <mergeCell ref="B344:I344"/>
    <mergeCell ref="C345:C360"/>
    <mergeCell ref="D345:D360"/>
    <mergeCell ref="C362:C379"/>
    <mergeCell ref="D362:D379"/>
    <mergeCell ref="C246:C300"/>
    <mergeCell ref="B301:C301"/>
    <mergeCell ref="D301:D340"/>
    <mergeCell ref="E301:G301"/>
    <mergeCell ref="E302:G302"/>
    <mergeCell ref="C303:C305"/>
    <mergeCell ref="C307:C315"/>
    <mergeCell ref="E312:G312"/>
    <mergeCell ref="E313:G313"/>
    <mergeCell ref="C317:C330"/>
    <mergeCell ref="E319:G319"/>
    <mergeCell ref="E320:G320"/>
    <mergeCell ref="E321:G321"/>
    <mergeCell ref="C332:C342"/>
    <mergeCell ref="E332:G332"/>
    <mergeCell ref="E340:G340"/>
    <mergeCell ref="C210:C228"/>
    <mergeCell ref="D210:D228"/>
    <mergeCell ref="C230:C239"/>
    <mergeCell ref="D230:D239"/>
    <mergeCell ref="C241:C244"/>
    <mergeCell ref="D241:D244"/>
    <mergeCell ref="C142:C157"/>
    <mergeCell ref="D142:D157"/>
    <mergeCell ref="C159:C176"/>
    <mergeCell ref="D159:D176"/>
    <mergeCell ref="C178:C208"/>
    <mergeCell ref="D178:D208"/>
    <mergeCell ref="C103:C113"/>
    <mergeCell ref="E103:G103"/>
    <mergeCell ref="E111:G111"/>
    <mergeCell ref="C115:C141"/>
    <mergeCell ref="D115:D136"/>
    <mergeCell ref="E115:G115"/>
    <mergeCell ref="E141:G141"/>
    <mergeCell ref="E84:G84"/>
    <mergeCell ref="C88:C101"/>
    <mergeCell ref="E90:G90"/>
    <mergeCell ref="E91:G91"/>
    <mergeCell ref="E92:G92"/>
    <mergeCell ref="A4:A5"/>
    <mergeCell ref="B4:C4"/>
    <mergeCell ref="D4:D5"/>
    <mergeCell ref="E4:G4"/>
    <mergeCell ref="H4:I4"/>
    <mergeCell ref="A7:A503"/>
    <mergeCell ref="C11:C30"/>
    <mergeCell ref="D11:D16"/>
    <mergeCell ref="C31:C38"/>
    <mergeCell ref="D31:D44"/>
    <mergeCell ref="C39:C44"/>
    <mergeCell ref="B45:I45"/>
    <mergeCell ref="C46:C71"/>
    <mergeCell ref="D46:D67"/>
    <mergeCell ref="E46:G46"/>
    <mergeCell ref="D72:D111"/>
    <mergeCell ref="E72:G72"/>
    <mergeCell ref="E73:G73"/>
    <mergeCell ref="C74:C76"/>
    <mergeCell ref="C78:C86"/>
    <mergeCell ref="E83:G83"/>
  </mergeCells>
  <pageMargins left="0.7" right="0.7" top="0.75" bottom="0.75" header="0.3" footer="0.3"/>
  <pageSetup paperSize="9" scale="54"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BreakPreview" zoomScale="80" zoomScaleNormal="100" zoomScaleSheetLayoutView="80" workbookViewId="0">
      <pane ySplit="5" topLeftCell="A6" activePane="bottomLeft" state="frozen"/>
      <selection activeCell="A6" sqref="A6:A450"/>
      <selection pane="bottomLeft" activeCell="A6" sqref="A6:I450"/>
    </sheetView>
  </sheetViews>
  <sheetFormatPr defaultRowHeight="15"/>
  <cols>
    <col min="1" max="1" width="21.5703125" style="58" customWidth="1"/>
    <col min="2" max="2" width="60" style="60" customWidth="1"/>
    <col min="3" max="3" width="24.5703125" style="58" customWidth="1"/>
    <col min="4" max="4" width="9.28515625" style="58" bestFit="1" customWidth="1"/>
    <col min="5" max="6" width="9.28515625" style="58" hidden="1" customWidth="1"/>
    <col min="7" max="7" width="12" style="58" hidden="1" customWidth="1"/>
    <col min="8" max="8" width="18.28515625" style="58" customWidth="1"/>
    <col min="9" max="9" width="17.42578125" style="58" customWidth="1"/>
    <col min="10" max="10" width="11" style="58" bestFit="1" customWidth="1"/>
    <col min="11" max="16384" width="9.140625" style="58"/>
  </cols>
  <sheetData>
    <row r="1" spans="1:9" ht="18.75">
      <c r="A1" s="8" t="s">
        <v>371</v>
      </c>
      <c r="B1" s="3"/>
      <c r="C1" s="2"/>
      <c r="D1" s="2"/>
      <c r="E1" s="2"/>
      <c r="F1" s="2"/>
      <c r="G1" s="2"/>
      <c r="H1" s="2"/>
      <c r="I1" s="59"/>
    </row>
    <row r="2" spans="1:9" ht="20.25" customHeight="1">
      <c r="A2" s="523" t="s">
        <v>89</v>
      </c>
      <c r="B2" s="523"/>
      <c r="C2" s="61"/>
      <c r="D2" s="62"/>
      <c r="E2" s="62"/>
      <c r="F2" s="62"/>
      <c r="G2" s="62"/>
      <c r="I2" s="101" t="s">
        <v>0</v>
      </c>
    </row>
    <row r="3" spans="1:9" ht="19.5" thickBot="1">
      <c r="B3" s="63"/>
      <c r="C3" s="64"/>
      <c r="D3" s="64"/>
      <c r="E3" s="64"/>
      <c r="F3" s="64"/>
      <c r="G3" s="524"/>
      <c r="H3" s="525"/>
    </row>
    <row r="4" spans="1:9">
      <c r="A4" s="526" t="s">
        <v>1</v>
      </c>
      <c r="B4" s="528" t="s">
        <v>2</v>
      </c>
      <c r="C4" s="528"/>
      <c r="D4" s="528" t="s">
        <v>3</v>
      </c>
      <c r="E4" s="528" t="s">
        <v>54</v>
      </c>
      <c r="F4" s="528"/>
      <c r="G4" s="528"/>
      <c r="H4" s="528" t="s">
        <v>741</v>
      </c>
      <c r="I4" s="521" t="s">
        <v>742</v>
      </c>
    </row>
    <row r="5" spans="1:9" ht="76.5" customHeight="1">
      <c r="A5" s="527"/>
      <c r="B5" s="102" t="s">
        <v>6</v>
      </c>
      <c r="C5" s="102" t="s">
        <v>7</v>
      </c>
      <c r="D5" s="529"/>
      <c r="E5" s="102" t="s">
        <v>8</v>
      </c>
      <c r="F5" s="102" t="s">
        <v>9</v>
      </c>
      <c r="G5" s="102" t="s">
        <v>10</v>
      </c>
      <c r="H5" s="529"/>
      <c r="I5" s="522"/>
    </row>
    <row r="6" spans="1:9" s="67" customFormat="1" ht="15.75">
      <c r="A6" s="103">
        <v>1</v>
      </c>
      <c r="B6" s="102">
        <v>2</v>
      </c>
      <c r="C6" s="102">
        <v>3</v>
      </c>
      <c r="D6" s="102">
        <f>C6+1</f>
        <v>4</v>
      </c>
      <c r="E6" s="102">
        <f t="shared" ref="E6:G6" si="0">D6+1</f>
        <v>5</v>
      </c>
      <c r="F6" s="102">
        <f t="shared" si="0"/>
        <v>6</v>
      </c>
      <c r="G6" s="102">
        <f t="shared" si="0"/>
        <v>7</v>
      </c>
      <c r="H6" s="102">
        <f>G6+1</f>
        <v>8</v>
      </c>
      <c r="I6" s="104">
        <f>H6+1</f>
        <v>9</v>
      </c>
    </row>
    <row r="7" spans="1:9" ht="15" hidden="1" customHeight="1">
      <c r="A7" s="531" t="s">
        <v>743</v>
      </c>
      <c r="B7" s="532"/>
      <c r="C7" s="532"/>
      <c r="D7" s="532"/>
      <c r="E7" s="532"/>
      <c r="F7" s="532"/>
      <c r="G7" s="532"/>
      <c r="H7" s="532"/>
      <c r="I7" s="533"/>
    </row>
    <row r="8" spans="1:9" ht="12.75" hidden="1" customHeight="1">
      <c r="A8" s="105"/>
      <c r="B8" s="106"/>
      <c r="C8" s="106"/>
      <c r="D8" s="106"/>
      <c r="E8" s="106"/>
      <c r="F8" s="106"/>
      <c r="G8" s="106"/>
      <c r="H8" s="107"/>
      <c r="I8" s="108"/>
    </row>
    <row r="9" spans="1:9" ht="30" customHeight="1">
      <c r="A9" s="534" t="s">
        <v>758</v>
      </c>
      <c r="B9" s="109" t="s">
        <v>11</v>
      </c>
      <c r="C9" s="110"/>
      <c r="D9" s="102"/>
      <c r="E9" s="110"/>
      <c r="F9" s="110"/>
      <c r="G9" s="110"/>
      <c r="H9" s="111"/>
      <c r="I9" s="112"/>
    </row>
    <row r="10" spans="1:9">
      <c r="A10" s="535"/>
      <c r="B10" s="113" t="s">
        <v>12</v>
      </c>
      <c r="C10" s="110"/>
      <c r="D10" s="102"/>
      <c r="E10" s="110"/>
      <c r="F10" s="110"/>
      <c r="G10" s="110"/>
      <c r="H10" s="114">
        <v>550</v>
      </c>
      <c r="I10" s="115">
        <v>466.1</v>
      </c>
    </row>
    <row r="11" spans="1:9" ht="30.75" hidden="1" customHeight="1">
      <c r="A11" s="535"/>
      <c r="B11" s="113" t="s">
        <v>14</v>
      </c>
      <c r="C11" s="116"/>
      <c r="D11" s="116"/>
      <c r="E11" s="116"/>
      <c r="F11" s="116"/>
      <c r="G11" s="116"/>
      <c r="H11" s="117"/>
      <c r="I11" s="118"/>
    </row>
    <row r="12" spans="1:9" ht="30.75" hidden="1" customHeight="1">
      <c r="A12" s="535"/>
      <c r="B12" s="113" t="s">
        <v>55</v>
      </c>
      <c r="C12" s="116"/>
      <c r="D12" s="116"/>
      <c r="E12" s="116"/>
      <c r="F12" s="116"/>
      <c r="G12" s="116"/>
      <c r="H12" s="118"/>
      <c r="I12" s="118"/>
    </row>
    <row r="13" spans="1:9">
      <c r="A13" s="535"/>
      <c r="B13" s="119" t="s">
        <v>56</v>
      </c>
      <c r="C13" s="530" t="s">
        <v>744</v>
      </c>
      <c r="D13" s="537" t="s">
        <v>30</v>
      </c>
      <c r="E13" s="120"/>
      <c r="F13" s="120"/>
      <c r="G13" s="121"/>
      <c r="H13" s="122">
        <f>H14+H15+H16+H17+H18</f>
        <v>380.78</v>
      </c>
      <c r="I13" s="18">
        <f>I14+I15+I16+I17+I18</f>
        <v>322.69</v>
      </c>
    </row>
    <row r="14" spans="1:9" ht="24">
      <c r="A14" s="535"/>
      <c r="B14" s="123" t="s">
        <v>15</v>
      </c>
      <c r="C14" s="530"/>
      <c r="D14" s="537"/>
      <c r="E14" s="120"/>
      <c r="F14" s="120"/>
      <c r="G14" s="121"/>
      <c r="H14" s="122">
        <v>92.34</v>
      </c>
      <c r="I14" s="122">
        <v>78.25</v>
      </c>
    </row>
    <row r="15" spans="1:9" ht="24" hidden="1" customHeight="1">
      <c r="A15" s="535"/>
      <c r="B15" s="123" t="s">
        <v>20</v>
      </c>
      <c r="C15" s="530"/>
      <c r="D15" s="537"/>
      <c r="E15" s="120"/>
      <c r="F15" s="120"/>
      <c r="G15" s="121"/>
      <c r="H15" s="122"/>
      <c r="I15" s="122"/>
    </row>
    <row r="16" spans="1:9">
      <c r="A16" s="535"/>
      <c r="B16" s="123" t="s">
        <v>21</v>
      </c>
      <c r="C16" s="530"/>
      <c r="D16" s="537"/>
      <c r="E16" s="120"/>
      <c r="F16" s="120"/>
      <c r="G16" s="121"/>
      <c r="H16" s="122">
        <v>57.38</v>
      </c>
      <c r="I16" s="122">
        <v>48.63</v>
      </c>
    </row>
    <row r="17" spans="1:9" ht="24">
      <c r="A17" s="535"/>
      <c r="B17" s="123" t="s">
        <v>31</v>
      </c>
      <c r="C17" s="530"/>
      <c r="D17" s="537"/>
      <c r="E17" s="120"/>
      <c r="F17" s="120"/>
      <c r="G17" s="121"/>
      <c r="H17" s="122">
        <v>40.03</v>
      </c>
      <c r="I17" s="122">
        <v>33.92</v>
      </c>
    </row>
    <row r="18" spans="1:9" ht="24">
      <c r="A18" s="535"/>
      <c r="B18" s="123" t="s">
        <v>22</v>
      </c>
      <c r="C18" s="530"/>
      <c r="D18" s="537"/>
      <c r="E18" s="120"/>
      <c r="F18" s="120"/>
      <c r="G18" s="121"/>
      <c r="H18" s="122">
        <v>191.03</v>
      </c>
      <c r="I18" s="122">
        <v>161.88999999999999</v>
      </c>
    </row>
    <row r="19" spans="1:9" ht="24">
      <c r="A19" s="535"/>
      <c r="B19" s="124" t="s">
        <v>23</v>
      </c>
      <c r="C19" s="128"/>
      <c r="D19" s="537"/>
      <c r="E19" s="120"/>
      <c r="F19" s="120"/>
      <c r="G19" s="121"/>
      <c r="H19" s="122"/>
      <c r="I19" s="122"/>
    </row>
    <row r="20" spans="1:9">
      <c r="A20" s="535"/>
      <c r="B20" s="125" t="s">
        <v>24</v>
      </c>
      <c r="C20" s="538">
        <v>0.4</v>
      </c>
      <c r="D20" s="537"/>
      <c r="E20" s="120"/>
      <c r="F20" s="120"/>
      <c r="G20" s="121"/>
      <c r="H20" s="122">
        <v>31327.85</v>
      </c>
      <c r="I20" s="122">
        <v>26594.03</v>
      </c>
    </row>
    <row r="21" spans="1:9">
      <c r="A21" s="535"/>
      <c r="B21" s="125" t="s">
        <v>25</v>
      </c>
      <c r="C21" s="539"/>
      <c r="D21" s="537"/>
      <c r="E21" s="120"/>
      <c r="F21" s="120"/>
      <c r="G21" s="121"/>
      <c r="H21" s="122">
        <v>11090.79</v>
      </c>
      <c r="I21" s="122">
        <v>9398.98</v>
      </c>
    </row>
    <row r="22" spans="1:9" ht="15" hidden="1" customHeight="1">
      <c r="A22" s="535"/>
      <c r="B22" s="125" t="s">
        <v>26</v>
      </c>
      <c r="C22" s="126"/>
      <c r="D22" s="127"/>
      <c r="E22" s="120"/>
      <c r="F22" s="120"/>
      <c r="G22" s="121"/>
      <c r="H22" s="122"/>
      <c r="I22" s="122"/>
    </row>
    <row r="23" spans="1:9" ht="15" hidden="1" customHeight="1">
      <c r="A23" s="535"/>
      <c r="B23" s="125" t="s">
        <v>27</v>
      </c>
      <c r="C23" s="126"/>
      <c r="D23" s="127"/>
      <c r="E23" s="120"/>
      <c r="F23" s="120"/>
      <c r="G23" s="121"/>
      <c r="H23" s="122"/>
      <c r="I23" s="122"/>
    </row>
    <row r="24" spans="1:9" ht="36" hidden="1" customHeight="1">
      <c r="A24" s="535"/>
      <c r="B24" s="125" t="s">
        <v>28</v>
      </c>
      <c r="C24" s="128"/>
      <c r="D24" s="127"/>
      <c r="E24" s="120"/>
      <c r="F24" s="120"/>
      <c r="G24" s="121"/>
      <c r="H24" s="122"/>
      <c r="I24" s="122"/>
    </row>
    <row r="25" spans="1:9">
      <c r="A25" s="535"/>
      <c r="B25" s="119" t="s">
        <v>56</v>
      </c>
      <c r="C25" s="540" t="s">
        <v>740</v>
      </c>
      <c r="D25" s="537" t="s">
        <v>30</v>
      </c>
      <c r="E25" s="120"/>
      <c r="F25" s="120"/>
      <c r="G25" s="129"/>
      <c r="H25" s="122"/>
      <c r="I25" s="122"/>
    </row>
    <row r="26" spans="1:9" ht="24" hidden="1" customHeight="1">
      <c r="A26" s="535"/>
      <c r="B26" s="123" t="s">
        <v>15</v>
      </c>
      <c r="C26" s="540"/>
      <c r="D26" s="537"/>
      <c r="E26" s="120"/>
      <c r="F26" s="120"/>
      <c r="G26" s="129"/>
      <c r="H26" s="122"/>
      <c r="I26" s="122"/>
    </row>
    <row r="27" spans="1:9" ht="24" hidden="1" customHeight="1">
      <c r="A27" s="535"/>
      <c r="B27" s="123" t="s">
        <v>20</v>
      </c>
      <c r="C27" s="540"/>
      <c r="D27" s="537"/>
      <c r="E27" s="120"/>
      <c r="F27" s="120"/>
      <c r="G27" s="129"/>
      <c r="H27" s="122"/>
      <c r="I27" s="122"/>
    </row>
    <row r="28" spans="1:9" ht="15" hidden="1" customHeight="1">
      <c r="A28" s="535"/>
      <c r="B28" s="123" t="s">
        <v>21</v>
      </c>
      <c r="C28" s="540"/>
      <c r="D28" s="537"/>
      <c r="E28" s="120"/>
      <c r="F28" s="120"/>
      <c r="G28" s="129"/>
      <c r="H28" s="122"/>
      <c r="I28" s="122"/>
    </row>
    <row r="29" spans="1:9" ht="24" hidden="1" customHeight="1">
      <c r="A29" s="535"/>
      <c r="B29" s="123" t="s">
        <v>31</v>
      </c>
      <c r="C29" s="540"/>
      <c r="D29" s="537"/>
      <c r="E29" s="120"/>
      <c r="F29" s="120"/>
      <c r="G29" s="129"/>
      <c r="H29" s="122"/>
      <c r="I29" s="122"/>
    </row>
    <row r="30" spans="1:9" ht="24" hidden="1" customHeight="1">
      <c r="A30" s="535"/>
      <c r="B30" s="123" t="s">
        <v>22</v>
      </c>
      <c r="C30" s="540"/>
      <c r="D30" s="537"/>
      <c r="E30" s="120"/>
      <c r="F30" s="120"/>
      <c r="G30" s="129"/>
      <c r="H30" s="122"/>
      <c r="I30" s="122"/>
    </row>
    <row r="31" spans="1:9" ht="24" hidden="1" customHeight="1">
      <c r="A31" s="535"/>
      <c r="B31" s="124" t="s">
        <v>23</v>
      </c>
      <c r="C31" s="540"/>
      <c r="D31" s="537"/>
      <c r="E31" s="120"/>
      <c r="F31" s="120"/>
      <c r="G31" s="129"/>
      <c r="H31" s="122"/>
      <c r="I31" s="122"/>
    </row>
    <row r="32" spans="1:9">
      <c r="A32" s="535"/>
      <c r="B32" s="125" t="s">
        <v>24</v>
      </c>
      <c r="C32" s="540"/>
      <c r="D32" s="537"/>
      <c r="E32" s="120"/>
      <c r="F32" s="120"/>
      <c r="G32" s="129"/>
      <c r="H32" s="122">
        <v>8597.75</v>
      </c>
      <c r="I32" s="122">
        <v>7286.23</v>
      </c>
    </row>
    <row r="33" spans="1:9">
      <c r="A33" s="535"/>
      <c r="B33" s="125" t="s">
        <v>25</v>
      </c>
      <c r="C33" s="540"/>
      <c r="D33" s="537"/>
      <c r="E33" s="120"/>
      <c r="F33" s="120"/>
      <c r="G33" s="129"/>
      <c r="H33" s="122">
        <v>18432.27</v>
      </c>
      <c r="I33" s="122">
        <v>15620.57</v>
      </c>
    </row>
    <row r="34" spans="1:9">
      <c r="A34" s="535"/>
      <c r="B34" s="125" t="s">
        <v>745</v>
      </c>
      <c r="C34" s="130" t="s">
        <v>746</v>
      </c>
      <c r="D34" s="127" t="s">
        <v>30</v>
      </c>
      <c r="E34" s="120"/>
      <c r="F34" s="120"/>
      <c r="G34" s="129"/>
      <c r="H34" s="122">
        <v>760.96</v>
      </c>
      <c r="I34" s="122">
        <v>644.88</v>
      </c>
    </row>
    <row r="35" spans="1:9" ht="15" hidden="1" customHeight="1">
      <c r="A35" s="535"/>
      <c r="B35" s="125" t="s">
        <v>27</v>
      </c>
      <c r="C35" s="130"/>
      <c r="D35" s="127"/>
      <c r="E35" s="120"/>
      <c r="F35" s="120"/>
      <c r="G35" s="129"/>
      <c r="H35" s="122"/>
      <c r="I35" s="122"/>
    </row>
    <row r="36" spans="1:9" ht="36">
      <c r="A36" s="535"/>
      <c r="B36" s="125" t="s">
        <v>747</v>
      </c>
      <c r="C36" s="130" t="s">
        <v>744</v>
      </c>
      <c r="D36" s="127" t="s">
        <v>30</v>
      </c>
      <c r="E36" s="120"/>
      <c r="F36" s="120"/>
      <c r="G36" s="129"/>
      <c r="H36" s="122">
        <v>1048.43</v>
      </c>
      <c r="I36" s="122">
        <v>888.5</v>
      </c>
    </row>
    <row r="37" spans="1:9">
      <c r="A37" s="535"/>
      <c r="B37" s="125" t="s">
        <v>748</v>
      </c>
      <c r="C37" s="131" t="s">
        <v>749</v>
      </c>
      <c r="D37" s="127" t="s">
        <v>30</v>
      </c>
      <c r="E37" s="120"/>
      <c r="F37" s="120"/>
      <c r="G37" s="129"/>
      <c r="H37" s="132">
        <v>3751.21</v>
      </c>
      <c r="I37" s="132">
        <v>3178.99</v>
      </c>
    </row>
    <row r="38" spans="1:9" ht="12.75" customHeight="1">
      <c r="A38" s="535"/>
      <c r="B38" s="532" t="s">
        <v>33</v>
      </c>
      <c r="C38" s="532"/>
      <c r="D38" s="532"/>
      <c r="E38" s="532"/>
      <c r="F38" s="532"/>
      <c r="G38" s="532"/>
      <c r="H38" s="532"/>
      <c r="I38" s="533"/>
    </row>
    <row r="39" spans="1:9" ht="75">
      <c r="A39" s="535"/>
      <c r="B39" s="119" t="s">
        <v>34</v>
      </c>
      <c r="C39" s="538" t="s">
        <v>744</v>
      </c>
      <c r="D39" s="530" t="s">
        <v>30</v>
      </c>
      <c r="E39" s="120"/>
      <c r="F39" s="120"/>
      <c r="G39" s="120"/>
      <c r="H39" s="122">
        <f>H41+H42+H43+H44</f>
        <v>380.78</v>
      </c>
      <c r="I39" s="122">
        <f>I41+I42+I43+I44</f>
        <v>322.69</v>
      </c>
    </row>
    <row r="40" spans="1:9">
      <c r="A40" s="535"/>
      <c r="B40" s="119" t="s">
        <v>52</v>
      </c>
      <c r="C40" s="541"/>
      <c r="D40" s="530"/>
      <c r="E40" s="133"/>
      <c r="F40" s="133"/>
      <c r="G40" s="133"/>
      <c r="H40" s="122"/>
      <c r="I40" s="122"/>
    </row>
    <row r="41" spans="1:9" ht="24">
      <c r="A41" s="535"/>
      <c r="B41" s="93" t="s">
        <v>36</v>
      </c>
      <c r="C41" s="541"/>
      <c r="D41" s="530"/>
      <c r="E41" s="133"/>
      <c r="F41" s="133"/>
      <c r="G41" s="133"/>
      <c r="H41" s="122">
        <v>92.34</v>
      </c>
      <c r="I41" s="122">
        <v>78.25</v>
      </c>
    </row>
    <row r="42" spans="1:9">
      <c r="A42" s="535"/>
      <c r="B42" s="93" t="s">
        <v>37</v>
      </c>
      <c r="C42" s="541"/>
      <c r="D42" s="530"/>
      <c r="E42" s="133"/>
      <c r="F42" s="133"/>
      <c r="G42" s="133"/>
      <c r="H42" s="122">
        <v>57.38</v>
      </c>
      <c r="I42" s="122">
        <v>48.63</v>
      </c>
    </row>
    <row r="43" spans="1:9" ht="36">
      <c r="A43" s="535"/>
      <c r="B43" s="93" t="s">
        <v>38</v>
      </c>
      <c r="C43" s="541"/>
      <c r="D43" s="530"/>
      <c r="E43" s="133"/>
      <c r="F43" s="133"/>
      <c r="G43" s="133"/>
      <c r="H43" s="122">
        <v>40.03</v>
      </c>
      <c r="I43" s="122">
        <v>33.92</v>
      </c>
    </row>
    <row r="44" spans="1:9" ht="36">
      <c r="A44" s="535"/>
      <c r="B44" s="93" t="s">
        <v>39</v>
      </c>
      <c r="C44" s="539"/>
      <c r="D44" s="530"/>
      <c r="E44" s="133"/>
      <c r="F44" s="133"/>
      <c r="G44" s="133"/>
      <c r="H44" s="122">
        <v>191.03</v>
      </c>
      <c r="I44" s="122">
        <v>161.88999999999999</v>
      </c>
    </row>
    <row r="45" spans="1:9" ht="16.5" customHeight="1">
      <c r="A45" s="535"/>
      <c r="B45" s="542" t="s">
        <v>750</v>
      </c>
      <c r="C45" s="133">
        <v>0.4</v>
      </c>
      <c r="D45" s="530" t="s">
        <v>40</v>
      </c>
      <c r="E45" s="120"/>
      <c r="F45" s="120"/>
      <c r="G45" s="120"/>
      <c r="H45" s="122">
        <v>397252.46</v>
      </c>
      <c r="I45" s="122">
        <v>336654.62</v>
      </c>
    </row>
    <row r="46" spans="1:9">
      <c r="A46" s="535"/>
      <c r="B46" s="543"/>
      <c r="C46" s="130" t="s">
        <v>740</v>
      </c>
      <c r="D46" s="530"/>
      <c r="E46" s="120"/>
      <c r="F46" s="120"/>
      <c r="G46" s="120"/>
      <c r="H46" s="122">
        <v>276796.59000000003</v>
      </c>
      <c r="I46" s="122">
        <v>234573.38</v>
      </c>
    </row>
    <row r="47" spans="1:9">
      <c r="A47" s="535"/>
      <c r="B47" s="543"/>
      <c r="C47" s="134">
        <v>27.5</v>
      </c>
      <c r="D47" s="530"/>
      <c r="E47" s="120"/>
      <c r="F47" s="120"/>
      <c r="G47" s="120"/>
      <c r="H47" s="111">
        <v>399409.05</v>
      </c>
      <c r="I47" s="111">
        <v>338482.25</v>
      </c>
    </row>
    <row r="48" spans="1:9">
      <c r="A48" s="535"/>
      <c r="B48" s="544"/>
      <c r="C48" s="133" t="s">
        <v>749</v>
      </c>
      <c r="D48" s="530"/>
      <c r="E48" s="120"/>
      <c r="F48" s="120"/>
      <c r="G48" s="120"/>
      <c r="H48" s="111">
        <v>1942065.84</v>
      </c>
      <c r="I48" s="111">
        <v>1645818.51</v>
      </c>
    </row>
    <row r="49" spans="1:9" ht="19.5" customHeight="1">
      <c r="A49" s="535"/>
      <c r="B49" s="545" t="s">
        <v>751</v>
      </c>
      <c r="C49" s="133">
        <v>0.4</v>
      </c>
      <c r="D49" s="538" t="s">
        <v>40</v>
      </c>
      <c r="E49" s="128"/>
      <c r="F49" s="128"/>
      <c r="G49" s="128"/>
      <c r="H49" s="135">
        <v>702587.32</v>
      </c>
      <c r="I49" s="135">
        <v>595412.98</v>
      </c>
    </row>
    <row r="50" spans="1:9">
      <c r="A50" s="535"/>
      <c r="B50" s="546"/>
      <c r="C50" s="130" t="s">
        <v>740</v>
      </c>
      <c r="D50" s="541"/>
      <c r="E50" s="128"/>
      <c r="F50" s="128"/>
      <c r="G50" s="128"/>
      <c r="H50" s="111">
        <v>1089850.3999999999</v>
      </c>
      <c r="I50" s="111">
        <v>923602.03</v>
      </c>
    </row>
    <row r="51" spans="1:9">
      <c r="A51" s="535"/>
      <c r="B51" s="547"/>
      <c r="C51" s="133" t="s">
        <v>749</v>
      </c>
      <c r="D51" s="539"/>
      <c r="E51" s="128"/>
      <c r="F51" s="128"/>
      <c r="G51" s="128"/>
      <c r="H51" s="111">
        <v>3735306.39</v>
      </c>
      <c r="I51" s="112">
        <v>3165513.89</v>
      </c>
    </row>
    <row r="52" spans="1:9" ht="20.25" customHeight="1">
      <c r="A52" s="535"/>
      <c r="B52" s="533" t="s">
        <v>752</v>
      </c>
      <c r="C52" s="548"/>
      <c r="D52" s="548"/>
      <c r="E52" s="548"/>
      <c r="F52" s="548"/>
      <c r="G52" s="548"/>
      <c r="H52" s="548"/>
      <c r="I52" s="548"/>
    </row>
    <row r="53" spans="1:9" ht="60">
      <c r="A53" s="535"/>
      <c r="B53" s="113" t="s">
        <v>753</v>
      </c>
      <c r="C53" s="136" t="s">
        <v>754</v>
      </c>
      <c r="D53" s="133" t="s">
        <v>44</v>
      </c>
      <c r="E53" s="120"/>
      <c r="F53" s="120"/>
      <c r="G53" s="120"/>
      <c r="H53" s="122">
        <v>760.96</v>
      </c>
      <c r="I53" s="122">
        <v>644.88</v>
      </c>
    </row>
    <row r="54" spans="1:9" ht="60">
      <c r="A54" s="535"/>
      <c r="B54" s="113" t="s">
        <v>755</v>
      </c>
      <c r="C54" s="130" t="s">
        <v>744</v>
      </c>
      <c r="D54" s="133" t="s">
        <v>44</v>
      </c>
      <c r="E54" s="120"/>
      <c r="F54" s="120"/>
      <c r="G54" s="120"/>
      <c r="H54" s="111">
        <v>1048.43</v>
      </c>
      <c r="I54" s="112">
        <v>888.5</v>
      </c>
    </row>
    <row r="55" spans="1:9" ht="30">
      <c r="A55" s="536"/>
      <c r="B55" s="113" t="s">
        <v>756</v>
      </c>
      <c r="C55" s="130" t="s">
        <v>749</v>
      </c>
      <c r="D55" s="133" t="s">
        <v>44</v>
      </c>
      <c r="E55" s="120"/>
      <c r="F55" s="120"/>
      <c r="G55" s="120"/>
      <c r="H55" s="111">
        <v>3751.21</v>
      </c>
      <c r="I55" s="111">
        <v>3178.99</v>
      </c>
    </row>
    <row r="56" spans="1:9" ht="15.75">
      <c r="A56" s="69"/>
      <c r="B56" s="68"/>
      <c r="C56" s="69"/>
      <c r="D56" s="69"/>
      <c r="E56" s="69"/>
      <c r="F56" s="69"/>
      <c r="G56" s="69"/>
      <c r="H56" s="69"/>
    </row>
    <row r="57" spans="1:9" ht="15.75">
      <c r="A57" s="69" t="s">
        <v>757</v>
      </c>
      <c r="B57" s="68"/>
      <c r="C57" s="69"/>
      <c r="D57" s="69"/>
      <c r="E57" s="69"/>
      <c r="F57" s="69"/>
      <c r="G57" s="69"/>
      <c r="H57" s="69"/>
    </row>
    <row r="58" spans="1:9">
      <c r="B58" s="58"/>
    </row>
    <row r="59" spans="1:9">
      <c r="B59" s="58"/>
    </row>
  </sheetData>
  <mergeCells count="23">
    <mergeCell ref="C13:C18"/>
    <mergeCell ref="A7:I7"/>
    <mergeCell ref="A9:A55"/>
    <mergeCell ref="D13:D21"/>
    <mergeCell ref="C20:C21"/>
    <mergeCell ref="C25:C33"/>
    <mergeCell ref="D25:D33"/>
    <mergeCell ref="B38:I38"/>
    <mergeCell ref="C39:C44"/>
    <mergeCell ref="D39:D44"/>
    <mergeCell ref="B45:B48"/>
    <mergeCell ref="D45:D48"/>
    <mergeCell ref="B49:B51"/>
    <mergeCell ref="D49:D51"/>
    <mergeCell ref="B52:I52"/>
    <mergeCell ref="I4:I5"/>
    <mergeCell ref="A2:B2"/>
    <mergeCell ref="G3:H3"/>
    <mergeCell ref="A4:A5"/>
    <mergeCell ref="B4:C4"/>
    <mergeCell ref="D4:D5"/>
    <mergeCell ref="E4:G4"/>
    <mergeCell ref="H4:H5"/>
  </mergeCells>
  <pageMargins left="0.35433070866141736" right="0.15748031496062992" top="0.35433070866141736" bottom="2.598425196850394" header="0.51181102362204722" footer="0.51181102362204722"/>
  <pageSetup paperSize="9" scale="48" fitToHeight="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2"/>
  <sheetViews>
    <sheetView tabSelected="1" zoomScale="70" zoomScaleNormal="70" workbookViewId="0">
      <selection activeCell="J24" sqref="J24"/>
    </sheetView>
  </sheetViews>
  <sheetFormatPr defaultRowHeight="15"/>
  <cols>
    <col min="1" max="1" width="28" customWidth="1"/>
    <col min="2" max="2" width="95" customWidth="1"/>
    <col min="3" max="3" width="20" customWidth="1"/>
    <col min="4" max="4" width="11" customWidth="1"/>
    <col min="5" max="7" width="9.140625" hidden="1" customWidth="1"/>
    <col min="8" max="8" width="20.7109375" style="147" customWidth="1"/>
    <col min="11" max="11" width="53" customWidth="1"/>
  </cols>
  <sheetData>
    <row r="1" spans="1:8" ht="23.25" customHeight="1">
      <c r="A1" s="8" t="s">
        <v>371</v>
      </c>
      <c r="B1" s="3"/>
      <c r="C1" s="2"/>
      <c r="D1" s="2"/>
      <c r="E1" s="2"/>
      <c r="F1" s="2"/>
      <c r="G1" s="2"/>
      <c r="H1" s="2" t="s">
        <v>0</v>
      </c>
    </row>
    <row r="2" spans="1:8">
      <c r="A2" s="549"/>
      <c r="B2" s="549"/>
      <c r="C2" s="549"/>
      <c r="D2" s="549"/>
      <c r="E2" s="549"/>
      <c r="F2" s="549"/>
      <c r="G2" s="549"/>
      <c r="H2" s="549"/>
    </row>
    <row r="3" spans="1:8">
      <c r="A3" s="550" t="s">
        <v>761</v>
      </c>
      <c r="B3" s="550"/>
      <c r="C3" s="550"/>
      <c r="D3" s="550"/>
      <c r="E3" s="550"/>
      <c r="F3" s="550"/>
      <c r="G3" s="550"/>
      <c r="H3" s="550"/>
    </row>
    <row r="4" spans="1:8">
      <c r="G4" s="551" t="s">
        <v>91</v>
      </c>
      <c r="H4" s="551"/>
    </row>
    <row r="5" spans="1:8" s="147" customFormat="1" ht="45.75" customHeight="1">
      <c r="A5" s="552" t="s">
        <v>1</v>
      </c>
      <c r="B5" s="552" t="s">
        <v>2</v>
      </c>
      <c r="C5" s="552"/>
      <c r="D5" s="552" t="s">
        <v>3</v>
      </c>
      <c r="E5" s="552" t="s">
        <v>54</v>
      </c>
      <c r="F5" s="552"/>
      <c r="G5" s="552"/>
      <c r="H5" s="552" t="s">
        <v>5</v>
      </c>
    </row>
    <row r="6" spans="1:8" s="147" customFormat="1" ht="48.75" customHeight="1">
      <c r="A6" s="552"/>
      <c r="B6" s="438" t="s">
        <v>6</v>
      </c>
      <c r="C6" s="438" t="s">
        <v>7</v>
      </c>
      <c r="D6" s="552"/>
      <c r="E6" s="438" t="s">
        <v>8</v>
      </c>
      <c r="F6" s="438" t="s">
        <v>9</v>
      </c>
      <c r="G6" s="438" t="s">
        <v>10</v>
      </c>
      <c r="H6" s="552"/>
    </row>
    <row r="7" spans="1:8" s="147" customFormat="1">
      <c r="A7" s="399"/>
      <c r="B7" s="400"/>
      <c r="C7" s="400"/>
      <c r="D7" s="400"/>
      <c r="E7" s="400"/>
      <c r="F7" s="400"/>
      <c r="G7" s="400"/>
      <c r="H7" s="400"/>
    </row>
    <row r="8" spans="1:8" s="147" customFormat="1">
      <c r="A8" s="279">
        <v>1</v>
      </c>
      <c r="B8" s="148">
        <v>2</v>
      </c>
      <c r="C8" s="279">
        <v>3</v>
      </c>
      <c r="D8" s="279">
        <v>4</v>
      </c>
      <c r="E8" s="279">
        <v>5</v>
      </c>
      <c r="F8" s="279">
        <v>6</v>
      </c>
      <c r="G8" s="279">
        <v>7</v>
      </c>
      <c r="H8" s="279">
        <v>8</v>
      </c>
    </row>
    <row r="9" spans="1:8" s="150" customFormat="1">
      <c r="A9" s="149"/>
      <c r="B9" s="280" t="s">
        <v>762</v>
      </c>
      <c r="C9" s="434"/>
      <c r="D9" s="433"/>
      <c r="E9" s="433"/>
      <c r="F9" s="433"/>
      <c r="G9" s="433"/>
      <c r="H9" s="433"/>
    </row>
    <row r="10" spans="1:8" s="150" customFormat="1" ht="60">
      <c r="A10" s="151" t="s">
        <v>1249</v>
      </c>
      <c r="B10" s="281" t="s">
        <v>12</v>
      </c>
      <c r="C10" s="282"/>
      <c r="D10" s="283" t="s">
        <v>763</v>
      </c>
      <c r="E10" s="283"/>
      <c r="F10" s="283"/>
      <c r="G10" s="283"/>
      <c r="H10" s="284">
        <v>466.1</v>
      </c>
    </row>
    <row r="11" spans="1:8" s="150" customFormat="1">
      <c r="A11" s="149"/>
      <c r="B11" s="285" t="s">
        <v>14</v>
      </c>
      <c r="C11" s="434"/>
      <c r="D11" s="433"/>
      <c r="E11" s="433"/>
      <c r="F11" s="433"/>
      <c r="G11" s="433"/>
      <c r="H11" s="286"/>
    </row>
    <row r="12" spans="1:8" s="150" customFormat="1">
      <c r="A12" s="149"/>
      <c r="B12" s="281" t="s">
        <v>55</v>
      </c>
      <c r="C12" s="434"/>
      <c r="D12" s="433"/>
      <c r="E12" s="433"/>
      <c r="F12" s="433"/>
      <c r="G12" s="433"/>
      <c r="H12" s="286"/>
    </row>
    <row r="13" spans="1:8" s="150" customFormat="1" ht="15" customHeight="1">
      <c r="A13" s="646" t="s">
        <v>1325</v>
      </c>
      <c r="B13" s="287" t="s">
        <v>56</v>
      </c>
      <c r="C13" s="555"/>
      <c r="D13" s="557" t="s">
        <v>30</v>
      </c>
      <c r="E13" s="433"/>
      <c r="F13" s="433"/>
      <c r="G13" s="433"/>
      <c r="H13" s="286"/>
    </row>
    <row r="14" spans="1:8" s="150" customFormat="1">
      <c r="A14" s="646"/>
      <c r="B14" s="288" t="s">
        <v>15</v>
      </c>
      <c r="C14" s="555"/>
      <c r="D14" s="557"/>
      <c r="E14" s="433"/>
      <c r="F14" s="433"/>
      <c r="G14" s="433"/>
      <c r="H14" s="152"/>
    </row>
    <row r="15" spans="1:8" s="150" customFormat="1">
      <c r="A15" s="646"/>
      <c r="B15" s="288" t="s">
        <v>764</v>
      </c>
      <c r="C15" s="555"/>
      <c r="D15" s="557"/>
      <c r="E15" s="433"/>
      <c r="F15" s="433"/>
      <c r="G15" s="289"/>
      <c r="H15" s="152"/>
    </row>
    <row r="16" spans="1:8" s="150" customFormat="1">
      <c r="A16" s="646"/>
      <c r="B16" s="290" t="s">
        <v>765</v>
      </c>
      <c r="C16" s="555"/>
      <c r="D16" s="557"/>
      <c r="E16" s="433"/>
      <c r="F16" s="433"/>
      <c r="G16" s="289"/>
      <c r="H16" s="291">
        <v>88.57</v>
      </c>
    </row>
    <row r="17" spans="1:8" s="150" customFormat="1">
      <c r="A17" s="646"/>
      <c r="B17" s="290" t="s">
        <v>766</v>
      </c>
      <c r="C17" s="555"/>
      <c r="D17" s="557"/>
      <c r="E17" s="433"/>
      <c r="F17" s="433"/>
      <c r="G17" s="289"/>
      <c r="H17" s="291">
        <v>11.03</v>
      </c>
    </row>
    <row r="18" spans="1:8" s="150" customFormat="1">
      <c r="A18" s="646"/>
      <c r="B18" s="290" t="s">
        <v>78</v>
      </c>
      <c r="C18" s="555"/>
      <c r="D18" s="557"/>
      <c r="E18" s="433"/>
      <c r="F18" s="433"/>
      <c r="G18" s="289"/>
      <c r="H18" s="291">
        <v>3.02</v>
      </c>
    </row>
    <row r="19" spans="1:8" s="150" customFormat="1">
      <c r="A19" s="646"/>
      <c r="B19" s="288" t="s">
        <v>767</v>
      </c>
      <c r="C19" s="555"/>
      <c r="D19" s="557"/>
      <c r="E19" s="433"/>
      <c r="F19" s="433"/>
      <c r="G19" s="289"/>
      <c r="H19" s="153"/>
    </row>
    <row r="20" spans="1:8" s="150" customFormat="1">
      <c r="A20" s="646"/>
      <c r="B20" s="290" t="s">
        <v>765</v>
      </c>
      <c r="C20" s="555"/>
      <c r="D20" s="557"/>
      <c r="E20" s="433"/>
      <c r="F20" s="433"/>
      <c r="G20" s="289"/>
      <c r="H20" s="291">
        <f>H16</f>
        <v>88.57</v>
      </c>
    </row>
    <row r="21" spans="1:8" s="150" customFormat="1">
      <c r="A21" s="646"/>
      <c r="B21" s="290" t="s">
        <v>766</v>
      </c>
      <c r="C21" s="555"/>
      <c r="D21" s="557"/>
      <c r="E21" s="433"/>
      <c r="F21" s="433"/>
      <c r="G21" s="289"/>
      <c r="H21" s="291">
        <f t="shared" ref="H21:H22" si="0">H17</f>
        <v>11.03</v>
      </c>
    </row>
    <row r="22" spans="1:8" s="150" customFormat="1">
      <c r="A22" s="646"/>
      <c r="B22" s="290" t="s">
        <v>78</v>
      </c>
      <c r="C22" s="555"/>
      <c r="D22" s="557"/>
      <c r="E22" s="433"/>
      <c r="F22" s="433"/>
      <c r="G22" s="289"/>
      <c r="H22" s="291">
        <f t="shared" si="0"/>
        <v>3.02</v>
      </c>
    </row>
    <row r="23" spans="1:8" s="150" customFormat="1">
      <c r="A23" s="646"/>
      <c r="B23" s="288" t="s">
        <v>20</v>
      </c>
      <c r="C23" s="555"/>
      <c r="D23" s="557"/>
      <c r="E23" s="433"/>
      <c r="F23" s="433"/>
      <c r="G23" s="289"/>
      <c r="H23" s="152" t="s">
        <v>352</v>
      </c>
    </row>
    <row r="24" spans="1:8" s="150" customFormat="1">
      <c r="A24" s="646"/>
      <c r="B24" s="288" t="s">
        <v>21</v>
      </c>
      <c r="C24" s="555"/>
      <c r="D24" s="557"/>
      <c r="E24" s="433"/>
      <c r="F24" s="433"/>
      <c r="G24" s="289"/>
      <c r="H24" s="292"/>
    </row>
    <row r="25" spans="1:8" s="150" customFormat="1">
      <c r="A25" s="646"/>
      <c r="B25" s="288" t="s">
        <v>764</v>
      </c>
      <c r="C25" s="555"/>
      <c r="D25" s="557"/>
      <c r="E25" s="433"/>
      <c r="F25" s="433"/>
      <c r="G25" s="289"/>
      <c r="H25" s="292"/>
    </row>
    <row r="26" spans="1:8" s="150" customFormat="1">
      <c r="A26" s="646"/>
      <c r="B26" s="290" t="s">
        <v>765</v>
      </c>
      <c r="C26" s="555"/>
      <c r="D26" s="557"/>
      <c r="E26" s="433"/>
      <c r="F26" s="433"/>
      <c r="G26" s="289"/>
      <c r="H26" s="291">
        <v>49.53</v>
      </c>
    </row>
    <row r="27" spans="1:8" s="150" customFormat="1">
      <c r="A27" s="646"/>
      <c r="B27" s="290" t="s">
        <v>766</v>
      </c>
      <c r="C27" s="555"/>
      <c r="D27" s="557"/>
      <c r="E27" s="433"/>
      <c r="F27" s="433"/>
      <c r="G27" s="289"/>
      <c r="H27" s="291">
        <v>6.17</v>
      </c>
    </row>
    <row r="28" spans="1:8" s="150" customFormat="1">
      <c r="A28" s="646"/>
      <c r="B28" s="290" t="s">
        <v>78</v>
      </c>
      <c r="C28" s="555"/>
      <c r="D28" s="557"/>
      <c r="E28" s="433"/>
      <c r="F28" s="433"/>
      <c r="G28" s="433"/>
      <c r="H28" s="291">
        <v>1.69</v>
      </c>
    </row>
    <row r="29" spans="1:8" s="150" customFormat="1">
      <c r="A29" s="646"/>
      <c r="B29" s="288" t="s">
        <v>767</v>
      </c>
      <c r="C29" s="555"/>
      <c r="D29" s="557"/>
      <c r="E29" s="433"/>
      <c r="F29" s="433"/>
      <c r="G29" s="433"/>
      <c r="H29" s="153"/>
    </row>
    <row r="30" spans="1:8" s="150" customFormat="1">
      <c r="A30" s="646"/>
      <c r="B30" s="290" t="s">
        <v>765</v>
      </c>
      <c r="C30" s="555"/>
      <c r="D30" s="557"/>
      <c r="E30" s="433"/>
      <c r="F30" s="433"/>
      <c r="G30" s="433"/>
      <c r="H30" s="291">
        <f>H26</f>
        <v>49.53</v>
      </c>
    </row>
    <row r="31" spans="1:8" s="150" customFormat="1">
      <c r="A31" s="646"/>
      <c r="B31" s="290" t="s">
        <v>766</v>
      </c>
      <c r="C31" s="555"/>
      <c r="D31" s="557"/>
      <c r="E31" s="433"/>
      <c r="F31" s="433"/>
      <c r="G31" s="433"/>
      <c r="H31" s="291">
        <f t="shared" ref="H31:H32" si="1">H27</f>
        <v>6.17</v>
      </c>
    </row>
    <row r="32" spans="1:8" s="150" customFormat="1">
      <c r="A32" s="646"/>
      <c r="B32" s="290" t="s">
        <v>78</v>
      </c>
      <c r="C32" s="555"/>
      <c r="D32" s="557"/>
      <c r="E32" s="433"/>
      <c r="F32" s="433"/>
      <c r="G32" s="433"/>
      <c r="H32" s="291">
        <f t="shared" si="1"/>
        <v>1.69</v>
      </c>
    </row>
    <row r="33" spans="1:8" s="150" customFormat="1" ht="38.25" customHeight="1">
      <c r="A33" s="646"/>
      <c r="B33" s="293" t="s">
        <v>57</v>
      </c>
      <c r="C33" s="555"/>
      <c r="D33" s="557"/>
      <c r="E33" s="433"/>
      <c r="F33" s="433"/>
      <c r="G33" s="433"/>
      <c r="H33" s="152"/>
    </row>
    <row r="34" spans="1:8" s="150" customFormat="1" ht="18" customHeight="1">
      <c r="A34" s="646"/>
      <c r="B34" s="288" t="s">
        <v>764</v>
      </c>
      <c r="C34" s="555"/>
      <c r="D34" s="557"/>
      <c r="E34" s="433"/>
      <c r="F34" s="433"/>
      <c r="G34" s="289"/>
      <c r="H34" s="152"/>
    </row>
    <row r="35" spans="1:8" s="150" customFormat="1">
      <c r="A35" s="646"/>
      <c r="B35" s="290" t="s">
        <v>765</v>
      </c>
      <c r="C35" s="555"/>
      <c r="D35" s="557"/>
      <c r="E35" s="433"/>
      <c r="F35" s="433"/>
      <c r="G35" s="289"/>
      <c r="H35" s="294">
        <v>20.18</v>
      </c>
    </row>
    <row r="36" spans="1:8" s="150" customFormat="1">
      <c r="A36" s="646"/>
      <c r="B36" s="290" t="s">
        <v>766</v>
      </c>
      <c r="C36" s="555"/>
      <c r="D36" s="557"/>
      <c r="E36" s="433"/>
      <c r="F36" s="433"/>
      <c r="G36" s="289"/>
      <c r="H36" s="294">
        <v>2.5099999999999998</v>
      </c>
    </row>
    <row r="37" spans="1:8" s="150" customFormat="1">
      <c r="A37" s="646"/>
      <c r="B37" s="290" t="s">
        <v>78</v>
      </c>
      <c r="C37" s="555"/>
      <c r="D37" s="557"/>
      <c r="E37" s="433"/>
      <c r="F37" s="433"/>
      <c r="G37" s="289"/>
      <c r="H37" s="291">
        <v>0.69</v>
      </c>
    </row>
    <row r="38" spans="1:8" s="150" customFormat="1">
      <c r="A38" s="646"/>
      <c r="B38" s="288" t="s">
        <v>767</v>
      </c>
      <c r="C38" s="555"/>
      <c r="D38" s="557"/>
      <c r="E38" s="433"/>
      <c r="F38" s="433"/>
      <c r="G38" s="289"/>
      <c r="H38" s="291"/>
    </row>
    <row r="39" spans="1:8" s="150" customFormat="1">
      <c r="A39" s="646"/>
      <c r="B39" s="290" t="s">
        <v>765</v>
      </c>
      <c r="C39" s="555"/>
      <c r="D39" s="557"/>
      <c r="E39" s="433"/>
      <c r="F39" s="433"/>
      <c r="G39" s="289"/>
      <c r="H39" s="294" t="s">
        <v>352</v>
      </c>
    </row>
    <row r="40" spans="1:8" s="150" customFormat="1">
      <c r="A40" s="646"/>
      <c r="B40" s="290" t="s">
        <v>766</v>
      </c>
      <c r="C40" s="555"/>
      <c r="D40" s="557"/>
      <c r="E40" s="433"/>
      <c r="F40" s="433"/>
      <c r="G40" s="289"/>
      <c r="H40" s="294" t="s">
        <v>352</v>
      </c>
    </row>
    <row r="41" spans="1:8" s="150" customFormat="1">
      <c r="A41" s="646"/>
      <c r="B41" s="290" t="s">
        <v>78</v>
      </c>
      <c r="C41" s="555"/>
      <c r="D41" s="557"/>
      <c r="E41" s="433"/>
      <c r="F41" s="433"/>
      <c r="G41" s="289"/>
      <c r="H41" s="291" t="s">
        <v>352</v>
      </c>
    </row>
    <row r="42" spans="1:8" s="150" customFormat="1" ht="19.5" customHeight="1">
      <c r="A42" s="646"/>
      <c r="B42" s="295" t="s">
        <v>22</v>
      </c>
      <c r="C42" s="555"/>
      <c r="D42" s="557"/>
      <c r="E42" s="433"/>
      <c r="F42" s="433"/>
      <c r="G42" s="433"/>
      <c r="H42" s="286"/>
    </row>
    <row r="43" spans="1:8" s="150" customFormat="1">
      <c r="A43" s="646"/>
      <c r="B43" s="288" t="s">
        <v>764</v>
      </c>
      <c r="C43" s="555"/>
      <c r="D43" s="557"/>
      <c r="E43" s="433"/>
      <c r="F43" s="433"/>
      <c r="G43" s="433"/>
      <c r="H43" s="154"/>
    </row>
    <row r="44" spans="1:8" s="150" customFormat="1">
      <c r="A44" s="646"/>
      <c r="B44" s="290" t="s">
        <v>765</v>
      </c>
      <c r="C44" s="555"/>
      <c r="D44" s="557"/>
      <c r="E44" s="433"/>
      <c r="F44" s="433"/>
      <c r="G44" s="433"/>
      <c r="H44" s="294">
        <v>88.56</v>
      </c>
    </row>
    <row r="45" spans="1:8" s="150" customFormat="1">
      <c r="A45" s="646"/>
      <c r="B45" s="290" t="s">
        <v>766</v>
      </c>
      <c r="C45" s="555"/>
      <c r="D45" s="557"/>
      <c r="E45" s="433"/>
      <c r="F45" s="433"/>
      <c r="G45" s="433"/>
      <c r="H45" s="291">
        <v>11.03</v>
      </c>
    </row>
    <row r="46" spans="1:8" s="150" customFormat="1">
      <c r="A46" s="646"/>
      <c r="B46" s="290" t="s">
        <v>78</v>
      </c>
      <c r="C46" s="555"/>
      <c r="D46" s="557"/>
      <c r="E46" s="433"/>
      <c r="F46" s="433"/>
      <c r="G46" s="433"/>
      <c r="H46" s="291">
        <v>3.02</v>
      </c>
    </row>
    <row r="47" spans="1:8" s="150" customFormat="1">
      <c r="A47" s="646"/>
      <c r="B47" s="288" t="s">
        <v>767</v>
      </c>
      <c r="C47" s="555"/>
      <c r="D47" s="557"/>
      <c r="E47" s="433"/>
      <c r="F47" s="433"/>
      <c r="G47" s="433"/>
      <c r="H47" s="155"/>
    </row>
    <row r="48" spans="1:8" s="150" customFormat="1">
      <c r="A48" s="646"/>
      <c r="B48" s="290" t="s">
        <v>765</v>
      </c>
      <c r="C48" s="555"/>
      <c r="D48" s="557"/>
      <c r="E48" s="433"/>
      <c r="F48" s="433"/>
      <c r="G48" s="433"/>
      <c r="H48" s="294">
        <f>H44</f>
        <v>88.56</v>
      </c>
    </row>
    <row r="49" spans="1:8" s="150" customFormat="1">
      <c r="A49" s="646"/>
      <c r="B49" s="290" t="s">
        <v>766</v>
      </c>
      <c r="C49" s="555"/>
      <c r="D49" s="557"/>
      <c r="E49" s="433"/>
      <c r="F49" s="433"/>
      <c r="G49" s="433"/>
      <c r="H49" s="291">
        <f t="shared" ref="H49:H50" si="2">H45</f>
        <v>11.03</v>
      </c>
    </row>
    <row r="50" spans="1:8" s="150" customFormat="1">
      <c r="A50" s="646"/>
      <c r="B50" s="290" t="s">
        <v>78</v>
      </c>
      <c r="C50" s="555"/>
      <c r="D50" s="557"/>
      <c r="E50" s="433"/>
      <c r="F50" s="433"/>
      <c r="G50" s="433"/>
      <c r="H50" s="291">
        <f t="shared" si="2"/>
        <v>3.02</v>
      </c>
    </row>
    <row r="51" spans="1:8" s="150" customFormat="1" ht="20.25" customHeight="1">
      <c r="A51" s="646"/>
      <c r="B51" s="295" t="s">
        <v>23</v>
      </c>
      <c r="C51" s="555"/>
      <c r="D51" s="557"/>
      <c r="E51" s="433"/>
      <c r="F51" s="433"/>
      <c r="G51" s="433"/>
      <c r="H51" s="156"/>
    </row>
    <row r="52" spans="1:8" s="150" customFormat="1">
      <c r="A52" s="646"/>
      <c r="B52" s="157" t="s">
        <v>24</v>
      </c>
      <c r="C52" s="555"/>
      <c r="D52" s="557"/>
      <c r="E52" s="433"/>
      <c r="F52" s="433"/>
      <c r="G52" s="433"/>
      <c r="H52" s="158"/>
    </row>
    <row r="53" spans="1:8" s="150" customFormat="1">
      <c r="A53" s="646"/>
      <c r="B53" s="296" t="s">
        <v>768</v>
      </c>
      <c r="C53" s="556"/>
      <c r="D53" s="557"/>
      <c r="E53" s="433"/>
      <c r="F53" s="433"/>
      <c r="G53" s="289"/>
      <c r="H53" s="297">
        <v>5221.5200000000004</v>
      </c>
    </row>
    <row r="54" spans="1:8" s="150" customFormat="1">
      <c r="A54" s="646"/>
      <c r="B54" s="296" t="s">
        <v>769</v>
      </c>
      <c r="C54" s="556"/>
      <c r="D54" s="557"/>
      <c r="E54" s="433"/>
      <c r="F54" s="433"/>
      <c r="G54" s="289"/>
      <c r="H54" s="297">
        <v>5785.3</v>
      </c>
    </row>
    <row r="55" spans="1:8" s="150" customFormat="1">
      <c r="A55" s="646"/>
      <c r="B55" s="159" t="s">
        <v>25</v>
      </c>
      <c r="C55" s="555"/>
      <c r="D55" s="557"/>
      <c r="E55" s="433"/>
      <c r="F55" s="433"/>
      <c r="G55" s="433"/>
      <c r="H55" s="160" t="s">
        <v>352</v>
      </c>
    </row>
    <row r="56" spans="1:8" s="150" customFormat="1">
      <c r="A56" s="646"/>
      <c r="B56" s="298" t="s">
        <v>26</v>
      </c>
      <c r="C56" s="555"/>
      <c r="D56" s="557"/>
      <c r="E56" s="433"/>
      <c r="F56" s="433"/>
      <c r="G56" s="433"/>
      <c r="H56" s="286" t="s">
        <v>352</v>
      </c>
    </row>
    <row r="57" spans="1:8" s="150" customFormat="1">
      <c r="A57" s="646"/>
      <c r="B57" s="298" t="s">
        <v>27</v>
      </c>
      <c r="C57" s="555"/>
      <c r="D57" s="557"/>
      <c r="E57" s="433"/>
      <c r="F57" s="433"/>
      <c r="G57" s="433"/>
      <c r="H57" s="286" t="s">
        <v>352</v>
      </c>
    </row>
    <row r="58" spans="1:8" s="150" customFormat="1" ht="30">
      <c r="A58" s="646"/>
      <c r="B58" s="298" t="s">
        <v>28</v>
      </c>
      <c r="C58" s="555"/>
      <c r="D58" s="557"/>
      <c r="E58" s="433"/>
      <c r="F58" s="433"/>
      <c r="G58" s="433"/>
      <c r="H58" s="286" t="s">
        <v>352</v>
      </c>
    </row>
    <row r="59" spans="1:8" s="147" customFormat="1" ht="20.25" customHeight="1">
      <c r="A59" s="646"/>
      <c r="B59" s="558" t="s">
        <v>33</v>
      </c>
      <c r="C59" s="559"/>
      <c r="D59" s="559"/>
      <c r="E59" s="559"/>
      <c r="F59" s="559"/>
      <c r="G59" s="559"/>
      <c r="H59" s="559"/>
    </row>
    <row r="60" spans="1:8" s="147" customFormat="1" ht="53.25" customHeight="1">
      <c r="A60" s="646"/>
      <c r="B60" s="287" t="s">
        <v>34</v>
      </c>
      <c r="C60" s="647"/>
      <c r="D60" s="648" t="s">
        <v>30</v>
      </c>
      <c r="E60" s="649"/>
      <c r="F60" s="559"/>
      <c r="G60" s="559"/>
      <c r="H60" s="436"/>
    </row>
    <row r="61" spans="1:8" s="147" customFormat="1" ht="18" customHeight="1">
      <c r="A61" s="646"/>
      <c r="B61" s="287" t="s">
        <v>52</v>
      </c>
      <c r="C61" s="647"/>
      <c r="D61" s="648"/>
      <c r="E61" s="432"/>
      <c r="F61" s="436"/>
      <c r="G61" s="436"/>
      <c r="H61" s="437"/>
    </row>
    <row r="62" spans="1:8" s="147" customFormat="1" ht="18" customHeight="1">
      <c r="A62" s="646"/>
      <c r="B62" s="288" t="s">
        <v>764</v>
      </c>
      <c r="C62" s="647"/>
      <c r="D62" s="648"/>
      <c r="E62" s="432"/>
      <c r="F62" s="436"/>
      <c r="G62" s="436"/>
      <c r="H62" s="437"/>
    </row>
    <row r="63" spans="1:8" s="147" customFormat="1" ht="18" customHeight="1">
      <c r="A63" s="646"/>
      <c r="B63" s="285" t="s">
        <v>765</v>
      </c>
      <c r="C63" s="647"/>
      <c r="D63" s="648"/>
      <c r="E63" s="432"/>
      <c r="F63" s="436"/>
      <c r="G63" s="436"/>
      <c r="H63" s="297">
        <f>H16+H26+H35+H44</f>
        <v>246.84</v>
      </c>
    </row>
    <row r="64" spans="1:8" s="147" customFormat="1" ht="18" customHeight="1">
      <c r="A64" s="646"/>
      <c r="B64" s="285" t="s">
        <v>766</v>
      </c>
      <c r="C64" s="647"/>
      <c r="D64" s="648"/>
      <c r="E64" s="650"/>
      <c r="F64" s="437"/>
      <c r="G64" s="437"/>
      <c r="H64" s="297">
        <f>H17+H27+H36+H45</f>
        <v>30.740000000000002</v>
      </c>
    </row>
    <row r="65" spans="1:8" s="147" customFormat="1" ht="18" customHeight="1">
      <c r="A65" s="646"/>
      <c r="B65" s="285" t="s">
        <v>78</v>
      </c>
      <c r="C65" s="647"/>
      <c r="D65" s="648"/>
      <c r="E65" s="650"/>
      <c r="F65" s="437"/>
      <c r="G65" s="437"/>
      <c r="H65" s="297">
        <f>H18+H28+H37+H46</f>
        <v>8.42</v>
      </c>
    </row>
    <row r="66" spans="1:8" s="147" customFormat="1" ht="18" customHeight="1">
      <c r="A66" s="646"/>
      <c r="B66" s="288" t="s">
        <v>767</v>
      </c>
      <c r="C66" s="647"/>
      <c r="D66" s="648"/>
      <c r="E66" s="650"/>
      <c r="F66" s="437"/>
      <c r="G66" s="437"/>
      <c r="H66" s="158"/>
    </row>
    <row r="67" spans="1:8" s="147" customFormat="1" ht="18" customHeight="1">
      <c r="A67" s="646"/>
      <c r="B67" s="290" t="s">
        <v>765</v>
      </c>
      <c r="C67" s="647"/>
      <c r="D67" s="648"/>
      <c r="E67" s="650"/>
      <c r="F67" s="437"/>
      <c r="G67" s="437"/>
      <c r="H67" s="297">
        <f>H76+H86+H95+H104</f>
        <v>226.66</v>
      </c>
    </row>
    <row r="68" spans="1:8" s="147" customFormat="1" ht="18" customHeight="1">
      <c r="A68" s="646"/>
      <c r="B68" s="290" t="s">
        <v>766</v>
      </c>
      <c r="C68" s="647"/>
      <c r="D68" s="648"/>
      <c r="E68" s="650"/>
      <c r="F68" s="437"/>
      <c r="G68" s="437"/>
      <c r="H68" s="297">
        <f t="shared" ref="H68:H69" si="3">H77+H87+H96+H105</f>
        <v>28.229999999999997</v>
      </c>
    </row>
    <row r="69" spans="1:8" s="147" customFormat="1" ht="18" customHeight="1">
      <c r="A69" s="646"/>
      <c r="B69" s="290" t="s">
        <v>78</v>
      </c>
      <c r="C69" s="647"/>
      <c r="D69" s="648"/>
      <c r="E69" s="650"/>
      <c r="F69" s="437"/>
      <c r="G69" s="437"/>
      <c r="H69" s="297">
        <f t="shared" si="3"/>
        <v>7.73</v>
      </c>
    </row>
    <row r="70" spans="1:8" s="150" customFormat="1">
      <c r="A70" s="646"/>
      <c r="B70" s="288" t="s">
        <v>15</v>
      </c>
      <c r="C70" s="647"/>
      <c r="D70" s="648"/>
      <c r="E70" s="434"/>
      <c r="F70" s="433"/>
      <c r="G70" s="433"/>
      <c r="H70" s="152"/>
    </row>
    <row r="71" spans="1:8" s="150" customFormat="1" ht="21" customHeight="1">
      <c r="A71" s="646"/>
      <c r="B71" s="288" t="s">
        <v>764</v>
      </c>
      <c r="C71" s="647"/>
      <c r="D71" s="648"/>
      <c r="E71" s="434"/>
      <c r="F71" s="433"/>
      <c r="G71" s="289"/>
      <c r="H71" s="152"/>
    </row>
    <row r="72" spans="1:8" s="150" customFormat="1">
      <c r="A72" s="646"/>
      <c r="B72" s="285" t="s">
        <v>765</v>
      </c>
      <c r="C72" s="647"/>
      <c r="D72" s="648"/>
      <c r="E72" s="434"/>
      <c r="F72" s="433"/>
      <c r="G72" s="289"/>
      <c r="H72" s="291">
        <f>H16</f>
        <v>88.57</v>
      </c>
    </row>
    <row r="73" spans="1:8" s="150" customFormat="1">
      <c r="A73" s="646"/>
      <c r="B73" s="285" t="s">
        <v>766</v>
      </c>
      <c r="C73" s="647"/>
      <c r="D73" s="648"/>
      <c r="E73" s="434"/>
      <c r="F73" s="433"/>
      <c r="G73" s="289"/>
      <c r="H73" s="291">
        <f t="shared" ref="H73:H78" si="4">H17</f>
        <v>11.03</v>
      </c>
    </row>
    <row r="74" spans="1:8" s="150" customFormat="1">
      <c r="A74" s="646"/>
      <c r="B74" s="285" t="s">
        <v>78</v>
      </c>
      <c r="C74" s="647"/>
      <c r="D74" s="648"/>
      <c r="E74" s="434"/>
      <c r="F74" s="433"/>
      <c r="G74" s="289"/>
      <c r="H74" s="291">
        <f t="shared" si="4"/>
        <v>3.02</v>
      </c>
    </row>
    <row r="75" spans="1:8" s="150" customFormat="1">
      <c r="A75" s="646"/>
      <c r="B75" s="288" t="s">
        <v>767</v>
      </c>
      <c r="C75" s="647"/>
      <c r="D75" s="648"/>
      <c r="E75" s="434"/>
      <c r="F75" s="433"/>
      <c r="G75" s="289"/>
      <c r="H75" s="291"/>
    </row>
    <row r="76" spans="1:8" s="150" customFormat="1">
      <c r="A76" s="646"/>
      <c r="B76" s="290" t="s">
        <v>765</v>
      </c>
      <c r="C76" s="647"/>
      <c r="D76" s="648"/>
      <c r="E76" s="434"/>
      <c r="F76" s="433"/>
      <c r="G76" s="289"/>
      <c r="H76" s="291">
        <f t="shared" si="4"/>
        <v>88.57</v>
      </c>
    </row>
    <row r="77" spans="1:8" s="150" customFormat="1">
      <c r="A77" s="646"/>
      <c r="B77" s="290" t="s">
        <v>766</v>
      </c>
      <c r="C77" s="647"/>
      <c r="D77" s="648"/>
      <c r="E77" s="434"/>
      <c r="F77" s="433"/>
      <c r="G77" s="289"/>
      <c r="H77" s="291">
        <f t="shared" si="4"/>
        <v>11.03</v>
      </c>
    </row>
    <row r="78" spans="1:8" s="150" customFormat="1">
      <c r="A78" s="646"/>
      <c r="B78" s="290" t="s">
        <v>78</v>
      </c>
      <c r="C78" s="647"/>
      <c r="D78" s="648"/>
      <c r="E78" s="434"/>
      <c r="F78" s="433"/>
      <c r="G78" s="289"/>
      <c r="H78" s="291">
        <f t="shared" si="4"/>
        <v>3.02</v>
      </c>
    </row>
    <row r="79" spans="1:8" s="150" customFormat="1">
      <c r="A79" s="646"/>
      <c r="B79" s="288" t="s">
        <v>20</v>
      </c>
      <c r="C79" s="647"/>
      <c r="D79" s="648"/>
      <c r="E79" s="434"/>
      <c r="F79" s="433"/>
      <c r="G79" s="433"/>
      <c r="H79" s="154"/>
    </row>
    <row r="80" spans="1:8" s="150" customFormat="1">
      <c r="A80" s="646"/>
      <c r="B80" s="288" t="s">
        <v>21</v>
      </c>
      <c r="C80" s="647"/>
      <c r="D80" s="648"/>
      <c r="E80" s="434"/>
      <c r="F80" s="433"/>
      <c r="G80" s="289"/>
      <c r="H80" s="292"/>
    </row>
    <row r="81" spans="1:8" s="150" customFormat="1">
      <c r="A81" s="646"/>
      <c r="B81" s="288" t="s">
        <v>764</v>
      </c>
      <c r="C81" s="647"/>
      <c r="D81" s="648"/>
      <c r="E81" s="434"/>
      <c r="F81" s="433"/>
      <c r="G81" s="289"/>
      <c r="H81" s="291"/>
    </row>
    <row r="82" spans="1:8" s="150" customFormat="1">
      <c r="A82" s="646"/>
      <c r="B82" s="285" t="s">
        <v>765</v>
      </c>
      <c r="C82" s="647"/>
      <c r="D82" s="648"/>
      <c r="E82" s="434"/>
      <c r="F82" s="433"/>
      <c r="G82" s="289"/>
      <c r="H82" s="291">
        <f>H26</f>
        <v>49.53</v>
      </c>
    </row>
    <row r="83" spans="1:8" s="150" customFormat="1">
      <c r="A83" s="646"/>
      <c r="B83" s="285" t="s">
        <v>766</v>
      </c>
      <c r="C83" s="647"/>
      <c r="D83" s="648"/>
      <c r="E83" s="434"/>
      <c r="F83" s="433"/>
      <c r="G83" s="289"/>
      <c r="H83" s="291">
        <f t="shared" ref="H83:H88" si="5">H27</f>
        <v>6.17</v>
      </c>
    </row>
    <row r="84" spans="1:8" s="150" customFormat="1">
      <c r="A84" s="646"/>
      <c r="B84" s="285" t="s">
        <v>78</v>
      </c>
      <c r="C84" s="647"/>
      <c r="D84" s="648"/>
      <c r="E84" s="434"/>
      <c r="F84" s="433"/>
      <c r="G84" s="433"/>
      <c r="H84" s="291">
        <f t="shared" si="5"/>
        <v>1.69</v>
      </c>
    </row>
    <row r="85" spans="1:8" s="150" customFormat="1">
      <c r="A85" s="646"/>
      <c r="B85" s="288" t="s">
        <v>767</v>
      </c>
      <c r="C85" s="647"/>
      <c r="D85" s="648"/>
      <c r="E85" s="434"/>
      <c r="F85" s="433"/>
      <c r="G85" s="433"/>
      <c r="H85" s="291"/>
    </row>
    <row r="86" spans="1:8" s="150" customFormat="1">
      <c r="A86" s="646"/>
      <c r="B86" s="290" t="s">
        <v>765</v>
      </c>
      <c r="C86" s="647"/>
      <c r="D86" s="648"/>
      <c r="E86" s="434"/>
      <c r="F86" s="433"/>
      <c r="G86" s="433"/>
      <c r="H86" s="291">
        <f t="shared" si="5"/>
        <v>49.53</v>
      </c>
    </row>
    <row r="87" spans="1:8" s="150" customFormat="1">
      <c r="A87" s="646"/>
      <c r="B87" s="290" t="s">
        <v>766</v>
      </c>
      <c r="C87" s="647"/>
      <c r="D87" s="648"/>
      <c r="E87" s="434"/>
      <c r="F87" s="433"/>
      <c r="G87" s="433"/>
      <c r="H87" s="291">
        <f t="shared" si="5"/>
        <v>6.17</v>
      </c>
    </row>
    <row r="88" spans="1:8" s="150" customFormat="1">
      <c r="A88" s="646"/>
      <c r="B88" s="290" t="s">
        <v>78</v>
      </c>
      <c r="C88" s="647"/>
      <c r="D88" s="648"/>
      <c r="E88" s="434"/>
      <c r="F88" s="433"/>
      <c r="G88" s="433"/>
      <c r="H88" s="291">
        <f t="shared" si="5"/>
        <v>1.69</v>
      </c>
    </row>
    <row r="89" spans="1:8" s="150" customFormat="1" ht="35.25" customHeight="1">
      <c r="A89" s="646"/>
      <c r="B89" s="295" t="s">
        <v>57</v>
      </c>
      <c r="C89" s="647"/>
      <c r="D89" s="648"/>
      <c r="E89" s="434"/>
      <c r="F89" s="433"/>
      <c r="G89" s="433"/>
      <c r="H89" s="152"/>
    </row>
    <row r="90" spans="1:8" s="150" customFormat="1">
      <c r="A90" s="646"/>
      <c r="B90" s="288" t="s">
        <v>764</v>
      </c>
      <c r="C90" s="647"/>
      <c r="D90" s="648"/>
      <c r="E90" s="434"/>
      <c r="F90" s="433"/>
      <c r="G90" s="289"/>
      <c r="H90" s="152"/>
    </row>
    <row r="91" spans="1:8" s="150" customFormat="1">
      <c r="A91" s="646"/>
      <c r="B91" s="285" t="s">
        <v>765</v>
      </c>
      <c r="C91" s="647"/>
      <c r="D91" s="648"/>
      <c r="E91" s="434"/>
      <c r="F91" s="433"/>
      <c r="G91" s="289"/>
      <c r="H91" s="294">
        <f>H35</f>
        <v>20.18</v>
      </c>
    </row>
    <row r="92" spans="1:8" s="150" customFormat="1">
      <c r="A92" s="646"/>
      <c r="B92" s="285" t="s">
        <v>766</v>
      </c>
      <c r="C92" s="647"/>
      <c r="D92" s="648"/>
      <c r="E92" s="434"/>
      <c r="F92" s="433"/>
      <c r="G92" s="289"/>
      <c r="H92" s="294">
        <f t="shared" ref="H92:H93" si="6">H36</f>
        <v>2.5099999999999998</v>
      </c>
    </row>
    <row r="93" spans="1:8" s="150" customFormat="1">
      <c r="A93" s="646"/>
      <c r="B93" s="285" t="s">
        <v>78</v>
      </c>
      <c r="C93" s="647"/>
      <c r="D93" s="648"/>
      <c r="E93" s="434"/>
      <c r="F93" s="433"/>
      <c r="G93" s="289"/>
      <c r="H93" s="294">
        <f t="shared" si="6"/>
        <v>0.69</v>
      </c>
    </row>
    <row r="94" spans="1:8" s="150" customFormat="1">
      <c r="A94" s="646"/>
      <c r="B94" s="288" t="s">
        <v>767</v>
      </c>
      <c r="C94" s="647"/>
      <c r="D94" s="648"/>
      <c r="E94" s="434"/>
      <c r="F94" s="433"/>
      <c r="G94" s="289"/>
      <c r="H94" s="294"/>
    </row>
    <row r="95" spans="1:8" s="150" customFormat="1">
      <c r="A95" s="646"/>
      <c r="B95" s="290" t="s">
        <v>765</v>
      </c>
      <c r="C95" s="647"/>
      <c r="D95" s="648"/>
      <c r="E95" s="434"/>
      <c r="F95" s="433"/>
      <c r="G95" s="289"/>
      <c r="H95" s="294">
        <v>0</v>
      </c>
    </row>
    <row r="96" spans="1:8" s="150" customFormat="1">
      <c r="A96" s="646"/>
      <c r="B96" s="290" t="s">
        <v>766</v>
      </c>
      <c r="C96" s="647"/>
      <c r="D96" s="648"/>
      <c r="E96" s="434"/>
      <c r="F96" s="433"/>
      <c r="G96" s="289"/>
      <c r="H96" s="294">
        <v>0</v>
      </c>
    </row>
    <row r="97" spans="1:11" s="150" customFormat="1">
      <c r="A97" s="646"/>
      <c r="B97" s="290" t="s">
        <v>78</v>
      </c>
      <c r="C97" s="647"/>
      <c r="D97" s="648"/>
      <c r="E97" s="434"/>
      <c r="F97" s="433"/>
      <c r="G97" s="289"/>
      <c r="H97" s="294">
        <v>0</v>
      </c>
    </row>
    <row r="98" spans="1:11" s="150" customFormat="1">
      <c r="A98" s="646"/>
      <c r="B98" s="295" t="s">
        <v>22</v>
      </c>
      <c r="C98" s="647"/>
      <c r="D98" s="648"/>
      <c r="E98" s="434"/>
      <c r="F98" s="433"/>
      <c r="G98" s="433"/>
      <c r="H98" s="154"/>
    </row>
    <row r="99" spans="1:11" s="150" customFormat="1">
      <c r="A99" s="646"/>
      <c r="B99" s="288" t="s">
        <v>764</v>
      </c>
      <c r="C99" s="647"/>
      <c r="D99" s="648"/>
      <c r="E99" s="434"/>
      <c r="F99" s="433"/>
      <c r="G99" s="433"/>
      <c r="H99" s="286"/>
    </row>
    <row r="100" spans="1:11" s="150" customFormat="1">
      <c r="A100" s="646"/>
      <c r="B100" s="285" t="s">
        <v>765</v>
      </c>
      <c r="C100" s="647"/>
      <c r="D100" s="648"/>
      <c r="E100" s="434"/>
      <c r="F100" s="433"/>
      <c r="G100" s="433"/>
      <c r="H100" s="294">
        <f>H44</f>
        <v>88.56</v>
      </c>
    </row>
    <row r="101" spans="1:11" s="150" customFormat="1">
      <c r="A101" s="646"/>
      <c r="B101" s="285" t="s">
        <v>766</v>
      </c>
      <c r="C101" s="647"/>
      <c r="D101" s="648"/>
      <c r="E101" s="434"/>
      <c r="F101" s="433"/>
      <c r="G101" s="433"/>
      <c r="H101" s="291">
        <f t="shared" ref="H101:H106" si="7">H45</f>
        <v>11.03</v>
      </c>
    </row>
    <row r="102" spans="1:11" s="150" customFormat="1">
      <c r="A102" s="646"/>
      <c r="B102" s="285" t="s">
        <v>78</v>
      </c>
      <c r="C102" s="647"/>
      <c r="D102" s="648"/>
      <c r="E102" s="434"/>
      <c r="F102" s="433"/>
      <c r="G102" s="433"/>
      <c r="H102" s="291">
        <f t="shared" si="7"/>
        <v>3.02</v>
      </c>
    </row>
    <row r="103" spans="1:11" s="150" customFormat="1">
      <c r="A103" s="646"/>
      <c r="B103" s="288" t="s">
        <v>767</v>
      </c>
      <c r="C103" s="647"/>
      <c r="D103" s="648"/>
      <c r="E103" s="434"/>
      <c r="F103" s="433"/>
      <c r="G103" s="433"/>
      <c r="H103" s="291"/>
    </row>
    <row r="104" spans="1:11" s="150" customFormat="1">
      <c r="A104" s="646"/>
      <c r="B104" s="290" t="s">
        <v>765</v>
      </c>
      <c r="C104" s="647"/>
      <c r="D104" s="648"/>
      <c r="E104" s="434"/>
      <c r="F104" s="433"/>
      <c r="G104" s="433"/>
      <c r="H104" s="294">
        <f t="shared" si="7"/>
        <v>88.56</v>
      </c>
    </row>
    <row r="105" spans="1:11" s="150" customFormat="1">
      <c r="A105" s="646"/>
      <c r="B105" s="290" t="s">
        <v>766</v>
      </c>
      <c r="C105" s="647"/>
      <c r="D105" s="648"/>
      <c r="E105" s="434"/>
      <c r="F105" s="433"/>
      <c r="G105" s="433"/>
      <c r="H105" s="291">
        <f t="shared" si="7"/>
        <v>11.03</v>
      </c>
    </row>
    <row r="106" spans="1:11" s="150" customFormat="1">
      <c r="A106" s="646"/>
      <c r="B106" s="290" t="s">
        <v>78</v>
      </c>
      <c r="C106" s="647"/>
      <c r="D106" s="648"/>
      <c r="E106" s="434"/>
      <c r="F106" s="433"/>
      <c r="G106" s="433"/>
      <c r="H106" s="291">
        <f t="shared" si="7"/>
        <v>3.02</v>
      </c>
    </row>
    <row r="107" spans="1:11" s="147" customFormat="1" ht="35.25" customHeight="1">
      <c r="A107" s="646"/>
      <c r="B107" s="299" t="s">
        <v>353</v>
      </c>
      <c r="C107" s="647"/>
      <c r="D107" s="648" t="s">
        <v>40</v>
      </c>
      <c r="E107" s="649"/>
      <c r="F107" s="559"/>
      <c r="G107" s="559"/>
      <c r="H107" s="435"/>
      <c r="K107" s="161"/>
    </row>
    <row r="108" spans="1:11" s="147" customFormat="1" ht="18" customHeight="1">
      <c r="A108" s="646"/>
      <c r="B108" s="287" t="s">
        <v>52</v>
      </c>
      <c r="C108" s="647"/>
      <c r="D108" s="648"/>
      <c r="E108" s="432"/>
      <c r="F108" s="436"/>
      <c r="G108" s="436"/>
      <c r="H108" s="435"/>
    </row>
    <row r="109" spans="1:11" s="147" customFormat="1" ht="18" customHeight="1">
      <c r="A109" s="646"/>
      <c r="B109" s="300" t="s">
        <v>1289</v>
      </c>
      <c r="C109" s="647"/>
      <c r="D109" s="648"/>
      <c r="E109" s="432"/>
      <c r="F109" s="436"/>
      <c r="G109" s="436"/>
      <c r="H109" s="436"/>
    </row>
    <row r="110" spans="1:11" s="147" customFormat="1" ht="18" customHeight="1">
      <c r="A110" s="646"/>
      <c r="B110" s="301" t="s">
        <v>1290</v>
      </c>
      <c r="C110" s="647"/>
      <c r="D110" s="648"/>
      <c r="E110" s="432"/>
      <c r="F110" s="436"/>
      <c r="G110" s="436"/>
      <c r="H110" s="297">
        <v>1329153.1200000001</v>
      </c>
    </row>
    <row r="111" spans="1:11" s="147" customFormat="1" ht="18" customHeight="1">
      <c r="A111" s="646"/>
      <c r="B111" s="301" t="s">
        <v>1291</v>
      </c>
      <c r="C111" s="647"/>
      <c r="D111" s="648"/>
      <c r="E111" s="432"/>
      <c r="F111" s="436"/>
      <c r="G111" s="436"/>
      <c r="H111" s="297">
        <v>1398902.2100000004</v>
      </c>
    </row>
    <row r="112" spans="1:11" s="147" customFormat="1" ht="18" customHeight="1">
      <c r="A112" s="646"/>
      <c r="B112" s="301" t="s">
        <v>1292</v>
      </c>
      <c r="C112" s="647"/>
      <c r="D112" s="648"/>
      <c r="E112" s="432"/>
      <c r="F112" s="436"/>
      <c r="G112" s="436"/>
      <c r="H112" s="297">
        <v>1251416.1600000004</v>
      </c>
    </row>
    <row r="113" spans="1:8" s="147" customFormat="1" ht="18" customHeight="1">
      <c r="A113" s="646"/>
      <c r="B113" s="301" t="s">
        <v>1293</v>
      </c>
      <c r="C113" s="647"/>
      <c r="D113" s="648"/>
      <c r="E113" s="432"/>
      <c r="F113" s="436"/>
      <c r="G113" s="436"/>
      <c r="H113" s="297">
        <v>1286290.7000000002</v>
      </c>
    </row>
    <row r="114" spans="1:8" s="147" customFormat="1" ht="21" customHeight="1">
      <c r="A114" s="646"/>
      <c r="B114" s="300" t="s">
        <v>61</v>
      </c>
      <c r="C114" s="647"/>
      <c r="D114" s="648"/>
      <c r="E114" s="650"/>
      <c r="F114" s="437"/>
      <c r="G114" s="437"/>
      <c r="H114" s="162"/>
    </row>
    <row r="115" spans="1:8" s="147" customFormat="1" ht="19.5" customHeight="1">
      <c r="A115" s="646"/>
      <c r="B115" s="301" t="s">
        <v>1294</v>
      </c>
      <c r="C115" s="647"/>
      <c r="D115" s="648"/>
      <c r="E115" s="650"/>
      <c r="F115" s="437"/>
      <c r="G115" s="437"/>
      <c r="H115" s="302">
        <v>1163853</v>
      </c>
    </row>
    <row r="116" spans="1:8" s="147" customFormat="1" ht="19.5" customHeight="1">
      <c r="A116" s="646"/>
      <c r="B116" s="301" t="s">
        <v>1295</v>
      </c>
      <c r="C116" s="647"/>
      <c r="D116" s="648"/>
      <c r="E116" s="650"/>
      <c r="F116" s="437"/>
      <c r="G116" s="437"/>
      <c r="H116" s="302">
        <v>1186162</v>
      </c>
    </row>
    <row r="117" spans="1:8" s="147" customFormat="1" ht="19.5" customHeight="1">
      <c r="A117" s="646"/>
      <c r="B117" s="301" t="s">
        <v>1296</v>
      </c>
      <c r="C117" s="647"/>
      <c r="D117" s="648"/>
      <c r="E117" s="650"/>
      <c r="F117" s="437"/>
      <c r="G117" s="437"/>
      <c r="H117" s="302">
        <v>1218166</v>
      </c>
    </row>
    <row r="118" spans="1:8" s="147" customFormat="1" ht="19.5" customHeight="1">
      <c r="A118" s="646"/>
      <c r="B118" s="301" t="s">
        <v>1297</v>
      </c>
      <c r="C118" s="647"/>
      <c r="D118" s="648"/>
      <c r="E118" s="650"/>
      <c r="F118" s="437"/>
      <c r="G118" s="437"/>
      <c r="H118" s="302">
        <v>1241095</v>
      </c>
    </row>
    <row r="119" spans="1:8" s="147" customFormat="1" ht="19.5" customHeight="1">
      <c r="A119" s="646"/>
      <c r="B119" s="301" t="s">
        <v>1298</v>
      </c>
      <c r="C119" s="647"/>
      <c r="D119" s="648"/>
      <c r="E119" s="650"/>
      <c r="F119" s="437"/>
      <c r="G119" s="437"/>
      <c r="H119" s="302">
        <v>1318276</v>
      </c>
    </row>
    <row r="120" spans="1:8" s="147" customFormat="1" ht="19.5" customHeight="1">
      <c r="A120" s="646"/>
      <c r="B120" s="301" t="s">
        <v>1299</v>
      </c>
      <c r="C120" s="647"/>
      <c r="D120" s="648"/>
      <c r="E120" s="650"/>
      <c r="F120" s="437"/>
      <c r="G120" s="437"/>
      <c r="H120" s="302">
        <v>1507524</v>
      </c>
    </row>
    <row r="121" spans="1:8" s="147" customFormat="1" ht="19.5" customHeight="1">
      <c r="A121" s="646"/>
      <c r="B121" s="301" t="s">
        <v>1300</v>
      </c>
      <c r="C121" s="647"/>
      <c r="D121" s="648"/>
      <c r="E121" s="650"/>
      <c r="F121" s="437"/>
      <c r="G121" s="437"/>
      <c r="H121" s="302">
        <v>1552144</v>
      </c>
    </row>
    <row r="122" spans="1:8" s="147" customFormat="1" ht="19.5" customHeight="1">
      <c r="A122" s="646"/>
      <c r="B122" s="301" t="s">
        <v>1301</v>
      </c>
      <c r="C122" s="647"/>
      <c r="D122" s="648"/>
      <c r="E122" s="650"/>
      <c r="F122" s="437"/>
      <c r="G122" s="437"/>
      <c r="H122" s="302">
        <v>1615921</v>
      </c>
    </row>
    <row r="123" spans="1:8" s="147" customFormat="1" ht="19.5" customHeight="1">
      <c r="A123" s="646"/>
      <c r="B123" s="301" t="s">
        <v>1302</v>
      </c>
      <c r="C123" s="647"/>
      <c r="D123" s="648"/>
      <c r="E123" s="650"/>
      <c r="F123" s="437"/>
      <c r="G123" s="437"/>
      <c r="H123" s="302">
        <v>1704788</v>
      </c>
    </row>
    <row r="124" spans="1:8" s="147" customFormat="1" ht="19.5" customHeight="1">
      <c r="A124" s="646"/>
      <c r="B124" s="301" t="s">
        <v>1303</v>
      </c>
      <c r="C124" s="647"/>
      <c r="D124" s="648"/>
      <c r="E124" s="650"/>
      <c r="F124" s="437"/>
      <c r="G124" s="437"/>
      <c r="H124" s="302">
        <v>1816142</v>
      </c>
    </row>
    <row r="125" spans="1:8" s="147" customFormat="1" ht="19.5" customHeight="1">
      <c r="A125" s="646"/>
      <c r="B125" s="300" t="s">
        <v>1326</v>
      </c>
      <c r="C125" s="647"/>
      <c r="D125" s="648"/>
      <c r="E125" s="650"/>
      <c r="F125" s="437"/>
      <c r="G125" s="437"/>
      <c r="H125" s="302"/>
    </row>
    <row r="126" spans="1:8" s="147" customFormat="1" ht="18" customHeight="1">
      <c r="A126" s="646"/>
      <c r="B126" s="300" t="s">
        <v>1304</v>
      </c>
      <c r="C126" s="647"/>
      <c r="D126" s="648"/>
      <c r="E126" s="650"/>
      <c r="F126" s="437"/>
      <c r="G126" s="437"/>
      <c r="H126" s="302">
        <v>251978</v>
      </c>
    </row>
    <row r="127" spans="1:8" s="147" customFormat="1" ht="18" customHeight="1">
      <c r="A127" s="646"/>
      <c r="B127" s="300" t="s">
        <v>1305</v>
      </c>
      <c r="C127" s="647"/>
      <c r="D127" s="648"/>
      <c r="E127" s="650"/>
      <c r="F127" s="437"/>
      <c r="G127" s="437"/>
      <c r="H127" s="302">
        <v>266441</v>
      </c>
    </row>
    <row r="128" spans="1:8" s="147" customFormat="1" ht="18" customHeight="1">
      <c r="A128" s="646"/>
      <c r="B128" s="300" t="s">
        <v>1306</v>
      </c>
      <c r="C128" s="647"/>
      <c r="D128" s="648"/>
      <c r="E128" s="650"/>
      <c r="F128" s="437"/>
      <c r="G128" s="437"/>
      <c r="H128" s="302">
        <v>279578</v>
      </c>
    </row>
    <row r="129" spans="1:8" s="147" customFormat="1" ht="18" customHeight="1">
      <c r="A129" s="646"/>
      <c r="B129" s="300" t="s">
        <v>1307</v>
      </c>
      <c r="C129" s="647"/>
      <c r="D129" s="648"/>
      <c r="E129" s="650"/>
      <c r="F129" s="437"/>
      <c r="G129" s="437"/>
      <c r="H129" s="302">
        <v>306640</v>
      </c>
    </row>
    <row r="130" spans="1:8" s="147" customFormat="1" ht="18" customHeight="1">
      <c r="A130" s="646"/>
      <c r="B130" s="300" t="s">
        <v>1308</v>
      </c>
      <c r="C130" s="647"/>
      <c r="D130" s="648"/>
      <c r="E130" s="650"/>
      <c r="F130" s="437"/>
      <c r="G130" s="437"/>
      <c r="H130" s="302">
        <v>337052</v>
      </c>
    </row>
    <row r="131" spans="1:8" s="147" customFormat="1" ht="18" customHeight="1">
      <c r="A131" s="646"/>
      <c r="B131" s="300" t="s">
        <v>1309</v>
      </c>
      <c r="C131" s="647"/>
      <c r="D131" s="648"/>
      <c r="E131" s="650"/>
      <c r="F131" s="437"/>
      <c r="G131" s="437"/>
      <c r="H131" s="302">
        <v>406969</v>
      </c>
    </row>
    <row r="132" spans="1:8" s="147" customFormat="1" ht="18" customHeight="1">
      <c r="A132" s="646"/>
      <c r="B132" s="300" t="s">
        <v>1310</v>
      </c>
      <c r="C132" s="647"/>
      <c r="D132" s="648"/>
      <c r="E132" s="650"/>
      <c r="F132" s="437"/>
      <c r="G132" s="437"/>
      <c r="H132" s="302">
        <v>297214</v>
      </c>
    </row>
    <row r="133" spans="1:8" s="147" customFormat="1" ht="18" customHeight="1">
      <c r="A133" s="646"/>
      <c r="B133" s="300" t="s">
        <v>1311</v>
      </c>
      <c r="C133" s="647"/>
      <c r="D133" s="648"/>
      <c r="E133" s="650"/>
      <c r="F133" s="437"/>
      <c r="G133" s="437"/>
      <c r="H133" s="302">
        <v>279757</v>
      </c>
    </row>
    <row r="134" spans="1:8" s="147" customFormat="1" ht="18" customHeight="1">
      <c r="A134" s="646"/>
      <c r="B134" s="300" t="s">
        <v>1312</v>
      </c>
      <c r="C134" s="647"/>
      <c r="D134" s="648"/>
      <c r="E134" s="650"/>
      <c r="F134" s="437"/>
      <c r="G134" s="437"/>
      <c r="H134" s="302">
        <v>292395</v>
      </c>
    </row>
    <row r="135" spans="1:8" s="147" customFormat="1" ht="18" customHeight="1">
      <c r="A135" s="646"/>
      <c r="B135" s="300" t="s">
        <v>1313</v>
      </c>
      <c r="C135" s="647"/>
      <c r="D135" s="648"/>
      <c r="E135" s="650"/>
      <c r="F135" s="437"/>
      <c r="G135" s="437"/>
      <c r="H135" s="302">
        <v>369087</v>
      </c>
    </row>
    <row r="136" spans="1:8" s="147" customFormat="1" ht="18" customHeight="1">
      <c r="A136" s="646"/>
      <c r="B136" s="300" t="s">
        <v>1314</v>
      </c>
      <c r="C136" s="647"/>
      <c r="D136" s="648"/>
      <c r="E136" s="650"/>
      <c r="F136" s="437"/>
      <c r="G136" s="437"/>
      <c r="H136" s="302">
        <v>445674</v>
      </c>
    </row>
    <row r="137" spans="1:8" s="147" customFormat="1" ht="18" customHeight="1">
      <c r="A137" s="646"/>
      <c r="B137" s="300" t="s">
        <v>1315</v>
      </c>
      <c r="C137" s="647"/>
      <c r="D137" s="648"/>
      <c r="E137" s="650"/>
      <c r="F137" s="437"/>
      <c r="G137" s="437"/>
      <c r="H137" s="302">
        <v>404733</v>
      </c>
    </row>
    <row r="138" spans="1:8" s="147" customFormat="1" ht="18" customHeight="1">
      <c r="A138" s="646"/>
      <c r="B138" s="300" t="s">
        <v>1316</v>
      </c>
      <c r="C138" s="647"/>
      <c r="D138" s="648"/>
      <c r="E138" s="650"/>
      <c r="F138" s="437"/>
      <c r="G138" s="437"/>
      <c r="H138" s="302">
        <v>575830</v>
      </c>
    </row>
    <row r="139" spans="1:8" s="147" customFormat="1" ht="18" customHeight="1">
      <c r="A139" s="646"/>
      <c r="B139" s="301" t="s">
        <v>1317</v>
      </c>
      <c r="C139" s="647"/>
      <c r="D139" s="648"/>
      <c r="E139" s="650"/>
      <c r="F139" s="437"/>
      <c r="G139" s="437"/>
      <c r="H139" s="302">
        <v>433162</v>
      </c>
    </row>
    <row r="140" spans="1:8" s="147" customFormat="1" ht="18" customHeight="1">
      <c r="A140" s="646"/>
      <c r="B140" s="301" t="s">
        <v>1318</v>
      </c>
      <c r="C140" s="647"/>
      <c r="D140" s="648"/>
      <c r="E140" s="650"/>
      <c r="F140" s="437"/>
      <c r="G140" s="437"/>
      <c r="H140" s="302">
        <v>632644</v>
      </c>
    </row>
    <row r="141" spans="1:8" s="147" customFormat="1" ht="18.75" customHeight="1">
      <c r="A141" s="646"/>
      <c r="B141" s="300" t="s">
        <v>84</v>
      </c>
      <c r="C141" s="647"/>
      <c r="D141" s="648"/>
      <c r="E141" s="650"/>
      <c r="F141" s="437"/>
      <c r="G141" s="437"/>
      <c r="H141" s="302"/>
    </row>
    <row r="142" spans="1:8" s="147" customFormat="1" ht="19.5" customHeight="1">
      <c r="A142" s="646"/>
      <c r="B142" s="300" t="s">
        <v>1319</v>
      </c>
      <c r="C142" s="647"/>
      <c r="D142" s="648"/>
      <c r="E142" s="650"/>
      <c r="F142" s="437"/>
      <c r="G142" s="437"/>
      <c r="H142" s="302">
        <v>227679.8</v>
      </c>
    </row>
    <row r="143" spans="1:8" s="147" customFormat="1" ht="19.5" customHeight="1">
      <c r="A143" s="646"/>
      <c r="B143" s="301" t="s">
        <v>1320</v>
      </c>
      <c r="C143" s="647"/>
      <c r="D143" s="648"/>
      <c r="E143" s="650"/>
      <c r="F143" s="437"/>
      <c r="G143" s="437"/>
      <c r="H143" s="302">
        <v>240755.8</v>
      </c>
    </row>
    <row r="144" spans="1:8" s="147" customFormat="1" ht="19.5" customHeight="1">
      <c r="A144" s="646"/>
      <c r="B144" s="301" t="s">
        <v>1321</v>
      </c>
      <c r="C144" s="647"/>
      <c r="D144" s="648"/>
      <c r="E144" s="650"/>
      <c r="F144" s="437"/>
      <c r="G144" s="437"/>
      <c r="H144" s="302">
        <v>260548.8</v>
      </c>
    </row>
    <row r="145" spans="1:8" s="147" customFormat="1" ht="19.5" customHeight="1">
      <c r="A145" s="646"/>
      <c r="B145" s="301" t="s">
        <v>1322</v>
      </c>
      <c r="C145" s="647"/>
      <c r="D145" s="648"/>
      <c r="E145" s="650"/>
      <c r="F145" s="437"/>
      <c r="G145" s="437"/>
      <c r="H145" s="302">
        <v>285536.8</v>
      </c>
    </row>
    <row r="146" spans="1:8" s="147" customFormat="1" ht="19.5" customHeight="1">
      <c r="A146" s="646"/>
      <c r="B146" s="301" t="s">
        <v>1323</v>
      </c>
      <c r="C146" s="647"/>
      <c r="D146" s="648"/>
      <c r="E146" s="650"/>
      <c r="F146" s="437"/>
      <c r="G146" s="437"/>
      <c r="H146" s="302">
        <v>313508.8</v>
      </c>
    </row>
    <row r="147" spans="1:8" s="147" customFormat="1" ht="19.5" customHeight="1">
      <c r="A147" s="646"/>
      <c r="B147" s="301" t="s">
        <v>1324</v>
      </c>
      <c r="C147" s="647"/>
      <c r="D147" s="648"/>
      <c r="E147" s="650"/>
      <c r="F147" s="437"/>
      <c r="G147" s="437"/>
      <c r="H147" s="302">
        <v>345199.8</v>
      </c>
    </row>
    <row r="148" spans="1:8" s="147" customFormat="1" ht="32.25" customHeight="1">
      <c r="A148" s="646"/>
      <c r="B148" s="299" t="s">
        <v>93</v>
      </c>
      <c r="C148" s="647"/>
      <c r="D148" s="648" t="s">
        <v>40</v>
      </c>
      <c r="E148" s="651"/>
      <c r="F148" s="303"/>
      <c r="G148" s="303"/>
      <c r="H148" s="436"/>
    </row>
    <row r="149" spans="1:8" s="147" customFormat="1" ht="18" customHeight="1">
      <c r="A149" s="646"/>
      <c r="B149" s="287" t="s">
        <v>52</v>
      </c>
      <c r="C149" s="647"/>
      <c r="D149" s="648"/>
      <c r="E149" s="432"/>
      <c r="F149" s="436"/>
      <c r="G149" s="436"/>
      <c r="H149" s="436"/>
    </row>
    <row r="150" spans="1:8" s="147" customFormat="1" ht="17.25" customHeight="1">
      <c r="A150" s="646"/>
      <c r="B150" s="299" t="s">
        <v>336</v>
      </c>
      <c r="C150" s="647"/>
      <c r="D150" s="648"/>
      <c r="E150" s="432"/>
      <c r="F150" s="436"/>
      <c r="G150" s="436"/>
      <c r="H150" s="436"/>
    </row>
    <row r="151" spans="1:8" s="163" customFormat="1" ht="20.25" customHeight="1">
      <c r="A151" s="646"/>
      <c r="B151" s="300" t="s">
        <v>770</v>
      </c>
      <c r="C151" s="647"/>
      <c r="D151" s="648"/>
      <c r="E151" s="652"/>
      <c r="F151" s="304"/>
      <c r="G151" s="304"/>
      <c r="H151" s="305">
        <v>4724555</v>
      </c>
    </row>
    <row r="152" spans="1:8" s="163" customFormat="1" ht="20.25" customHeight="1">
      <c r="A152" s="646"/>
      <c r="B152" s="300" t="s">
        <v>771</v>
      </c>
      <c r="C152" s="647"/>
      <c r="D152" s="648"/>
      <c r="E152" s="653"/>
      <c r="F152" s="306"/>
      <c r="G152" s="306"/>
      <c r="H152" s="305">
        <v>4839727</v>
      </c>
    </row>
    <row r="153" spans="1:8" s="163" customFormat="1" ht="20.25" customHeight="1">
      <c r="A153" s="646"/>
      <c r="B153" s="300" t="s">
        <v>772</v>
      </c>
      <c r="C153" s="647"/>
      <c r="D153" s="648"/>
      <c r="E153" s="653"/>
      <c r="F153" s="306"/>
      <c r="G153" s="306"/>
      <c r="H153" s="305">
        <v>4943163</v>
      </c>
    </row>
    <row r="154" spans="1:8" s="163" customFormat="1" ht="20.25" customHeight="1">
      <c r="A154" s="646"/>
      <c r="B154" s="300" t="s">
        <v>773</v>
      </c>
      <c r="C154" s="647"/>
      <c r="D154" s="648"/>
      <c r="E154" s="653"/>
      <c r="F154" s="306"/>
      <c r="G154" s="306"/>
      <c r="H154" s="305">
        <v>5042199</v>
      </c>
    </row>
    <row r="155" spans="1:8" s="163" customFormat="1" ht="20.25" customHeight="1">
      <c r="A155" s="646"/>
      <c r="B155" s="300" t="s">
        <v>774</v>
      </c>
      <c r="C155" s="647"/>
      <c r="D155" s="648"/>
      <c r="E155" s="653"/>
      <c r="F155" s="306"/>
      <c r="G155" s="306"/>
      <c r="H155" s="305">
        <v>5336684</v>
      </c>
    </row>
    <row r="156" spans="1:8" s="163" customFormat="1" ht="20.25" customHeight="1">
      <c r="A156" s="646"/>
      <c r="B156" s="300" t="s">
        <v>775</v>
      </c>
      <c r="C156" s="647"/>
      <c r="D156" s="648"/>
      <c r="E156" s="653"/>
      <c r="F156" s="306"/>
      <c r="G156" s="306"/>
      <c r="H156" s="305">
        <v>5540311</v>
      </c>
    </row>
    <row r="157" spans="1:8" s="163" customFormat="1" ht="20.25" customHeight="1">
      <c r="A157" s="646"/>
      <c r="B157" s="300" t="s">
        <v>776</v>
      </c>
      <c r="C157" s="647"/>
      <c r="D157" s="648"/>
      <c r="E157" s="653"/>
      <c r="F157" s="306"/>
      <c r="G157" s="306"/>
      <c r="H157" s="305">
        <v>6260613</v>
      </c>
    </row>
    <row r="158" spans="1:8" s="163" customFormat="1" ht="20.25" customHeight="1">
      <c r="A158" s="646"/>
      <c r="B158" s="300" t="s">
        <v>777</v>
      </c>
      <c r="C158" s="647"/>
      <c r="D158" s="648"/>
      <c r="E158" s="653"/>
      <c r="F158" s="306"/>
      <c r="G158" s="306"/>
      <c r="H158" s="305">
        <v>6873554</v>
      </c>
    </row>
    <row r="159" spans="1:8" s="163" customFormat="1" ht="20.25" customHeight="1">
      <c r="A159" s="646"/>
      <c r="B159" s="300" t="s">
        <v>778</v>
      </c>
      <c r="C159" s="647"/>
      <c r="D159" s="648"/>
      <c r="E159" s="653"/>
      <c r="F159" s="306"/>
      <c r="G159" s="306"/>
      <c r="H159" s="305">
        <v>8005126</v>
      </c>
    </row>
    <row r="160" spans="1:8" s="163" customFormat="1" ht="20.25" customHeight="1">
      <c r="A160" s="646"/>
      <c r="B160" s="300" t="s">
        <v>779</v>
      </c>
      <c r="C160" s="647"/>
      <c r="D160" s="648"/>
      <c r="E160" s="653"/>
      <c r="F160" s="306"/>
      <c r="G160" s="306"/>
      <c r="H160" s="305">
        <v>9186027</v>
      </c>
    </row>
    <row r="161" spans="1:8" s="163" customFormat="1" ht="18" customHeight="1">
      <c r="A161" s="646"/>
      <c r="B161" s="300" t="s">
        <v>780</v>
      </c>
      <c r="C161" s="647"/>
      <c r="D161" s="648"/>
      <c r="E161" s="653"/>
      <c r="F161" s="306"/>
      <c r="G161" s="306"/>
      <c r="H161" s="305">
        <v>9719907</v>
      </c>
    </row>
    <row r="162" spans="1:8" s="163" customFormat="1" ht="18" customHeight="1">
      <c r="A162" s="646"/>
      <c r="B162" s="300" t="s">
        <v>781</v>
      </c>
      <c r="C162" s="647"/>
      <c r="D162" s="648"/>
      <c r="E162" s="653"/>
      <c r="F162" s="306"/>
      <c r="G162" s="306"/>
      <c r="H162" s="305">
        <v>9926780</v>
      </c>
    </row>
    <row r="163" spans="1:8" s="163" customFormat="1" ht="18" customHeight="1">
      <c r="A163" s="646"/>
      <c r="B163" s="300" t="s">
        <v>782</v>
      </c>
      <c r="C163" s="647"/>
      <c r="D163" s="648"/>
      <c r="E163" s="653"/>
      <c r="F163" s="306"/>
      <c r="G163" s="306"/>
      <c r="H163" s="305">
        <v>10124852</v>
      </c>
    </row>
    <row r="164" spans="1:8" s="163" customFormat="1" ht="18" customHeight="1">
      <c r="A164" s="646"/>
      <c r="B164" s="300" t="s">
        <v>783</v>
      </c>
      <c r="C164" s="647"/>
      <c r="D164" s="648"/>
      <c r="E164" s="653"/>
      <c r="F164" s="306"/>
      <c r="G164" s="306"/>
      <c r="H164" s="305">
        <v>10713822</v>
      </c>
    </row>
    <row r="165" spans="1:8" s="163" customFormat="1" ht="18" customHeight="1">
      <c r="A165" s="646"/>
      <c r="B165" s="300" t="s">
        <v>784</v>
      </c>
      <c r="C165" s="647"/>
      <c r="D165" s="648"/>
      <c r="E165" s="653"/>
      <c r="F165" s="306"/>
      <c r="G165" s="306"/>
      <c r="H165" s="305">
        <v>11121076</v>
      </c>
    </row>
    <row r="166" spans="1:8" s="163" customFormat="1" ht="18" customHeight="1">
      <c r="A166" s="646"/>
      <c r="B166" s="300" t="s">
        <v>785</v>
      </c>
      <c r="C166" s="647"/>
      <c r="D166" s="648"/>
      <c r="E166" s="653"/>
      <c r="F166" s="306"/>
      <c r="G166" s="306"/>
      <c r="H166" s="305">
        <v>12561679</v>
      </c>
    </row>
    <row r="167" spans="1:8" s="163" customFormat="1" ht="18" customHeight="1">
      <c r="A167" s="646"/>
      <c r="B167" s="307" t="s">
        <v>786</v>
      </c>
      <c r="C167" s="647"/>
      <c r="D167" s="648"/>
      <c r="E167" s="653"/>
      <c r="F167" s="306"/>
      <c r="G167" s="306"/>
      <c r="H167" s="305">
        <v>13787561</v>
      </c>
    </row>
    <row r="168" spans="1:8" s="163" customFormat="1" ht="18" customHeight="1">
      <c r="A168" s="646"/>
      <c r="B168" s="307" t="s">
        <v>787</v>
      </c>
      <c r="C168" s="647"/>
      <c r="D168" s="648"/>
      <c r="E168" s="653"/>
      <c r="F168" s="306"/>
      <c r="G168" s="306"/>
      <c r="H168" s="305">
        <v>16050295</v>
      </c>
    </row>
    <row r="169" spans="1:8" s="147" customFormat="1" ht="19.5" customHeight="1">
      <c r="A169" s="646"/>
      <c r="B169" s="307" t="s">
        <v>337</v>
      </c>
      <c r="C169" s="647"/>
      <c r="D169" s="648"/>
      <c r="E169" s="650"/>
      <c r="F169" s="437"/>
      <c r="G169" s="437"/>
      <c r="H169" s="302"/>
    </row>
    <row r="170" spans="1:8" s="163" customFormat="1" ht="20.25" customHeight="1">
      <c r="A170" s="646"/>
      <c r="B170" s="307" t="s">
        <v>788</v>
      </c>
      <c r="C170" s="647"/>
      <c r="D170" s="648"/>
      <c r="E170" s="653"/>
      <c r="F170" s="306"/>
      <c r="G170" s="306"/>
      <c r="H170" s="305">
        <v>934135</v>
      </c>
    </row>
    <row r="171" spans="1:8" s="163" customFormat="1" ht="20.25" customHeight="1">
      <c r="A171" s="646"/>
      <c r="B171" s="307" t="s">
        <v>789</v>
      </c>
      <c r="C171" s="647"/>
      <c r="D171" s="648"/>
      <c r="E171" s="653"/>
      <c r="F171" s="306"/>
      <c r="G171" s="306"/>
      <c r="H171" s="305">
        <v>952328</v>
      </c>
    </row>
    <row r="172" spans="1:8" s="163" customFormat="1" ht="20.25" customHeight="1">
      <c r="A172" s="646"/>
      <c r="B172" s="307" t="s">
        <v>790</v>
      </c>
      <c r="C172" s="647"/>
      <c r="D172" s="648"/>
      <c r="E172" s="653"/>
      <c r="F172" s="306"/>
      <c r="G172" s="306"/>
      <c r="H172" s="305">
        <v>1104517</v>
      </c>
    </row>
    <row r="173" spans="1:8" s="163" customFormat="1" ht="20.25" customHeight="1">
      <c r="A173" s="646"/>
      <c r="B173" s="307" t="s">
        <v>791</v>
      </c>
      <c r="C173" s="647"/>
      <c r="D173" s="648"/>
      <c r="E173" s="653"/>
      <c r="F173" s="306"/>
      <c r="G173" s="306"/>
      <c r="H173" s="305">
        <v>2459482</v>
      </c>
    </row>
    <row r="174" spans="1:8" s="163" customFormat="1" ht="20.25" customHeight="1">
      <c r="A174" s="646"/>
      <c r="B174" s="307" t="s">
        <v>792</v>
      </c>
      <c r="C174" s="647"/>
      <c r="D174" s="648"/>
      <c r="E174" s="653"/>
      <c r="F174" s="306"/>
      <c r="G174" s="306"/>
      <c r="H174" s="305">
        <v>2471968</v>
      </c>
    </row>
    <row r="175" spans="1:8" s="163" customFormat="1" ht="20.25" customHeight="1">
      <c r="A175" s="646"/>
      <c r="B175" s="307" t="s">
        <v>793</v>
      </c>
      <c r="C175" s="647"/>
      <c r="D175" s="648"/>
      <c r="E175" s="653"/>
      <c r="F175" s="306"/>
      <c r="G175" s="306"/>
      <c r="H175" s="305">
        <v>2506705</v>
      </c>
    </row>
    <row r="176" spans="1:8" s="163" customFormat="1" ht="20.25" customHeight="1">
      <c r="A176" s="646"/>
      <c r="B176" s="307" t="s">
        <v>794</v>
      </c>
      <c r="C176" s="647"/>
      <c r="D176" s="648"/>
      <c r="E176" s="653"/>
      <c r="F176" s="306"/>
      <c r="G176" s="306"/>
      <c r="H176" s="305">
        <v>2579491</v>
      </c>
    </row>
    <row r="177" spans="1:8" s="163" customFormat="1" ht="20.25" customHeight="1">
      <c r="A177" s="646"/>
      <c r="B177" s="307" t="s">
        <v>795</v>
      </c>
      <c r="C177" s="647"/>
      <c r="D177" s="648"/>
      <c r="E177" s="653"/>
      <c r="F177" s="306"/>
      <c r="G177" s="306"/>
      <c r="H177" s="305">
        <v>2648790</v>
      </c>
    </row>
    <row r="178" spans="1:8" s="163" customFormat="1" ht="20.25" customHeight="1">
      <c r="A178" s="646"/>
      <c r="B178" s="307" t="s">
        <v>796</v>
      </c>
      <c r="C178" s="647"/>
      <c r="D178" s="648"/>
      <c r="E178" s="653"/>
      <c r="F178" s="306"/>
      <c r="G178" s="306"/>
      <c r="H178" s="305">
        <v>1792994</v>
      </c>
    </row>
    <row r="179" spans="1:8" s="163" customFormat="1" ht="20.25" customHeight="1">
      <c r="A179" s="646"/>
      <c r="B179" s="307" t="s">
        <v>1254</v>
      </c>
      <c r="C179" s="647"/>
      <c r="D179" s="648"/>
      <c r="E179" s="653"/>
      <c r="F179" s="306"/>
      <c r="G179" s="306"/>
      <c r="H179" s="305">
        <v>1788543</v>
      </c>
    </row>
    <row r="180" spans="1:8" s="163" customFormat="1" ht="20.25" customHeight="1">
      <c r="A180" s="646"/>
      <c r="B180" s="307" t="s">
        <v>797</v>
      </c>
      <c r="C180" s="647"/>
      <c r="D180" s="648"/>
      <c r="E180" s="653"/>
      <c r="F180" s="306"/>
      <c r="G180" s="306"/>
      <c r="H180" s="305">
        <v>2081445</v>
      </c>
    </row>
    <row r="181" spans="1:8" s="163" customFormat="1" ht="20.25" customHeight="1">
      <c r="A181" s="646"/>
      <c r="B181" s="307" t="s">
        <v>798</v>
      </c>
      <c r="C181" s="647"/>
      <c r="D181" s="648"/>
      <c r="E181" s="653"/>
      <c r="F181" s="306"/>
      <c r="G181" s="306"/>
      <c r="H181" s="305">
        <v>4918085</v>
      </c>
    </row>
    <row r="182" spans="1:8" s="163" customFormat="1" ht="20.25" customHeight="1">
      <c r="A182" s="646"/>
      <c r="B182" s="307" t="s">
        <v>799</v>
      </c>
      <c r="C182" s="647"/>
      <c r="D182" s="648"/>
      <c r="E182" s="653"/>
      <c r="F182" s="306"/>
      <c r="G182" s="306"/>
      <c r="H182" s="305">
        <v>4943358</v>
      </c>
    </row>
    <row r="183" spans="1:8" s="163" customFormat="1" ht="20.25" customHeight="1">
      <c r="A183" s="646"/>
      <c r="B183" s="307" t="s">
        <v>800</v>
      </c>
      <c r="C183" s="647"/>
      <c r="D183" s="648"/>
      <c r="E183" s="653"/>
      <c r="F183" s="306"/>
      <c r="G183" s="306"/>
      <c r="H183" s="305">
        <v>5012322</v>
      </c>
    </row>
    <row r="184" spans="1:8" s="163" customFormat="1" ht="20.25" customHeight="1">
      <c r="A184" s="646"/>
      <c r="B184" s="307" t="s">
        <v>801</v>
      </c>
      <c r="C184" s="647"/>
      <c r="D184" s="648"/>
      <c r="E184" s="653"/>
      <c r="F184" s="306"/>
      <c r="G184" s="306"/>
      <c r="H184" s="305">
        <v>5158103</v>
      </c>
    </row>
    <row r="185" spans="1:8" s="163" customFormat="1" ht="20.25" customHeight="1">
      <c r="A185" s="646"/>
      <c r="B185" s="307" t="s">
        <v>802</v>
      </c>
      <c r="C185" s="647"/>
      <c r="D185" s="648"/>
      <c r="E185" s="653"/>
      <c r="F185" s="306"/>
      <c r="G185" s="306"/>
      <c r="H185" s="305">
        <v>5296695</v>
      </c>
    </row>
    <row r="186" spans="1:8" s="147" customFormat="1" ht="19.5" customHeight="1">
      <c r="A186" s="646"/>
      <c r="B186" s="307" t="s">
        <v>338</v>
      </c>
      <c r="C186" s="647"/>
      <c r="D186" s="648"/>
      <c r="E186" s="650"/>
      <c r="F186" s="437"/>
      <c r="G186" s="437"/>
      <c r="H186" s="302"/>
    </row>
    <row r="187" spans="1:8" s="147" customFormat="1" ht="19.5" customHeight="1">
      <c r="A187" s="646"/>
      <c r="B187" s="307" t="s">
        <v>803</v>
      </c>
      <c r="C187" s="647"/>
      <c r="D187" s="648"/>
      <c r="E187" s="650"/>
      <c r="F187" s="437"/>
      <c r="G187" s="437"/>
      <c r="H187" s="302">
        <v>477724.18</v>
      </c>
    </row>
    <row r="188" spans="1:8" s="147" customFormat="1" ht="19.5" customHeight="1">
      <c r="A188" s="646"/>
      <c r="B188" s="307" t="s">
        <v>804</v>
      </c>
      <c r="C188" s="647"/>
      <c r="D188" s="648"/>
      <c r="E188" s="650"/>
      <c r="F188" s="437"/>
      <c r="G188" s="437"/>
      <c r="H188" s="302">
        <v>711307</v>
      </c>
    </row>
    <row r="189" spans="1:8" s="147" customFormat="1" ht="19.5" customHeight="1">
      <c r="A189" s="646"/>
      <c r="B189" s="307" t="s">
        <v>805</v>
      </c>
      <c r="C189" s="647"/>
      <c r="D189" s="648"/>
      <c r="E189" s="650"/>
      <c r="F189" s="437"/>
      <c r="G189" s="437"/>
      <c r="H189" s="302">
        <v>909653</v>
      </c>
    </row>
    <row r="190" spans="1:8" s="147" customFormat="1" ht="19.5" customHeight="1">
      <c r="A190" s="646"/>
      <c r="B190" s="307" t="s">
        <v>806</v>
      </c>
      <c r="C190" s="647"/>
      <c r="D190" s="648"/>
      <c r="E190" s="650"/>
      <c r="F190" s="437"/>
      <c r="G190" s="437"/>
      <c r="H190" s="302">
        <v>663809</v>
      </c>
    </row>
    <row r="191" spans="1:8" s="147" customFormat="1" ht="19.5" customHeight="1">
      <c r="A191" s="646"/>
      <c r="B191" s="307" t="s">
        <v>807</v>
      </c>
      <c r="C191" s="647"/>
      <c r="D191" s="648"/>
      <c r="E191" s="650"/>
      <c r="F191" s="437"/>
      <c r="G191" s="437"/>
      <c r="H191" s="302">
        <v>976171</v>
      </c>
    </row>
    <row r="192" spans="1:8" s="147" customFormat="1" ht="19.5" customHeight="1">
      <c r="A192" s="646"/>
      <c r="B192" s="307" t="s">
        <v>808</v>
      </c>
      <c r="C192" s="647"/>
      <c r="D192" s="648"/>
      <c r="E192" s="650"/>
      <c r="F192" s="437"/>
      <c r="G192" s="437"/>
      <c r="H192" s="302">
        <v>795865</v>
      </c>
    </row>
    <row r="193" spans="1:8" s="147" customFormat="1" ht="19.5" customHeight="1">
      <c r="A193" s="646"/>
      <c r="B193" s="307" t="s">
        <v>809</v>
      </c>
      <c r="C193" s="647"/>
      <c r="D193" s="648"/>
      <c r="E193" s="650"/>
      <c r="F193" s="437"/>
      <c r="G193" s="437"/>
      <c r="H193" s="302">
        <v>1080665</v>
      </c>
    </row>
    <row r="194" spans="1:8" s="147" customFormat="1" ht="19.5" customHeight="1">
      <c r="A194" s="646"/>
      <c r="B194" s="307" t="s">
        <v>810</v>
      </c>
      <c r="C194" s="647"/>
      <c r="D194" s="648"/>
      <c r="E194" s="650"/>
      <c r="F194" s="437"/>
      <c r="G194" s="437"/>
      <c r="H194" s="302">
        <v>834228</v>
      </c>
    </row>
    <row r="195" spans="1:8" s="147" customFormat="1" ht="19.5" customHeight="1">
      <c r="A195" s="646"/>
      <c r="B195" s="307" t="s">
        <v>811</v>
      </c>
      <c r="C195" s="647"/>
      <c r="D195" s="648"/>
      <c r="E195" s="650"/>
      <c r="F195" s="437"/>
      <c r="G195" s="437"/>
      <c r="H195" s="302">
        <v>1069627</v>
      </c>
    </row>
    <row r="196" spans="1:8" s="147" customFormat="1" ht="19.5" customHeight="1">
      <c r="A196" s="646"/>
      <c r="B196" s="307" t="s">
        <v>812</v>
      </c>
      <c r="C196" s="647"/>
      <c r="D196" s="648"/>
      <c r="E196" s="650"/>
      <c r="F196" s="437"/>
      <c r="G196" s="437"/>
      <c r="H196" s="302">
        <v>1033082</v>
      </c>
    </row>
    <row r="197" spans="1:8" s="147" customFormat="1" ht="21.75" customHeight="1">
      <c r="A197" s="646"/>
      <c r="B197" s="307" t="s">
        <v>813</v>
      </c>
      <c r="C197" s="647"/>
      <c r="D197" s="648"/>
      <c r="E197" s="650"/>
      <c r="F197" s="437"/>
      <c r="G197" s="437"/>
      <c r="H197" s="302">
        <v>1100951</v>
      </c>
    </row>
    <row r="198" spans="1:8" s="147" customFormat="1" ht="21.75" customHeight="1">
      <c r="A198" s="646"/>
      <c r="B198" s="307" t="s">
        <v>814</v>
      </c>
      <c r="C198" s="647"/>
      <c r="D198" s="648"/>
      <c r="E198" s="650"/>
      <c r="F198" s="437"/>
      <c r="G198" s="437"/>
      <c r="H198" s="302">
        <v>1031951</v>
      </c>
    </row>
    <row r="199" spans="1:8" s="147" customFormat="1" ht="21.75" customHeight="1">
      <c r="A199" s="646"/>
      <c r="B199" s="307" t="s">
        <v>815</v>
      </c>
      <c r="C199" s="647"/>
      <c r="D199" s="648"/>
      <c r="E199" s="650"/>
      <c r="F199" s="437"/>
      <c r="G199" s="437"/>
      <c r="H199" s="302">
        <v>1140112</v>
      </c>
    </row>
    <row r="200" spans="1:8" s="147" customFormat="1" ht="21.75" customHeight="1">
      <c r="A200" s="646"/>
      <c r="B200" s="307" t="s">
        <v>816</v>
      </c>
      <c r="C200" s="647"/>
      <c r="D200" s="648"/>
      <c r="E200" s="650"/>
      <c r="F200" s="437"/>
      <c r="G200" s="437"/>
      <c r="H200" s="302">
        <v>1113650</v>
      </c>
    </row>
    <row r="201" spans="1:8" s="147" customFormat="1" ht="21.75" customHeight="1">
      <c r="A201" s="646"/>
      <c r="B201" s="307" t="s">
        <v>817</v>
      </c>
      <c r="C201" s="647"/>
      <c r="D201" s="648"/>
      <c r="E201" s="650"/>
      <c r="F201" s="437"/>
      <c r="G201" s="437"/>
      <c r="H201" s="302">
        <v>1180634</v>
      </c>
    </row>
    <row r="202" spans="1:8" s="147" customFormat="1" ht="21.75" customHeight="1">
      <c r="A202" s="646"/>
      <c r="B202" s="307" t="s">
        <v>818</v>
      </c>
      <c r="C202" s="647"/>
      <c r="D202" s="648"/>
      <c r="E202" s="650"/>
      <c r="F202" s="437"/>
      <c r="G202" s="437"/>
      <c r="H202" s="302">
        <v>1248561</v>
      </c>
    </row>
    <row r="203" spans="1:8" s="147" customFormat="1" ht="21.75" customHeight="1">
      <c r="A203" s="646"/>
      <c r="B203" s="307" t="s">
        <v>819</v>
      </c>
      <c r="C203" s="647"/>
      <c r="D203" s="648"/>
      <c r="E203" s="650"/>
      <c r="F203" s="437"/>
      <c r="G203" s="437"/>
      <c r="H203" s="302">
        <v>1261189</v>
      </c>
    </row>
    <row r="204" spans="1:8" s="147" customFormat="1" ht="21.75" customHeight="1">
      <c r="A204" s="646"/>
      <c r="B204" s="307" t="s">
        <v>820</v>
      </c>
      <c r="C204" s="647"/>
      <c r="D204" s="648"/>
      <c r="E204" s="650"/>
      <c r="F204" s="437"/>
      <c r="G204" s="437"/>
      <c r="H204" s="302">
        <v>1384221</v>
      </c>
    </row>
    <row r="205" spans="1:8" s="147" customFormat="1" ht="21.75" customHeight="1">
      <c r="A205" s="646"/>
      <c r="B205" s="307" t="s">
        <v>821</v>
      </c>
      <c r="C205" s="647"/>
      <c r="D205" s="648"/>
      <c r="E205" s="650"/>
      <c r="F205" s="437"/>
      <c r="G205" s="437"/>
      <c r="H205" s="302">
        <v>804152</v>
      </c>
    </row>
    <row r="206" spans="1:8" s="147" customFormat="1" ht="21.75" customHeight="1">
      <c r="A206" s="646"/>
      <c r="B206" s="307" t="s">
        <v>822</v>
      </c>
      <c r="C206" s="647"/>
      <c r="D206" s="648"/>
      <c r="E206" s="650"/>
      <c r="F206" s="437"/>
      <c r="G206" s="437"/>
      <c r="H206" s="302">
        <v>1511523</v>
      </c>
    </row>
    <row r="207" spans="1:8" s="147" customFormat="1" ht="21.75" customHeight="1">
      <c r="A207" s="646"/>
      <c r="B207" s="307" t="s">
        <v>823</v>
      </c>
      <c r="C207" s="647"/>
      <c r="D207" s="648"/>
      <c r="E207" s="650"/>
      <c r="F207" s="437"/>
      <c r="G207" s="437"/>
      <c r="H207" s="302">
        <v>883748</v>
      </c>
    </row>
    <row r="208" spans="1:8" s="147" customFormat="1" ht="21.75" customHeight="1">
      <c r="A208" s="646"/>
      <c r="B208" s="307" t="s">
        <v>824</v>
      </c>
      <c r="C208" s="647"/>
      <c r="D208" s="648"/>
      <c r="E208" s="650"/>
      <c r="F208" s="437"/>
      <c r="G208" s="437"/>
      <c r="H208" s="302">
        <v>1670718</v>
      </c>
    </row>
    <row r="209" spans="1:8" s="147" customFormat="1" ht="21.75" customHeight="1">
      <c r="A209" s="646"/>
      <c r="B209" s="307" t="s">
        <v>825</v>
      </c>
      <c r="C209" s="647"/>
      <c r="D209" s="648"/>
      <c r="E209" s="650"/>
      <c r="F209" s="437"/>
      <c r="G209" s="437"/>
      <c r="H209" s="302">
        <v>1127313</v>
      </c>
    </row>
    <row r="210" spans="1:8" s="147" customFormat="1" ht="21.75" customHeight="1">
      <c r="A210" s="646"/>
      <c r="B210" s="307" t="s">
        <v>826</v>
      </c>
      <c r="C210" s="647"/>
      <c r="D210" s="648"/>
      <c r="E210" s="650"/>
      <c r="F210" s="437"/>
      <c r="G210" s="437"/>
      <c r="H210" s="302">
        <v>1271846</v>
      </c>
    </row>
    <row r="211" spans="1:8" s="147" customFormat="1" ht="21.75" customHeight="1">
      <c r="A211" s="646"/>
      <c r="B211" s="307" t="s">
        <v>827</v>
      </c>
      <c r="C211" s="647"/>
      <c r="D211" s="648"/>
      <c r="E211" s="650"/>
      <c r="F211" s="437"/>
      <c r="G211" s="437"/>
      <c r="H211" s="302">
        <v>1337450</v>
      </c>
    </row>
    <row r="212" spans="1:8" s="147" customFormat="1" ht="21.75" customHeight="1">
      <c r="A212" s="646"/>
      <c r="B212" s="307" t="s">
        <v>828</v>
      </c>
      <c r="C212" s="647"/>
      <c r="D212" s="648"/>
      <c r="E212" s="650"/>
      <c r="F212" s="437"/>
      <c r="G212" s="437"/>
      <c r="H212" s="302">
        <v>1499304</v>
      </c>
    </row>
    <row r="213" spans="1:8" s="147" customFormat="1" ht="21.75" customHeight="1">
      <c r="A213" s="646"/>
      <c r="B213" s="307" t="s">
        <v>829</v>
      </c>
      <c r="C213" s="647"/>
      <c r="D213" s="648"/>
      <c r="E213" s="650"/>
      <c r="F213" s="437"/>
      <c r="G213" s="437"/>
      <c r="H213" s="302">
        <v>1639060</v>
      </c>
    </row>
    <row r="214" spans="1:8" s="147" customFormat="1" ht="21.75" customHeight="1">
      <c r="A214" s="646"/>
      <c r="B214" s="307" t="s">
        <v>830</v>
      </c>
      <c r="C214" s="647"/>
      <c r="D214" s="648"/>
      <c r="E214" s="650"/>
      <c r="F214" s="437"/>
      <c r="G214" s="437"/>
      <c r="H214" s="302">
        <v>1903247</v>
      </c>
    </row>
    <row r="215" spans="1:8" s="147" customFormat="1" ht="21.75" customHeight="1">
      <c r="A215" s="646"/>
      <c r="B215" s="307" t="s">
        <v>831</v>
      </c>
      <c r="C215" s="647"/>
      <c r="D215" s="648"/>
      <c r="E215" s="650"/>
      <c r="F215" s="437"/>
      <c r="G215" s="437"/>
      <c r="H215" s="302">
        <v>2123895</v>
      </c>
    </row>
    <row r="216" spans="1:8" s="147" customFormat="1" ht="21.75" customHeight="1">
      <c r="A216" s="646"/>
      <c r="B216" s="307" t="s">
        <v>832</v>
      </c>
      <c r="C216" s="647"/>
      <c r="D216" s="648"/>
      <c r="E216" s="650"/>
      <c r="F216" s="437"/>
      <c r="G216" s="437"/>
      <c r="H216" s="302">
        <v>2626276</v>
      </c>
    </row>
    <row r="217" spans="1:8" s="147" customFormat="1" ht="21.75" customHeight="1">
      <c r="A217" s="646"/>
      <c r="B217" s="307" t="s">
        <v>833</v>
      </c>
      <c r="C217" s="647"/>
      <c r="D217" s="648"/>
      <c r="E217" s="650"/>
      <c r="F217" s="437"/>
      <c r="G217" s="437"/>
      <c r="H217" s="302">
        <v>2797002</v>
      </c>
    </row>
    <row r="218" spans="1:8" s="147" customFormat="1" ht="18.75" customHeight="1">
      <c r="A218" s="646"/>
      <c r="B218" s="307" t="s">
        <v>339</v>
      </c>
      <c r="C218" s="647"/>
      <c r="D218" s="648"/>
      <c r="E218" s="650"/>
      <c r="F218" s="437"/>
      <c r="G218" s="437"/>
      <c r="H218" s="302"/>
    </row>
    <row r="219" spans="1:8" s="163" customFormat="1" ht="20.25" customHeight="1">
      <c r="A219" s="646"/>
      <c r="B219" s="307" t="s">
        <v>834</v>
      </c>
      <c r="C219" s="647"/>
      <c r="D219" s="648"/>
      <c r="E219" s="653"/>
      <c r="F219" s="306"/>
      <c r="G219" s="306"/>
      <c r="H219" s="305">
        <v>269763</v>
      </c>
    </row>
    <row r="220" spans="1:8" s="163" customFormat="1" ht="20.25" customHeight="1">
      <c r="A220" s="646"/>
      <c r="B220" s="307" t="s">
        <v>835</v>
      </c>
      <c r="C220" s="647"/>
      <c r="D220" s="648"/>
      <c r="E220" s="653"/>
      <c r="F220" s="306"/>
      <c r="G220" s="306"/>
      <c r="H220" s="305">
        <v>298108</v>
      </c>
    </row>
    <row r="221" spans="1:8" s="163" customFormat="1" ht="20.25" customHeight="1">
      <c r="A221" s="646"/>
      <c r="B221" s="307" t="s">
        <v>836</v>
      </c>
      <c r="C221" s="647"/>
      <c r="D221" s="648"/>
      <c r="E221" s="653"/>
      <c r="F221" s="306"/>
      <c r="G221" s="306"/>
      <c r="H221" s="305">
        <v>312250</v>
      </c>
    </row>
    <row r="222" spans="1:8" s="163" customFormat="1" ht="20.25" customHeight="1">
      <c r="A222" s="646"/>
      <c r="B222" s="307" t="s">
        <v>837</v>
      </c>
      <c r="C222" s="647"/>
      <c r="D222" s="648"/>
      <c r="E222" s="653"/>
      <c r="F222" s="306"/>
      <c r="G222" s="306"/>
      <c r="H222" s="305">
        <v>328061</v>
      </c>
    </row>
    <row r="223" spans="1:8" s="163" customFormat="1" ht="20.25" customHeight="1">
      <c r="A223" s="646"/>
      <c r="B223" s="307" t="s">
        <v>838</v>
      </c>
      <c r="C223" s="647"/>
      <c r="D223" s="648"/>
      <c r="E223" s="653"/>
      <c r="F223" s="306"/>
      <c r="G223" s="306"/>
      <c r="H223" s="305">
        <v>262432</v>
      </c>
    </row>
    <row r="224" spans="1:8" s="163" customFormat="1" ht="20.25" customHeight="1">
      <c r="A224" s="646"/>
      <c r="B224" s="307" t="s">
        <v>839</v>
      </c>
      <c r="C224" s="647"/>
      <c r="D224" s="648"/>
      <c r="E224" s="653"/>
      <c r="F224" s="306"/>
      <c r="G224" s="306"/>
      <c r="H224" s="305">
        <v>274461</v>
      </c>
    </row>
    <row r="225" spans="1:8" s="163" customFormat="1" ht="20.25" customHeight="1">
      <c r="A225" s="646"/>
      <c r="B225" s="307" t="s">
        <v>840</v>
      </c>
      <c r="C225" s="647"/>
      <c r="D225" s="648"/>
      <c r="E225" s="653"/>
      <c r="F225" s="306"/>
      <c r="G225" s="306"/>
      <c r="H225" s="305">
        <v>312291</v>
      </c>
    </row>
    <row r="226" spans="1:8" s="163" customFormat="1" ht="20.25" customHeight="1">
      <c r="A226" s="646"/>
      <c r="B226" s="307" t="s">
        <v>841</v>
      </c>
      <c r="C226" s="647"/>
      <c r="D226" s="648"/>
      <c r="E226" s="653"/>
      <c r="F226" s="306"/>
      <c r="G226" s="306"/>
      <c r="H226" s="305">
        <v>340507</v>
      </c>
    </row>
    <row r="227" spans="1:8" s="163" customFormat="1" ht="20.25" customHeight="1">
      <c r="A227" s="646"/>
      <c r="B227" s="307" t="s">
        <v>842</v>
      </c>
      <c r="C227" s="647"/>
      <c r="D227" s="648"/>
      <c r="E227" s="653"/>
      <c r="F227" s="306"/>
      <c r="G227" s="306"/>
      <c r="H227" s="305">
        <v>485285</v>
      </c>
    </row>
    <row r="228" spans="1:8" s="163" customFormat="1" ht="20.25" customHeight="1">
      <c r="A228" s="646"/>
      <c r="B228" s="307" t="s">
        <v>843</v>
      </c>
      <c r="C228" s="647"/>
      <c r="D228" s="648"/>
      <c r="E228" s="653"/>
      <c r="F228" s="306"/>
      <c r="G228" s="306"/>
      <c r="H228" s="305">
        <v>304575</v>
      </c>
    </row>
    <row r="229" spans="1:8" s="163" customFormat="1" ht="20.25" customHeight="1">
      <c r="A229" s="646"/>
      <c r="B229" s="307" t="s">
        <v>844</v>
      </c>
      <c r="C229" s="647"/>
      <c r="D229" s="648"/>
      <c r="E229" s="653"/>
      <c r="F229" s="306"/>
      <c r="G229" s="306"/>
      <c r="H229" s="305">
        <v>336116</v>
      </c>
    </row>
    <row r="230" spans="1:8" s="163" customFormat="1" ht="20.25" customHeight="1">
      <c r="A230" s="646"/>
      <c r="B230" s="307" t="s">
        <v>845</v>
      </c>
      <c r="C230" s="647"/>
      <c r="D230" s="648"/>
      <c r="E230" s="653"/>
      <c r="F230" s="306"/>
      <c r="G230" s="306"/>
      <c r="H230" s="305">
        <v>393389</v>
      </c>
    </row>
    <row r="231" spans="1:8" s="163" customFormat="1" ht="20.25" customHeight="1">
      <c r="A231" s="646"/>
      <c r="B231" s="307" t="s">
        <v>846</v>
      </c>
      <c r="C231" s="647"/>
      <c r="D231" s="648"/>
      <c r="E231" s="653"/>
      <c r="F231" s="306"/>
      <c r="G231" s="306"/>
      <c r="H231" s="305">
        <v>807109</v>
      </c>
    </row>
    <row r="232" spans="1:8" s="163" customFormat="1" ht="20.25" customHeight="1">
      <c r="A232" s="646"/>
      <c r="B232" s="307" t="s">
        <v>847</v>
      </c>
      <c r="C232" s="647"/>
      <c r="D232" s="648"/>
      <c r="E232" s="653"/>
      <c r="F232" s="306"/>
      <c r="G232" s="306"/>
      <c r="H232" s="305">
        <v>865057</v>
      </c>
    </row>
    <row r="233" spans="1:8" s="163" customFormat="1" ht="20.25" customHeight="1">
      <c r="A233" s="646"/>
      <c r="B233" s="307" t="s">
        <v>848</v>
      </c>
      <c r="C233" s="647"/>
      <c r="D233" s="648"/>
      <c r="E233" s="653"/>
      <c r="F233" s="306"/>
      <c r="G233" s="306"/>
      <c r="H233" s="305">
        <v>958616</v>
      </c>
    </row>
    <row r="234" spans="1:8" s="163" customFormat="1" ht="20.25" customHeight="1">
      <c r="A234" s="646"/>
      <c r="B234" s="307" t="s">
        <v>849</v>
      </c>
      <c r="C234" s="647"/>
      <c r="D234" s="648"/>
      <c r="E234" s="653"/>
      <c r="F234" s="306"/>
      <c r="G234" s="306"/>
      <c r="H234" s="305">
        <v>239968</v>
      </c>
    </row>
    <row r="235" spans="1:8" s="163" customFormat="1" ht="20.25" customHeight="1">
      <c r="A235" s="646"/>
      <c r="B235" s="307" t="s">
        <v>850</v>
      </c>
      <c r="C235" s="647"/>
      <c r="D235" s="648"/>
      <c r="E235" s="653"/>
      <c r="F235" s="306"/>
      <c r="G235" s="306"/>
      <c r="H235" s="305">
        <v>303334</v>
      </c>
    </row>
    <row r="236" spans="1:8" s="163" customFormat="1" ht="20.25" customHeight="1">
      <c r="A236" s="646"/>
      <c r="B236" s="307" t="s">
        <v>851</v>
      </c>
      <c r="C236" s="647"/>
      <c r="D236" s="648"/>
      <c r="E236" s="653"/>
      <c r="F236" s="306"/>
      <c r="G236" s="306"/>
      <c r="H236" s="305">
        <v>391214</v>
      </c>
    </row>
    <row r="237" spans="1:8" s="163" customFormat="1" ht="20.25" customHeight="1">
      <c r="A237" s="646"/>
      <c r="B237" s="307" t="s">
        <v>852</v>
      </c>
      <c r="C237" s="647"/>
      <c r="D237" s="648"/>
      <c r="E237" s="653"/>
      <c r="F237" s="306"/>
      <c r="G237" s="306"/>
      <c r="H237" s="305">
        <v>2737762</v>
      </c>
    </row>
    <row r="238" spans="1:8" s="147" customFormat="1" ht="30" customHeight="1">
      <c r="A238" s="646"/>
      <c r="B238" s="281" t="s">
        <v>853</v>
      </c>
      <c r="C238" s="647"/>
      <c r="D238" s="648" t="s">
        <v>44</v>
      </c>
      <c r="E238" s="431"/>
      <c r="F238" s="287"/>
      <c r="G238" s="287"/>
      <c r="H238" s="436"/>
    </row>
    <row r="239" spans="1:8" s="147" customFormat="1" ht="19.5" customHeight="1">
      <c r="A239" s="646"/>
      <c r="B239" s="285" t="s">
        <v>52</v>
      </c>
      <c r="C239" s="647"/>
      <c r="D239" s="648"/>
      <c r="E239" s="431"/>
      <c r="F239" s="287"/>
      <c r="G239" s="287"/>
      <c r="H239" s="436"/>
    </row>
    <row r="240" spans="1:8" s="164" customFormat="1" ht="17.25" customHeight="1">
      <c r="A240" s="646"/>
      <c r="B240" s="308" t="s">
        <v>854</v>
      </c>
      <c r="C240" s="647"/>
      <c r="D240" s="648"/>
      <c r="E240" s="431"/>
      <c r="F240" s="287"/>
      <c r="G240" s="287"/>
      <c r="H240" s="302">
        <v>1278.03</v>
      </c>
    </row>
    <row r="241" spans="1:8" s="164" customFormat="1" ht="17.25" customHeight="1">
      <c r="A241" s="646"/>
      <c r="B241" s="308" t="s">
        <v>855</v>
      </c>
      <c r="C241" s="647"/>
      <c r="D241" s="648"/>
      <c r="E241" s="431"/>
      <c r="F241" s="287"/>
      <c r="G241" s="287"/>
      <c r="H241" s="302">
        <v>807.72</v>
      </c>
    </row>
    <row r="242" spans="1:8" s="164" customFormat="1" ht="17.25" customHeight="1">
      <c r="A242" s="646"/>
      <c r="B242" s="308" t="s">
        <v>856</v>
      </c>
      <c r="C242" s="647"/>
      <c r="D242" s="648"/>
      <c r="E242" s="431"/>
      <c r="F242" s="287"/>
      <c r="G242" s="287"/>
      <c r="H242" s="302">
        <v>811.06</v>
      </c>
    </row>
    <row r="243" spans="1:8" s="164" customFormat="1" ht="17.25" customHeight="1">
      <c r="A243" s="646"/>
      <c r="B243" s="308" t="s">
        <v>857</v>
      </c>
      <c r="C243" s="647"/>
      <c r="D243" s="648"/>
      <c r="E243" s="431"/>
      <c r="F243" s="287"/>
      <c r="G243" s="287"/>
      <c r="H243" s="302">
        <v>780.09</v>
      </c>
    </row>
    <row r="244" spans="1:8" s="164" customFormat="1" ht="17.25" customHeight="1">
      <c r="A244" s="646"/>
      <c r="B244" s="308" t="s">
        <v>858</v>
      </c>
      <c r="C244" s="647"/>
      <c r="D244" s="648"/>
      <c r="E244" s="431"/>
      <c r="F244" s="287"/>
      <c r="G244" s="287"/>
      <c r="H244" s="302">
        <v>795.01</v>
      </c>
    </row>
    <row r="245" spans="1:8" s="164" customFormat="1" ht="17.25" customHeight="1">
      <c r="A245" s="646"/>
      <c r="B245" s="308" t="s">
        <v>859</v>
      </c>
      <c r="C245" s="647"/>
      <c r="D245" s="648"/>
      <c r="E245" s="431"/>
      <c r="F245" s="287"/>
      <c r="G245" s="287"/>
      <c r="H245" s="302">
        <v>564.23</v>
      </c>
    </row>
    <row r="246" spans="1:8" s="164" customFormat="1" ht="17.25" customHeight="1">
      <c r="A246" s="646"/>
      <c r="B246" s="308" t="s">
        <v>860</v>
      </c>
      <c r="C246" s="647"/>
      <c r="D246" s="648"/>
      <c r="E246" s="431"/>
      <c r="F246" s="287"/>
      <c r="G246" s="287"/>
      <c r="H246" s="302">
        <v>552.76</v>
      </c>
    </row>
    <row r="247" spans="1:8" s="164" customFormat="1" ht="17.25" customHeight="1">
      <c r="A247" s="646"/>
      <c r="B247" s="308" t="s">
        <v>861</v>
      </c>
      <c r="C247" s="647"/>
      <c r="D247" s="648"/>
      <c r="E247" s="431"/>
      <c r="F247" s="287"/>
      <c r="G247" s="287"/>
      <c r="H247" s="302">
        <v>1331.54</v>
      </c>
    </row>
    <row r="248" spans="1:8" s="164" customFormat="1" ht="17.25" customHeight="1">
      <c r="A248" s="646"/>
      <c r="B248" s="308" t="s">
        <v>862</v>
      </c>
      <c r="C248" s="647"/>
      <c r="D248" s="648"/>
      <c r="E248" s="431"/>
      <c r="F248" s="287"/>
      <c r="G248" s="287"/>
      <c r="H248" s="302">
        <v>899.6</v>
      </c>
    </row>
    <row r="249" spans="1:8" s="164" customFormat="1" ht="17.25" customHeight="1">
      <c r="A249" s="646"/>
      <c r="B249" s="308" t="s">
        <v>863</v>
      </c>
      <c r="C249" s="647"/>
      <c r="D249" s="648"/>
      <c r="E249" s="431"/>
      <c r="F249" s="287"/>
      <c r="G249" s="287"/>
      <c r="H249" s="302">
        <v>276.06</v>
      </c>
    </row>
    <row r="250" spans="1:8" s="164" customFormat="1" ht="17.25" customHeight="1">
      <c r="A250" s="646"/>
      <c r="B250" s="308" t="s">
        <v>864</v>
      </c>
      <c r="C250" s="647"/>
      <c r="D250" s="648"/>
      <c r="E250" s="431"/>
      <c r="F250" s="287"/>
      <c r="G250" s="287"/>
      <c r="H250" s="302">
        <v>615.55999999999995</v>
      </c>
    </row>
    <row r="251" spans="1:8" s="164" customFormat="1" ht="17.25" customHeight="1">
      <c r="A251" s="646"/>
      <c r="B251" s="308" t="s">
        <v>865</v>
      </c>
      <c r="C251" s="647"/>
      <c r="D251" s="648"/>
      <c r="E251" s="431"/>
      <c r="F251" s="287"/>
      <c r="G251" s="287"/>
      <c r="H251" s="302">
        <v>260.70999999999998</v>
      </c>
    </row>
    <row r="252" spans="1:8" s="164" customFormat="1" ht="17.25" customHeight="1">
      <c r="A252" s="646"/>
      <c r="B252" s="308" t="s">
        <v>866</v>
      </c>
      <c r="C252" s="647"/>
      <c r="D252" s="648"/>
      <c r="E252" s="431"/>
      <c r="F252" s="287"/>
      <c r="G252" s="287"/>
      <c r="H252" s="302">
        <v>1914.71</v>
      </c>
    </row>
    <row r="253" spans="1:8" s="164" customFormat="1" ht="17.25" customHeight="1">
      <c r="A253" s="646"/>
      <c r="B253" s="308" t="s">
        <v>867</v>
      </c>
      <c r="C253" s="647"/>
      <c r="D253" s="648"/>
      <c r="E253" s="431"/>
      <c r="F253" s="287"/>
      <c r="G253" s="287"/>
      <c r="H253" s="302">
        <v>967.34</v>
      </c>
    </row>
    <row r="254" spans="1:8" s="164" customFormat="1" ht="17.25" customHeight="1">
      <c r="A254" s="646"/>
      <c r="B254" s="308" t="s">
        <v>868</v>
      </c>
      <c r="C254" s="647"/>
      <c r="D254" s="648"/>
      <c r="E254" s="431"/>
      <c r="F254" s="287"/>
      <c r="G254" s="287"/>
      <c r="H254" s="302">
        <v>1500.28</v>
      </c>
    </row>
    <row r="255" spans="1:8" s="164" customFormat="1" ht="17.25" customHeight="1">
      <c r="A255" s="646"/>
      <c r="B255" s="308" t="s">
        <v>869</v>
      </c>
      <c r="C255" s="647"/>
      <c r="D255" s="648"/>
      <c r="E255" s="431"/>
      <c r="F255" s="287"/>
      <c r="G255" s="287"/>
      <c r="H255" s="302">
        <v>991.13</v>
      </c>
    </row>
    <row r="256" spans="1:8" s="164" customFormat="1" ht="17.25" customHeight="1">
      <c r="A256" s="646"/>
      <c r="B256" s="308" t="s">
        <v>870</v>
      </c>
      <c r="C256" s="647"/>
      <c r="D256" s="648"/>
      <c r="E256" s="431"/>
      <c r="F256" s="287"/>
      <c r="G256" s="287"/>
      <c r="H256" s="302">
        <v>665.51</v>
      </c>
    </row>
    <row r="257" spans="1:8" s="164" customFormat="1" ht="17.25" customHeight="1">
      <c r="A257" s="646"/>
      <c r="B257" s="308" t="s">
        <v>871</v>
      </c>
      <c r="C257" s="647"/>
      <c r="D257" s="648"/>
      <c r="E257" s="431"/>
      <c r="F257" s="287"/>
      <c r="G257" s="287"/>
      <c r="H257" s="302">
        <v>3878.02</v>
      </c>
    </row>
    <row r="258" spans="1:8" s="164" customFormat="1" ht="17.25" customHeight="1">
      <c r="A258" s="646"/>
      <c r="B258" s="308" t="s">
        <v>872</v>
      </c>
      <c r="C258" s="647"/>
      <c r="D258" s="648"/>
      <c r="E258" s="431"/>
      <c r="F258" s="287"/>
      <c r="G258" s="287"/>
      <c r="H258" s="302">
        <v>2253.17</v>
      </c>
    </row>
    <row r="259" spans="1:8" s="164" customFormat="1" ht="18" customHeight="1">
      <c r="A259" s="646"/>
      <c r="B259" s="308" t="s">
        <v>873</v>
      </c>
      <c r="C259" s="647"/>
      <c r="D259" s="648"/>
      <c r="E259" s="431"/>
      <c r="F259" s="287"/>
      <c r="G259" s="287"/>
      <c r="H259" s="302">
        <v>2444.35</v>
      </c>
    </row>
    <row r="260" spans="1:8" s="164" customFormat="1" ht="18" customHeight="1">
      <c r="A260" s="646"/>
      <c r="B260" s="308" t="s">
        <v>874</v>
      </c>
      <c r="C260" s="647"/>
      <c r="D260" s="648"/>
      <c r="E260" s="431"/>
      <c r="F260" s="287"/>
      <c r="G260" s="287"/>
      <c r="H260" s="302">
        <v>1428.88</v>
      </c>
    </row>
    <row r="261" spans="1:8" s="164" customFormat="1" ht="18" customHeight="1">
      <c r="A261" s="646"/>
      <c r="B261" s="308" t="s">
        <v>875</v>
      </c>
      <c r="C261" s="647"/>
      <c r="D261" s="648"/>
      <c r="E261" s="431"/>
      <c r="F261" s="287"/>
      <c r="G261" s="287"/>
      <c r="H261" s="302">
        <v>1685.13</v>
      </c>
    </row>
    <row r="262" spans="1:8" s="164" customFormat="1" ht="18" customHeight="1">
      <c r="A262" s="646"/>
      <c r="B262" s="308" t="s">
        <v>876</v>
      </c>
      <c r="C262" s="647"/>
      <c r="D262" s="648"/>
      <c r="E262" s="431"/>
      <c r="F262" s="287"/>
      <c r="G262" s="287"/>
      <c r="H262" s="302">
        <v>1665.58</v>
      </c>
    </row>
    <row r="263" spans="1:8" s="164" customFormat="1" ht="18" customHeight="1">
      <c r="A263" s="646"/>
      <c r="B263" s="308" t="s">
        <v>1255</v>
      </c>
      <c r="C263" s="647"/>
      <c r="D263" s="648"/>
      <c r="E263" s="431"/>
      <c r="F263" s="287"/>
      <c r="G263" s="287"/>
      <c r="H263" s="302">
        <v>1518.12</v>
      </c>
    </row>
    <row r="264" spans="1:8" s="164" customFormat="1" ht="18" customHeight="1">
      <c r="A264" s="646"/>
      <c r="B264" s="308" t="s">
        <v>1256</v>
      </c>
      <c r="C264" s="647"/>
      <c r="D264" s="648"/>
      <c r="E264" s="431"/>
      <c r="F264" s="287"/>
      <c r="G264" s="287"/>
      <c r="H264" s="302">
        <v>1540.66</v>
      </c>
    </row>
    <row r="265" spans="1:8" s="164" customFormat="1" ht="18" customHeight="1">
      <c r="A265" s="646"/>
      <c r="B265" s="308" t="s">
        <v>1257</v>
      </c>
      <c r="C265" s="647"/>
      <c r="D265" s="648"/>
      <c r="E265" s="431"/>
      <c r="F265" s="287"/>
      <c r="G265" s="287"/>
      <c r="H265" s="302">
        <v>1073.32</v>
      </c>
    </row>
    <row r="266" spans="1:8" s="164" customFormat="1" ht="18" customHeight="1">
      <c r="A266" s="646"/>
      <c r="B266" s="308" t="s">
        <v>1258</v>
      </c>
      <c r="C266" s="647"/>
      <c r="D266" s="648"/>
      <c r="E266" s="431"/>
      <c r="F266" s="287"/>
      <c r="G266" s="287"/>
      <c r="H266" s="302">
        <v>1243.44</v>
      </c>
    </row>
    <row r="267" spans="1:8" s="164" customFormat="1" ht="18" customHeight="1">
      <c r="A267" s="646"/>
      <c r="B267" s="308" t="s">
        <v>1259</v>
      </c>
      <c r="C267" s="647"/>
      <c r="D267" s="648"/>
      <c r="E267" s="431"/>
      <c r="F267" s="287"/>
      <c r="G267" s="287"/>
      <c r="H267" s="302">
        <v>1101.22</v>
      </c>
    </row>
    <row r="268" spans="1:8" s="164" customFormat="1" ht="18" customHeight="1">
      <c r="A268" s="646"/>
      <c r="B268" s="308" t="s">
        <v>1260</v>
      </c>
      <c r="C268" s="647"/>
      <c r="D268" s="648"/>
      <c r="E268" s="431"/>
      <c r="F268" s="287"/>
      <c r="G268" s="287"/>
      <c r="H268" s="302">
        <v>1184.52</v>
      </c>
    </row>
    <row r="269" spans="1:8" s="164" customFormat="1" ht="18" customHeight="1">
      <c r="A269" s="646"/>
      <c r="B269" s="308" t="s">
        <v>1261</v>
      </c>
      <c r="C269" s="647"/>
      <c r="D269" s="648"/>
      <c r="E269" s="431"/>
      <c r="F269" s="287"/>
      <c r="G269" s="287"/>
      <c r="H269" s="302">
        <v>1022.52</v>
      </c>
    </row>
    <row r="270" spans="1:8" s="164" customFormat="1" ht="18" customHeight="1">
      <c r="A270" s="646"/>
      <c r="B270" s="308" t="s">
        <v>1262</v>
      </c>
      <c r="C270" s="647"/>
      <c r="D270" s="648"/>
      <c r="E270" s="431"/>
      <c r="F270" s="287"/>
      <c r="G270" s="287"/>
      <c r="H270" s="302">
        <v>754.99</v>
      </c>
    </row>
    <row r="271" spans="1:8" s="164" customFormat="1" ht="18" customHeight="1">
      <c r="A271" s="646"/>
      <c r="B271" s="308" t="s">
        <v>1263</v>
      </c>
      <c r="C271" s="647"/>
      <c r="D271" s="648"/>
      <c r="E271" s="431"/>
      <c r="F271" s="287"/>
      <c r="G271" s="287"/>
      <c r="H271" s="302">
        <v>841.28</v>
      </c>
    </row>
    <row r="272" spans="1:8" s="164" customFormat="1" ht="18" customHeight="1">
      <c r="A272" s="646"/>
      <c r="B272" s="308" t="s">
        <v>1264</v>
      </c>
      <c r="C272" s="647"/>
      <c r="D272" s="648"/>
      <c r="E272" s="431"/>
      <c r="F272" s="287"/>
      <c r="G272" s="287"/>
      <c r="H272" s="302">
        <v>764.94</v>
      </c>
    </row>
    <row r="273" spans="1:8" s="164" customFormat="1" ht="18" customHeight="1">
      <c r="A273" s="646"/>
      <c r="B273" s="308" t="s">
        <v>1265</v>
      </c>
      <c r="C273" s="647"/>
      <c r="D273" s="648"/>
      <c r="E273" s="431"/>
      <c r="F273" s="287"/>
      <c r="G273" s="287"/>
      <c r="H273" s="302">
        <v>804.45</v>
      </c>
    </row>
    <row r="274" spans="1:8" s="164" customFormat="1" ht="18" customHeight="1">
      <c r="A274" s="646"/>
      <c r="B274" s="308" t="s">
        <v>1266</v>
      </c>
      <c r="C274" s="647"/>
      <c r="D274" s="648"/>
      <c r="E274" s="431"/>
      <c r="F274" s="287"/>
      <c r="G274" s="287"/>
      <c r="H274" s="302">
        <v>705.34</v>
      </c>
    </row>
    <row r="275" spans="1:8" s="164" customFormat="1" ht="18" customHeight="1">
      <c r="A275" s="646"/>
      <c r="B275" s="308" t="s">
        <v>1267</v>
      </c>
      <c r="C275" s="647"/>
      <c r="D275" s="648"/>
      <c r="E275" s="431"/>
      <c r="F275" s="287"/>
      <c r="G275" s="287"/>
      <c r="H275" s="302">
        <v>910.89</v>
      </c>
    </row>
    <row r="276" spans="1:8" s="164" customFormat="1" ht="18" customHeight="1">
      <c r="A276" s="646"/>
      <c r="B276" s="308" t="s">
        <v>1268</v>
      </c>
      <c r="C276" s="647"/>
      <c r="D276" s="648"/>
      <c r="E276" s="431"/>
      <c r="F276" s="287"/>
      <c r="G276" s="287"/>
      <c r="H276" s="302">
        <v>583.62</v>
      </c>
    </row>
    <row r="277" spans="1:8" s="164" customFormat="1" ht="17.25" customHeight="1">
      <c r="A277" s="646"/>
      <c r="B277" s="308" t="s">
        <v>1269</v>
      </c>
      <c r="C277" s="647"/>
      <c r="D277" s="648"/>
      <c r="E277" s="431"/>
      <c r="F277" s="287"/>
      <c r="G277" s="287"/>
      <c r="H277" s="302">
        <v>533.75</v>
      </c>
    </row>
    <row r="278" spans="1:8" s="164" customFormat="1" ht="17.25" customHeight="1">
      <c r="A278" s="646"/>
      <c r="B278" s="308" t="s">
        <v>1270</v>
      </c>
      <c r="C278" s="647"/>
      <c r="D278" s="648"/>
      <c r="E278" s="431"/>
      <c r="F278" s="287"/>
      <c r="G278" s="287"/>
      <c r="H278" s="302">
        <v>556.47</v>
      </c>
    </row>
    <row r="279" spans="1:8" s="164" customFormat="1" ht="17.25" customHeight="1">
      <c r="A279" s="646"/>
      <c r="B279" s="308" t="s">
        <v>1271</v>
      </c>
      <c r="C279" s="647"/>
      <c r="D279" s="648"/>
      <c r="E279" s="431"/>
      <c r="F279" s="287"/>
      <c r="G279" s="287"/>
      <c r="H279" s="302">
        <v>493.38</v>
      </c>
    </row>
    <row r="280" spans="1:8" s="164" customFormat="1" ht="17.25" customHeight="1">
      <c r="A280" s="646"/>
      <c r="B280" s="308" t="s">
        <v>1272</v>
      </c>
      <c r="C280" s="647"/>
      <c r="D280" s="648"/>
      <c r="E280" s="431"/>
      <c r="F280" s="287"/>
      <c r="G280" s="287"/>
      <c r="H280" s="302">
        <v>446.1</v>
      </c>
    </row>
    <row r="281" spans="1:8" s="164" customFormat="1" ht="17.25" customHeight="1">
      <c r="A281" s="646"/>
      <c r="B281" s="308" t="s">
        <v>1273</v>
      </c>
      <c r="C281" s="647"/>
      <c r="D281" s="648"/>
      <c r="E281" s="431"/>
      <c r="F281" s="287"/>
      <c r="G281" s="287"/>
      <c r="H281" s="302">
        <v>414.47</v>
      </c>
    </row>
    <row r="282" spans="1:8" s="164" customFormat="1" ht="17.25" customHeight="1">
      <c r="A282" s="646"/>
      <c r="B282" s="308" t="s">
        <v>1274</v>
      </c>
      <c r="C282" s="647"/>
      <c r="D282" s="648"/>
      <c r="E282" s="431"/>
      <c r="F282" s="287"/>
      <c r="G282" s="287"/>
      <c r="H282" s="302">
        <v>429.55</v>
      </c>
    </row>
    <row r="283" spans="1:8" s="164" customFormat="1" ht="17.25" customHeight="1">
      <c r="A283" s="646"/>
      <c r="B283" s="308" t="s">
        <v>1275</v>
      </c>
      <c r="C283" s="647"/>
      <c r="D283" s="648"/>
      <c r="E283" s="431"/>
      <c r="F283" s="287"/>
      <c r="G283" s="287"/>
      <c r="H283" s="302">
        <v>390.12</v>
      </c>
    </row>
    <row r="284" spans="1:8" s="164" customFormat="1" ht="17.25" customHeight="1">
      <c r="A284" s="646"/>
      <c r="B284" s="308" t="s">
        <v>1276</v>
      </c>
      <c r="C284" s="647"/>
      <c r="D284" s="648"/>
      <c r="E284" s="431"/>
      <c r="F284" s="287"/>
      <c r="G284" s="287"/>
      <c r="H284" s="302">
        <v>292.83</v>
      </c>
    </row>
    <row r="285" spans="1:8" s="164" customFormat="1" ht="17.25" customHeight="1">
      <c r="A285" s="646"/>
      <c r="B285" s="308" t="s">
        <v>1277</v>
      </c>
      <c r="C285" s="647"/>
      <c r="D285" s="648"/>
      <c r="E285" s="431"/>
      <c r="F285" s="287"/>
      <c r="G285" s="287"/>
      <c r="H285" s="302">
        <v>272.97000000000003</v>
      </c>
    </row>
    <row r="286" spans="1:8" s="164" customFormat="1" ht="17.25" customHeight="1">
      <c r="A286" s="646"/>
      <c r="B286" s="308" t="s">
        <v>1278</v>
      </c>
      <c r="C286" s="647"/>
      <c r="D286" s="648"/>
      <c r="E286" s="431"/>
      <c r="F286" s="287"/>
      <c r="G286" s="287"/>
      <c r="H286" s="302">
        <v>281.85000000000002</v>
      </c>
    </row>
    <row r="287" spans="1:8" s="164" customFormat="1" ht="17.25" customHeight="1">
      <c r="A287" s="646"/>
      <c r="B287" s="308" t="s">
        <v>1279</v>
      </c>
      <c r="C287" s="647"/>
      <c r="D287" s="648"/>
      <c r="E287" s="431"/>
      <c r="F287" s="287"/>
      <c r="G287" s="287"/>
      <c r="H287" s="302">
        <v>256.88</v>
      </c>
    </row>
    <row r="288" spans="1:8" s="164" customFormat="1" ht="17.25" customHeight="1">
      <c r="A288" s="646"/>
      <c r="B288" s="308" t="s">
        <v>1280</v>
      </c>
      <c r="C288" s="647"/>
      <c r="D288" s="648"/>
      <c r="E288" s="431"/>
      <c r="F288" s="287"/>
      <c r="G288" s="287"/>
      <c r="H288" s="302">
        <v>271.98</v>
      </c>
    </row>
    <row r="289" spans="1:8" s="164" customFormat="1" ht="17.25" customHeight="1">
      <c r="A289" s="646"/>
      <c r="B289" s="308" t="s">
        <v>1281</v>
      </c>
      <c r="C289" s="647"/>
      <c r="D289" s="648"/>
      <c r="E289" s="431"/>
      <c r="F289" s="287"/>
      <c r="G289" s="287"/>
      <c r="H289" s="302">
        <v>261.74</v>
      </c>
    </row>
    <row r="290" spans="1:8" s="164" customFormat="1" ht="17.25" customHeight="1">
      <c r="A290" s="646"/>
      <c r="B290" s="308" t="s">
        <v>1282</v>
      </c>
      <c r="C290" s="647"/>
      <c r="D290" s="648"/>
      <c r="E290" s="431"/>
      <c r="F290" s="287"/>
      <c r="G290" s="287"/>
      <c r="H290" s="302">
        <v>263.61</v>
      </c>
    </row>
    <row r="291" spans="1:8" s="164" customFormat="1" ht="17.25" customHeight="1">
      <c r="A291" s="646"/>
      <c r="B291" s="308" t="s">
        <v>1283</v>
      </c>
      <c r="C291" s="647"/>
      <c r="D291" s="648"/>
      <c r="E291" s="431"/>
      <c r="F291" s="287"/>
      <c r="G291" s="287"/>
      <c r="H291" s="302">
        <v>253.49</v>
      </c>
    </row>
    <row r="292" spans="1:8" s="655" customFormat="1" ht="24" customHeight="1">
      <c r="A292" s="646"/>
      <c r="B292" s="300" t="s">
        <v>1327</v>
      </c>
      <c r="C292" s="647"/>
      <c r="D292" s="648"/>
      <c r="E292" s="654"/>
      <c r="F292" s="654"/>
      <c r="G292" s="654"/>
      <c r="H292" s="305">
        <v>2831.73</v>
      </c>
    </row>
    <row r="293" spans="1:8" s="655" customFormat="1" ht="24" customHeight="1">
      <c r="A293" s="646"/>
      <c r="B293" s="300" t="s">
        <v>1328</v>
      </c>
      <c r="C293" s="647"/>
      <c r="D293" s="648"/>
      <c r="E293" s="654"/>
      <c r="F293" s="654"/>
      <c r="G293" s="654"/>
      <c r="H293" s="305">
        <v>10426.19</v>
      </c>
    </row>
    <row r="294" spans="1:8" s="655" customFormat="1" ht="24" customHeight="1">
      <c r="A294" s="646"/>
      <c r="B294" s="300" t="s">
        <v>1329</v>
      </c>
      <c r="C294" s="647"/>
      <c r="D294" s="648"/>
      <c r="E294" s="654"/>
      <c r="F294" s="654"/>
      <c r="G294" s="654"/>
      <c r="H294" s="656">
        <v>1898.38</v>
      </c>
    </row>
    <row r="295" spans="1:8" s="655" customFormat="1" ht="22.5" customHeight="1">
      <c r="A295" s="646"/>
      <c r="B295" s="300" t="s">
        <v>1330</v>
      </c>
      <c r="C295" s="647"/>
      <c r="D295" s="648"/>
      <c r="E295" s="654"/>
      <c r="F295" s="654"/>
      <c r="G295" s="654"/>
      <c r="H295" s="656">
        <v>1205.32</v>
      </c>
    </row>
    <row r="296" spans="1:8" s="655" customFormat="1" ht="22.5" customHeight="1">
      <c r="A296" s="646"/>
      <c r="B296" s="300" t="s">
        <v>1331</v>
      </c>
      <c r="C296" s="647"/>
      <c r="D296" s="648"/>
      <c r="E296" s="654"/>
      <c r="F296" s="654"/>
      <c r="G296" s="654"/>
      <c r="H296" s="656">
        <v>854.74</v>
      </c>
    </row>
    <row r="297" spans="1:8" s="655" customFormat="1" ht="22.5" customHeight="1">
      <c r="A297" s="646"/>
      <c r="B297" s="300" t="s">
        <v>1332</v>
      </c>
      <c r="C297" s="647"/>
      <c r="D297" s="648"/>
      <c r="E297" s="654"/>
      <c r="F297" s="654"/>
      <c r="G297" s="654"/>
      <c r="H297" s="656">
        <v>559.76</v>
      </c>
    </row>
    <row r="298" spans="1:8" s="655" customFormat="1" ht="22.5" customHeight="1">
      <c r="A298" s="646"/>
      <c r="B298" s="300" t="s">
        <v>1333</v>
      </c>
      <c r="C298" s="647"/>
      <c r="D298" s="648"/>
      <c r="E298" s="654"/>
      <c r="F298" s="654"/>
      <c r="G298" s="654"/>
      <c r="H298" s="656">
        <v>1788.37</v>
      </c>
    </row>
    <row r="299" spans="1:8" s="655" customFormat="1" ht="22.5" customHeight="1">
      <c r="A299" s="646"/>
      <c r="B299" s="300" t="s">
        <v>1334</v>
      </c>
      <c r="C299" s="647"/>
      <c r="D299" s="648"/>
      <c r="E299" s="654"/>
      <c r="F299" s="654"/>
      <c r="G299" s="654"/>
      <c r="H299" s="656">
        <v>1788.37</v>
      </c>
    </row>
    <row r="300" spans="1:8" s="655" customFormat="1" ht="22.5" customHeight="1">
      <c r="A300" s="646"/>
      <c r="B300" s="300" t="s">
        <v>1335</v>
      </c>
      <c r="C300" s="647"/>
      <c r="D300" s="648"/>
      <c r="E300" s="654"/>
      <c r="F300" s="654"/>
      <c r="G300" s="654"/>
      <c r="H300" s="656">
        <v>746.86</v>
      </c>
    </row>
    <row r="301" spans="1:8" s="655" customFormat="1" ht="22.5" customHeight="1">
      <c r="A301" s="646"/>
      <c r="B301" s="300" t="s">
        <v>1336</v>
      </c>
      <c r="C301" s="647"/>
      <c r="D301" s="648"/>
      <c r="E301" s="654"/>
      <c r="F301" s="654"/>
      <c r="G301" s="654"/>
      <c r="H301" s="656">
        <v>746.86</v>
      </c>
    </row>
    <row r="302" spans="1:8" s="655" customFormat="1" ht="22.5" customHeight="1">
      <c r="A302" s="646"/>
      <c r="B302" s="300" t="s">
        <v>1337</v>
      </c>
      <c r="C302" s="647"/>
      <c r="D302" s="648"/>
      <c r="E302" s="654"/>
      <c r="F302" s="654"/>
      <c r="G302" s="654"/>
      <c r="H302" s="656">
        <v>499.22</v>
      </c>
    </row>
    <row r="303" spans="1:8" s="655" customFormat="1" ht="22.5" customHeight="1">
      <c r="A303" s="646"/>
      <c r="B303" s="300" t="s">
        <v>1338</v>
      </c>
      <c r="C303" s="647"/>
      <c r="D303" s="648"/>
      <c r="E303" s="654"/>
      <c r="F303" s="654"/>
      <c r="G303" s="654"/>
      <c r="H303" s="656">
        <v>499.22</v>
      </c>
    </row>
    <row r="304" spans="1:8" s="655" customFormat="1" ht="22.5" customHeight="1">
      <c r="A304" s="646"/>
      <c r="B304" s="300" t="s">
        <v>1339</v>
      </c>
      <c r="C304" s="647"/>
      <c r="D304" s="648"/>
      <c r="E304" s="654"/>
      <c r="F304" s="654"/>
      <c r="G304" s="654"/>
      <c r="H304" s="656">
        <v>328.54</v>
      </c>
    </row>
    <row r="305" spans="1:8" s="655" customFormat="1" ht="22.5" customHeight="1">
      <c r="A305" s="646"/>
      <c r="B305" s="300" t="s">
        <v>1340</v>
      </c>
      <c r="C305" s="647"/>
      <c r="D305" s="648"/>
      <c r="E305" s="654"/>
      <c r="F305" s="654"/>
      <c r="G305" s="654"/>
      <c r="H305" s="656">
        <v>2036</v>
      </c>
    </row>
    <row r="306" spans="1:8" s="655" customFormat="1" ht="22.5" customHeight="1">
      <c r="A306" s="646"/>
      <c r="B306" s="300" t="s">
        <v>1341</v>
      </c>
      <c r="C306" s="647"/>
      <c r="D306" s="648"/>
      <c r="E306" s="654"/>
      <c r="F306" s="654"/>
      <c r="G306" s="654"/>
      <c r="H306" s="656">
        <v>883.6</v>
      </c>
    </row>
    <row r="307" spans="1:8" s="655" customFormat="1" ht="22.5" customHeight="1">
      <c r="A307" s="646"/>
      <c r="B307" s="300" t="s">
        <v>1342</v>
      </c>
      <c r="C307" s="647"/>
      <c r="D307" s="648"/>
      <c r="E307" s="654"/>
      <c r="F307" s="654"/>
      <c r="G307" s="654"/>
      <c r="H307" s="656">
        <v>570.28</v>
      </c>
    </row>
    <row r="308" spans="1:8" s="164" customFormat="1" ht="17.25" customHeight="1">
      <c r="A308" s="657"/>
      <c r="B308" s="165"/>
      <c r="C308" s="658"/>
      <c r="D308" s="659"/>
      <c r="E308" s="166"/>
      <c r="F308" s="166"/>
      <c r="G308" s="166"/>
      <c r="H308" s="660"/>
    </row>
    <row r="309" spans="1:8" ht="15.75">
      <c r="A309" s="553" t="s">
        <v>53</v>
      </c>
      <c r="B309" s="553"/>
    </row>
    <row r="310" spans="1:8" ht="24.75" customHeight="1">
      <c r="A310" s="167" t="s">
        <v>877</v>
      </c>
    </row>
    <row r="311" spans="1:8" ht="54.75" customHeight="1">
      <c r="A311" s="554" t="s">
        <v>878</v>
      </c>
      <c r="B311" s="554"/>
      <c r="C311" s="554"/>
      <c r="D311" s="554"/>
      <c r="E311" s="554"/>
      <c r="F311" s="554"/>
      <c r="G311" s="554"/>
      <c r="H311" s="554"/>
    </row>
    <row r="312" spans="1:8" ht="50.25" customHeight="1">
      <c r="A312" s="554" t="s">
        <v>879</v>
      </c>
      <c r="B312" s="554"/>
      <c r="C312" s="554"/>
      <c r="D312" s="554"/>
      <c r="E312" s="554"/>
      <c r="F312" s="554"/>
      <c r="G312" s="554"/>
      <c r="H312" s="554"/>
    </row>
  </sheetData>
  <mergeCells count="22">
    <mergeCell ref="D238:D307"/>
    <mergeCell ref="A309:B309"/>
    <mergeCell ref="A311:H311"/>
    <mergeCell ref="A312:H312"/>
    <mergeCell ref="A13:A307"/>
    <mergeCell ref="C13:C58"/>
    <mergeCell ref="D13:D58"/>
    <mergeCell ref="B59:H59"/>
    <mergeCell ref="C60:C307"/>
    <mergeCell ref="D60:D106"/>
    <mergeCell ref="E60:G60"/>
    <mergeCell ref="D107:D147"/>
    <mergeCell ref="E107:G107"/>
    <mergeCell ref="D148:D237"/>
    <mergeCell ref="A2:H2"/>
    <mergeCell ref="A3:H3"/>
    <mergeCell ref="G4:H4"/>
    <mergeCell ref="A5:A6"/>
    <mergeCell ref="B5:C5"/>
    <mergeCell ref="D5:D6"/>
    <mergeCell ref="E5:G5"/>
    <mergeCell ref="H5:H6"/>
  </mergeCells>
  <pageMargins left="0.7" right="0.7" top="0.75" bottom="0.75" header="0.3" footer="0.3"/>
  <pageSetup paperSize="9" orientation="portrait" horizontalDpi="180" verticalDpi="18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2"/>
  <sheetViews>
    <sheetView zoomScale="55" zoomScaleNormal="55" zoomScaleSheetLayoutView="70" workbookViewId="0">
      <selection activeCell="A6" sqref="A6:I450"/>
    </sheetView>
  </sheetViews>
  <sheetFormatPr defaultColWidth="8.85546875" defaultRowHeight="18.75" outlineLevelCol="1"/>
  <cols>
    <col min="1" max="1" width="32.140625" style="168" customWidth="1"/>
    <col min="2" max="2" width="54.7109375" style="176" customWidth="1"/>
    <col min="3" max="3" width="17" style="176" customWidth="1"/>
    <col min="4" max="4" width="14.5703125" style="176" customWidth="1"/>
    <col min="5" max="5" width="13.5703125" style="176" hidden="1" customWidth="1" outlineLevel="1"/>
    <col min="6" max="6" width="17.42578125" style="176" hidden="1" customWidth="1" outlineLevel="1"/>
    <col min="7" max="7" width="14.5703125" style="176" hidden="1" customWidth="1" outlineLevel="1"/>
    <col min="8" max="8" width="24.7109375" style="177" customWidth="1" collapsed="1"/>
    <col min="9" max="9" width="28.7109375" style="181" customWidth="1"/>
    <col min="10" max="10" width="16.28515625" style="168" customWidth="1"/>
    <col min="11" max="16384" width="8.85546875" style="168"/>
  </cols>
  <sheetData>
    <row r="1" spans="1:10" s="2" customFormat="1" ht="18" customHeight="1">
      <c r="A1" s="8" t="s">
        <v>324</v>
      </c>
      <c r="B1" s="1"/>
      <c r="C1" s="1"/>
      <c r="D1" s="1"/>
      <c r="E1" s="22" t="s">
        <v>0</v>
      </c>
      <c r="I1" s="22" t="s">
        <v>0</v>
      </c>
    </row>
    <row r="2" spans="1:10" s="2" customFormat="1" ht="15" customHeight="1">
      <c r="A2" s="9" t="s">
        <v>1246</v>
      </c>
      <c r="B2" s="3"/>
      <c r="J2" s="4"/>
    </row>
    <row r="3" spans="1:10">
      <c r="I3" s="22" t="s">
        <v>91</v>
      </c>
    </row>
    <row r="4" spans="1:10">
      <c r="A4" s="571" t="s">
        <v>1</v>
      </c>
      <c r="B4" s="572" t="s">
        <v>2</v>
      </c>
      <c r="C4" s="572"/>
      <c r="D4" s="572" t="s">
        <v>3</v>
      </c>
      <c r="E4" s="572" t="s">
        <v>54</v>
      </c>
      <c r="F4" s="572"/>
      <c r="G4" s="572"/>
      <c r="H4" s="569" t="s">
        <v>370</v>
      </c>
      <c r="I4" s="570"/>
    </row>
    <row r="5" spans="1:10" ht="187.5">
      <c r="A5" s="571"/>
      <c r="B5" s="169" t="s">
        <v>6</v>
      </c>
      <c r="C5" s="169" t="s">
        <v>7</v>
      </c>
      <c r="D5" s="572"/>
      <c r="E5" s="169" t="s">
        <v>8</v>
      </c>
      <c r="F5" s="169" t="s">
        <v>9</v>
      </c>
      <c r="G5" s="169" t="s">
        <v>10</v>
      </c>
      <c r="H5" s="170" t="s">
        <v>370</v>
      </c>
      <c r="I5" s="171" t="s">
        <v>880</v>
      </c>
    </row>
    <row r="6" spans="1:10" s="175" customFormat="1">
      <c r="A6" s="574" t="s">
        <v>1250</v>
      </c>
      <c r="B6" s="309">
        <v>2</v>
      </c>
      <c r="C6" s="310">
        <v>3</v>
      </c>
      <c r="D6" s="310">
        <v>4</v>
      </c>
      <c r="E6" s="310">
        <v>5</v>
      </c>
      <c r="F6" s="310">
        <v>6</v>
      </c>
      <c r="G6" s="310">
        <v>7</v>
      </c>
      <c r="H6" s="310">
        <v>5</v>
      </c>
      <c r="I6" s="311">
        <v>6</v>
      </c>
    </row>
    <row r="7" spans="1:10" s="175" customFormat="1" ht="37.5">
      <c r="A7" s="575"/>
      <c r="B7" s="312" t="s">
        <v>12</v>
      </c>
      <c r="C7" s="313"/>
      <c r="D7" s="314" t="s">
        <v>881</v>
      </c>
      <c r="E7" s="313"/>
      <c r="F7" s="313"/>
      <c r="G7" s="313"/>
      <c r="H7" s="315">
        <v>466.10169491525426</v>
      </c>
      <c r="I7" s="316"/>
    </row>
    <row r="8" spans="1:10" s="175" customFormat="1">
      <c r="A8" s="575"/>
      <c r="B8" s="317" t="s">
        <v>14</v>
      </c>
      <c r="C8" s="318"/>
      <c r="D8" s="318"/>
      <c r="E8" s="318"/>
      <c r="F8" s="318"/>
      <c r="G8" s="318"/>
      <c r="H8" s="319"/>
      <c r="I8" s="316"/>
    </row>
    <row r="9" spans="1:10" s="175" customFormat="1">
      <c r="A9" s="575"/>
      <c r="B9" s="317" t="s">
        <v>55</v>
      </c>
      <c r="C9" s="318"/>
      <c r="D9" s="318"/>
      <c r="E9" s="318"/>
      <c r="F9" s="318"/>
      <c r="G9" s="318"/>
      <c r="H9" s="319"/>
      <c r="I9" s="316"/>
    </row>
    <row r="10" spans="1:10" s="175" customFormat="1" ht="37.5">
      <c r="A10" s="575"/>
      <c r="B10" s="320" t="s">
        <v>340</v>
      </c>
      <c r="C10" s="318"/>
      <c r="D10" s="318"/>
      <c r="E10" s="318"/>
      <c r="F10" s="318"/>
      <c r="G10" s="318"/>
      <c r="H10" s="319"/>
      <c r="I10" s="316"/>
    </row>
    <row r="11" spans="1:10" s="175" customFormat="1" ht="37.5">
      <c r="A11" s="575"/>
      <c r="B11" s="338" t="s">
        <v>15</v>
      </c>
      <c r="C11" s="560" t="s">
        <v>341</v>
      </c>
      <c r="D11" s="318" t="s">
        <v>44</v>
      </c>
      <c r="E11" s="318"/>
      <c r="F11" s="318"/>
      <c r="G11" s="318"/>
      <c r="H11" s="319">
        <v>255.05150494427448</v>
      </c>
      <c r="I11" s="316"/>
    </row>
    <row r="12" spans="1:10" s="175" customFormat="1" ht="56.25">
      <c r="A12" s="575"/>
      <c r="B12" s="338" t="s">
        <v>20</v>
      </c>
      <c r="C12" s="561"/>
      <c r="D12" s="318" t="s">
        <v>44</v>
      </c>
      <c r="E12" s="318"/>
      <c r="F12" s="318"/>
      <c r="G12" s="318"/>
      <c r="H12" s="319"/>
      <c r="I12" s="316"/>
    </row>
    <row r="13" spans="1:10" s="175" customFormat="1" ht="37.5">
      <c r="A13" s="575"/>
      <c r="B13" s="338" t="s">
        <v>21</v>
      </c>
      <c r="C13" s="561"/>
      <c r="D13" s="318" t="s">
        <v>44</v>
      </c>
      <c r="E13" s="318"/>
      <c r="F13" s="318"/>
      <c r="G13" s="318"/>
      <c r="H13" s="319">
        <v>101.53191464126752</v>
      </c>
      <c r="I13" s="316"/>
    </row>
    <row r="14" spans="1:10" s="175" customFormat="1" ht="75">
      <c r="A14" s="575"/>
      <c r="B14" s="338" t="s">
        <v>882</v>
      </c>
      <c r="C14" s="561"/>
      <c r="D14" s="318" t="s">
        <v>44</v>
      </c>
      <c r="E14" s="318"/>
      <c r="F14" s="318"/>
      <c r="G14" s="318"/>
      <c r="H14" s="319">
        <v>78.844366908796133</v>
      </c>
      <c r="I14" s="316"/>
    </row>
    <row r="15" spans="1:10" s="175" customFormat="1" ht="56.25">
      <c r="A15" s="575"/>
      <c r="B15" s="338" t="s">
        <v>22</v>
      </c>
      <c r="C15" s="562"/>
      <c r="D15" s="318" t="s">
        <v>44</v>
      </c>
      <c r="E15" s="318"/>
      <c r="F15" s="318"/>
      <c r="G15" s="318"/>
      <c r="H15" s="319">
        <v>263.7370147948281</v>
      </c>
      <c r="I15" s="316"/>
    </row>
    <row r="16" spans="1:10" s="175" customFormat="1" ht="56.25">
      <c r="A16" s="575"/>
      <c r="B16" s="317" t="s">
        <v>23</v>
      </c>
      <c r="C16" s="318"/>
      <c r="D16" s="318" t="s">
        <v>44</v>
      </c>
      <c r="E16" s="318"/>
      <c r="F16" s="318"/>
      <c r="G16" s="318"/>
      <c r="H16" s="319"/>
      <c r="I16" s="316"/>
    </row>
    <row r="17" spans="1:9" s="175" customFormat="1">
      <c r="A17" s="575"/>
      <c r="B17" s="339" t="s">
        <v>24</v>
      </c>
      <c r="C17" s="278" t="s">
        <v>77</v>
      </c>
      <c r="D17" s="318" t="s">
        <v>44</v>
      </c>
      <c r="E17" s="318"/>
      <c r="F17" s="318"/>
      <c r="G17" s="318"/>
      <c r="H17" s="319">
        <v>13437.398587517817</v>
      </c>
      <c r="I17" s="321">
        <v>6718.7</v>
      </c>
    </row>
    <row r="18" spans="1:9" s="175" customFormat="1">
      <c r="A18" s="575"/>
      <c r="B18" s="339" t="s">
        <v>24</v>
      </c>
      <c r="C18" s="278" t="s">
        <v>95</v>
      </c>
      <c r="D18" s="318" t="s">
        <v>44</v>
      </c>
      <c r="E18" s="318"/>
      <c r="F18" s="318"/>
      <c r="G18" s="318"/>
      <c r="H18" s="319">
        <v>7564.355789267016</v>
      </c>
      <c r="I18" s="321">
        <v>3782.18</v>
      </c>
    </row>
    <row r="19" spans="1:9" s="175" customFormat="1">
      <c r="A19" s="575"/>
      <c r="B19" s="339" t="s">
        <v>24</v>
      </c>
      <c r="C19" s="278" t="s">
        <v>97</v>
      </c>
      <c r="D19" s="318" t="s">
        <v>44</v>
      </c>
      <c r="E19" s="318"/>
      <c r="F19" s="318"/>
      <c r="G19" s="318"/>
      <c r="H19" s="319">
        <v>9919.8890015442321</v>
      </c>
      <c r="I19" s="321">
        <v>4959.9399999999996</v>
      </c>
    </row>
    <row r="20" spans="1:9" s="175" customFormat="1">
      <c r="A20" s="575"/>
      <c r="B20" s="339" t="s">
        <v>24</v>
      </c>
      <c r="C20" s="278" t="s">
        <v>98</v>
      </c>
      <c r="D20" s="318" t="s">
        <v>44</v>
      </c>
      <c r="E20" s="318"/>
      <c r="F20" s="318"/>
      <c r="G20" s="318"/>
      <c r="H20" s="319">
        <v>11115.277296682108</v>
      </c>
      <c r="I20" s="321">
        <v>5557.64</v>
      </c>
    </row>
    <row r="21" spans="1:9" s="175" customFormat="1">
      <c r="A21" s="575"/>
      <c r="B21" s="339" t="s">
        <v>25</v>
      </c>
      <c r="C21" s="278" t="s">
        <v>77</v>
      </c>
      <c r="D21" s="318" t="s">
        <v>44</v>
      </c>
      <c r="E21" s="318"/>
      <c r="F21" s="318"/>
      <c r="G21" s="318"/>
      <c r="H21" s="319">
        <v>783.44058045554743</v>
      </c>
      <c r="I21" s="321">
        <v>391.72</v>
      </c>
    </row>
    <row r="22" spans="1:9" s="175" customFormat="1">
      <c r="A22" s="575"/>
      <c r="B22" s="339" t="s">
        <v>25</v>
      </c>
      <c r="C22" s="278" t="s">
        <v>95</v>
      </c>
      <c r="D22" s="318" t="s">
        <v>44</v>
      </c>
      <c r="E22" s="318"/>
      <c r="F22" s="318"/>
      <c r="G22" s="318"/>
      <c r="H22" s="319">
        <v>9649.3704080591924</v>
      </c>
      <c r="I22" s="321">
        <v>4824.6799999999994</v>
      </c>
    </row>
    <row r="23" spans="1:9" s="175" customFormat="1">
      <c r="A23" s="575"/>
      <c r="B23" s="339" t="s">
        <v>25</v>
      </c>
      <c r="C23" s="278" t="s">
        <v>97</v>
      </c>
      <c r="D23" s="318" t="s">
        <v>44</v>
      </c>
      <c r="E23" s="318"/>
      <c r="F23" s="318"/>
      <c r="G23" s="318"/>
      <c r="H23" s="319">
        <v>320.03978116037945</v>
      </c>
      <c r="I23" s="321">
        <v>160.02000000000001</v>
      </c>
    </row>
    <row r="24" spans="1:9" s="175" customFormat="1">
      <c r="A24" s="575"/>
      <c r="B24" s="339" t="s">
        <v>25</v>
      </c>
      <c r="C24" s="278" t="s">
        <v>98</v>
      </c>
      <c r="D24" s="318" t="s">
        <v>44</v>
      </c>
      <c r="E24" s="318"/>
      <c r="F24" s="318"/>
      <c r="G24" s="318"/>
      <c r="H24" s="319">
        <v>2207.6282991396424</v>
      </c>
      <c r="I24" s="321">
        <v>1103.81</v>
      </c>
    </row>
    <row r="25" spans="1:9" s="175" customFormat="1" ht="37.5">
      <c r="A25" s="575"/>
      <c r="B25" s="339" t="s">
        <v>342</v>
      </c>
      <c r="C25" s="278" t="s">
        <v>95</v>
      </c>
      <c r="D25" s="318" t="s">
        <v>44</v>
      </c>
      <c r="E25" s="318"/>
      <c r="F25" s="318"/>
      <c r="G25" s="318"/>
      <c r="H25" s="322">
        <v>55063.777650887583</v>
      </c>
      <c r="I25" s="321">
        <v>27531.89</v>
      </c>
    </row>
    <row r="26" spans="1:9" s="175" customFormat="1">
      <c r="A26" s="575"/>
      <c r="B26" s="339"/>
      <c r="C26" s="278"/>
      <c r="D26" s="318" t="s">
        <v>44</v>
      </c>
      <c r="E26" s="318"/>
      <c r="F26" s="318"/>
      <c r="G26" s="318"/>
      <c r="H26" s="319"/>
      <c r="I26" s="316"/>
    </row>
    <row r="27" spans="1:9" s="175" customFormat="1" ht="37.5">
      <c r="A27" s="575"/>
      <c r="B27" s="339" t="s">
        <v>343</v>
      </c>
      <c r="C27" s="278" t="s">
        <v>95</v>
      </c>
      <c r="D27" s="318" t="s">
        <v>44</v>
      </c>
      <c r="E27" s="318"/>
      <c r="F27" s="318"/>
      <c r="G27" s="318"/>
      <c r="H27" s="319">
        <v>777788.17196449707</v>
      </c>
      <c r="I27" s="321">
        <v>388894.08</v>
      </c>
    </row>
    <row r="28" spans="1:9" s="175" customFormat="1" ht="37.5">
      <c r="A28" s="575"/>
      <c r="B28" s="339" t="s">
        <v>344</v>
      </c>
      <c r="C28" s="278" t="s">
        <v>95</v>
      </c>
      <c r="D28" s="318" t="s">
        <v>44</v>
      </c>
      <c r="E28" s="318"/>
      <c r="F28" s="318"/>
      <c r="G28" s="318"/>
      <c r="H28" s="319">
        <v>1099406.9597662725</v>
      </c>
      <c r="I28" s="321">
        <v>549703.48</v>
      </c>
    </row>
    <row r="29" spans="1:9" s="175" customFormat="1" ht="93.75">
      <c r="A29" s="575"/>
      <c r="B29" s="339" t="s">
        <v>28</v>
      </c>
      <c r="C29" s="278" t="s">
        <v>345</v>
      </c>
      <c r="D29" s="318" t="s">
        <v>44</v>
      </c>
      <c r="E29" s="318"/>
      <c r="F29" s="318"/>
      <c r="G29" s="318"/>
      <c r="H29" s="319">
        <v>14182.716605055744</v>
      </c>
      <c r="I29" s="321">
        <v>7091.36</v>
      </c>
    </row>
    <row r="30" spans="1:9" s="175" customFormat="1" ht="56.25">
      <c r="A30" s="575"/>
      <c r="B30" s="339" t="s">
        <v>346</v>
      </c>
      <c r="C30" s="172" t="s">
        <v>347</v>
      </c>
      <c r="D30" s="318" t="s">
        <v>44</v>
      </c>
      <c r="E30" s="318"/>
      <c r="F30" s="318"/>
      <c r="G30" s="318"/>
      <c r="H30" s="319">
        <v>52502.601000000002</v>
      </c>
      <c r="I30" s="321">
        <v>26251.3</v>
      </c>
    </row>
    <row r="31" spans="1:9" s="175" customFormat="1" ht="37.5">
      <c r="A31" s="575"/>
      <c r="B31" s="320" t="s">
        <v>348</v>
      </c>
      <c r="C31" s="173"/>
      <c r="D31" s="323"/>
      <c r="E31" s="323"/>
      <c r="F31" s="323"/>
      <c r="G31" s="323"/>
      <c r="H31" s="324"/>
      <c r="I31" s="325"/>
    </row>
    <row r="32" spans="1:9" s="175" customFormat="1" ht="37.5">
      <c r="A32" s="575"/>
      <c r="B32" s="338" t="s">
        <v>15</v>
      </c>
      <c r="C32" s="560" t="s">
        <v>341</v>
      </c>
      <c r="D32" s="318" t="s">
        <v>44</v>
      </c>
      <c r="E32" s="318"/>
      <c r="F32" s="318"/>
      <c r="G32" s="318"/>
      <c r="H32" s="319">
        <v>86.77</v>
      </c>
      <c r="I32" s="325"/>
    </row>
    <row r="33" spans="1:9" s="175" customFormat="1" ht="56.25">
      <c r="A33" s="575"/>
      <c r="B33" s="338" t="s">
        <v>20</v>
      </c>
      <c r="C33" s="561"/>
      <c r="D33" s="318" t="s">
        <v>44</v>
      </c>
      <c r="E33" s="318"/>
      <c r="F33" s="318"/>
      <c r="G33" s="318"/>
      <c r="H33" s="319"/>
      <c r="I33" s="325"/>
    </row>
    <row r="34" spans="1:9" s="175" customFormat="1" ht="37.5">
      <c r="A34" s="575"/>
      <c r="B34" s="338" t="s">
        <v>21</v>
      </c>
      <c r="C34" s="561"/>
      <c r="D34" s="318" t="s">
        <v>44</v>
      </c>
      <c r="E34" s="318"/>
      <c r="F34" s="318"/>
      <c r="G34" s="318"/>
      <c r="H34" s="319">
        <v>34.54</v>
      </c>
      <c r="I34" s="325"/>
    </row>
    <row r="35" spans="1:9" s="175" customFormat="1" ht="75">
      <c r="A35" s="575"/>
      <c r="B35" s="338" t="s">
        <v>75</v>
      </c>
      <c r="C35" s="561"/>
      <c r="D35" s="318" t="s">
        <v>44</v>
      </c>
      <c r="E35" s="318"/>
      <c r="F35" s="318"/>
      <c r="G35" s="318"/>
      <c r="H35" s="319"/>
      <c r="I35" s="325"/>
    </row>
    <row r="36" spans="1:9" s="175" customFormat="1" ht="56.25">
      <c r="A36" s="575"/>
      <c r="B36" s="338" t="s">
        <v>22</v>
      </c>
      <c r="C36" s="562"/>
      <c r="D36" s="318" t="s">
        <v>44</v>
      </c>
      <c r="E36" s="318"/>
      <c r="F36" s="318"/>
      <c r="G36" s="318"/>
      <c r="H36" s="319">
        <v>89.73</v>
      </c>
      <c r="I36" s="325"/>
    </row>
    <row r="37" spans="1:9" s="175" customFormat="1" ht="31.9" customHeight="1">
      <c r="A37" s="575"/>
      <c r="B37" s="564" t="s">
        <v>33</v>
      </c>
      <c r="C37" s="564"/>
      <c r="D37" s="564"/>
      <c r="E37" s="564"/>
      <c r="F37" s="564"/>
      <c r="G37" s="564"/>
      <c r="H37" s="564"/>
      <c r="I37" s="565"/>
    </row>
    <row r="38" spans="1:9" s="175" customFormat="1" ht="111" customHeight="1">
      <c r="A38" s="575"/>
      <c r="B38" s="320" t="s">
        <v>34</v>
      </c>
      <c r="C38" s="326"/>
      <c r="D38" s="313" t="s">
        <v>44</v>
      </c>
      <c r="E38" s="313"/>
      <c r="F38" s="313"/>
      <c r="G38" s="313"/>
      <c r="H38" s="315">
        <v>699.16480128916623</v>
      </c>
      <c r="I38" s="319"/>
    </row>
    <row r="39" spans="1:9" s="175" customFormat="1" ht="37.5">
      <c r="A39" s="575"/>
      <c r="B39" s="338" t="s">
        <v>15</v>
      </c>
      <c r="C39" s="560" t="s">
        <v>341</v>
      </c>
      <c r="D39" s="318" t="s">
        <v>44</v>
      </c>
      <c r="E39" s="318"/>
      <c r="F39" s="318"/>
      <c r="G39" s="318"/>
      <c r="H39" s="319">
        <v>255.05150494427448</v>
      </c>
      <c r="I39" s="319"/>
    </row>
    <row r="40" spans="1:9" s="175" customFormat="1" ht="56.25">
      <c r="A40" s="575"/>
      <c r="B40" s="338" t="s">
        <v>20</v>
      </c>
      <c r="C40" s="561"/>
      <c r="D40" s="318" t="s">
        <v>44</v>
      </c>
      <c r="E40" s="318"/>
      <c r="F40" s="318"/>
      <c r="G40" s="318"/>
      <c r="H40" s="319">
        <v>0</v>
      </c>
      <c r="I40" s="319"/>
    </row>
    <row r="41" spans="1:9" s="175" customFormat="1" ht="37.5">
      <c r="A41" s="575"/>
      <c r="B41" s="338" t="s">
        <v>21</v>
      </c>
      <c r="C41" s="561"/>
      <c r="D41" s="318" t="s">
        <v>44</v>
      </c>
      <c r="E41" s="318"/>
      <c r="F41" s="318"/>
      <c r="G41" s="318"/>
      <c r="H41" s="319">
        <v>101.53191464126752</v>
      </c>
      <c r="I41" s="319"/>
    </row>
    <row r="42" spans="1:9" s="175" customFormat="1" ht="75">
      <c r="A42" s="575"/>
      <c r="B42" s="338" t="s">
        <v>883</v>
      </c>
      <c r="C42" s="561"/>
      <c r="D42" s="318" t="s">
        <v>44</v>
      </c>
      <c r="E42" s="318"/>
      <c r="F42" s="318"/>
      <c r="G42" s="318"/>
      <c r="H42" s="319">
        <v>78.844366908796133</v>
      </c>
      <c r="I42" s="319"/>
    </row>
    <row r="43" spans="1:9" s="175" customFormat="1" ht="56.25">
      <c r="A43" s="575"/>
      <c r="B43" s="338" t="s">
        <v>22</v>
      </c>
      <c r="C43" s="562"/>
      <c r="D43" s="318" t="s">
        <v>44</v>
      </c>
      <c r="E43" s="318"/>
      <c r="F43" s="318"/>
      <c r="G43" s="318"/>
      <c r="H43" s="319">
        <v>263.7370147948281</v>
      </c>
      <c r="I43" s="319"/>
    </row>
    <row r="44" spans="1:9" s="175" customFormat="1" ht="131.25">
      <c r="A44" s="575"/>
      <c r="B44" s="320" t="s">
        <v>884</v>
      </c>
      <c r="C44" s="326"/>
      <c r="D44" s="313" t="s">
        <v>44</v>
      </c>
      <c r="E44" s="313"/>
      <c r="F44" s="313"/>
      <c r="G44" s="313"/>
      <c r="H44" s="315">
        <f>H45+H47+H48</f>
        <v>620.3204343803701</v>
      </c>
      <c r="I44" s="319"/>
    </row>
    <row r="45" spans="1:9" s="175" customFormat="1" ht="37.5">
      <c r="A45" s="575"/>
      <c r="B45" s="338" t="s">
        <v>15</v>
      </c>
      <c r="C45" s="560" t="s">
        <v>341</v>
      </c>
      <c r="D45" s="318" t="s">
        <v>44</v>
      </c>
      <c r="E45" s="318"/>
      <c r="F45" s="318"/>
      <c r="G45" s="318"/>
      <c r="H45" s="319">
        <v>255.05150494427448</v>
      </c>
      <c r="I45" s="319"/>
    </row>
    <row r="46" spans="1:9" s="175" customFormat="1" ht="56.25">
      <c r="A46" s="575"/>
      <c r="B46" s="338" t="s">
        <v>20</v>
      </c>
      <c r="C46" s="561"/>
      <c r="D46" s="318" t="s">
        <v>44</v>
      </c>
      <c r="E46" s="318"/>
      <c r="F46" s="318"/>
      <c r="G46" s="318"/>
      <c r="H46" s="319">
        <v>0</v>
      </c>
      <c r="I46" s="319"/>
    </row>
    <row r="47" spans="1:9" s="175" customFormat="1" ht="37.5">
      <c r="A47" s="575"/>
      <c r="B47" s="338" t="s">
        <v>21</v>
      </c>
      <c r="C47" s="561"/>
      <c r="D47" s="318" t="s">
        <v>44</v>
      </c>
      <c r="E47" s="318"/>
      <c r="F47" s="318"/>
      <c r="G47" s="318"/>
      <c r="H47" s="319">
        <v>101.53191464126752</v>
      </c>
      <c r="I47" s="319"/>
    </row>
    <row r="48" spans="1:9" s="175" customFormat="1" ht="56.25">
      <c r="A48" s="575"/>
      <c r="B48" s="338" t="s">
        <v>22</v>
      </c>
      <c r="C48" s="562"/>
      <c r="D48" s="318" t="s">
        <v>44</v>
      </c>
      <c r="E48" s="318"/>
      <c r="F48" s="318"/>
      <c r="G48" s="318"/>
      <c r="H48" s="319">
        <v>263.7370147948281</v>
      </c>
      <c r="I48" s="319"/>
    </row>
    <row r="49" spans="1:9" s="175" customFormat="1" ht="150">
      <c r="A49" s="575"/>
      <c r="B49" s="320" t="s">
        <v>76</v>
      </c>
      <c r="C49" s="174"/>
      <c r="D49" s="313" t="s">
        <v>44</v>
      </c>
      <c r="E49" s="313"/>
      <c r="F49" s="313"/>
      <c r="G49" s="313"/>
      <c r="H49" s="315">
        <v>211.04000000000002</v>
      </c>
      <c r="I49" s="319"/>
    </row>
    <row r="50" spans="1:9" s="175" customFormat="1" ht="37.5">
      <c r="A50" s="575"/>
      <c r="B50" s="338" t="s">
        <v>15</v>
      </c>
      <c r="C50" s="560" t="s">
        <v>341</v>
      </c>
      <c r="D50" s="318" t="s">
        <v>44</v>
      </c>
      <c r="E50" s="318"/>
      <c r="F50" s="318"/>
      <c r="G50" s="318"/>
      <c r="H50" s="319">
        <v>86.77</v>
      </c>
      <c r="I50" s="319"/>
    </row>
    <row r="51" spans="1:9" s="175" customFormat="1" ht="56.25">
      <c r="A51" s="575"/>
      <c r="B51" s="338" t="s">
        <v>20</v>
      </c>
      <c r="C51" s="561"/>
      <c r="D51" s="318" t="s">
        <v>44</v>
      </c>
      <c r="E51" s="318"/>
      <c r="F51" s="318"/>
      <c r="G51" s="318"/>
      <c r="H51" s="319"/>
      <c r="I51" s="319"/>
    </row>
    <row r="52" spans="1:9" s="175" customFormat="1" ht="37.5">
      <c r="A52" s="575"/>
      <c r="B52" s="338" t="s">
        <v>21</v>
      </c>
      <c r="C52" s="561"/>
      <c r="D52" s="318" t="s">
        <v>44</v>
      </c>
      <c r="E52" s="318"/>
      <c r="F52" s="318"/>
      <c r="G52" s="318"/>
      <c r="H52" s="319">
        <v>34.54</v>
      </c>
      <c r="I52" s="319"/>
    </row>
    <row r="53" spans="1:9" s="175" customFormat="1" ht="75">
      <c r="A53" s="575"/>
      <c r="B53" s="338" t="s">
        <v>75</v>
      </c>
      <c r="C53" s="561"/>
      <c r="D53" s="318" t="s">
        <v>44</v>
      </c>
      <c r="E53" s="318"/>
      <c r="F53" s="318"/>
      <c r="G53" s="318"/>
      <c r="H53" s="319"/>
      <c r="I53" s="319"/>
    </row>
    <row r="54" spans="1:9" s="175" customFormat="1" ht="56.25">
      <c r="A54" s="575"/>
      <c r="B54" s="338" t="s">
        <v>22</v>
      </c>
      <c r="C54" s="562"/>
      <c r="D54" s="318" t="s">
        <v>44</v>
      </c>
      <c r="E54" s="318"/>
      <c r="F54" s="318"/>
      <c r="G54" s="318"/>
      <c r="H54" s="319">
        <v>89.73</v>
      </c>
      <c r="I54" s="319"/>
    </row>
    <row r="55" spans="1:9" s="175" customFormat="1" ht="43.9" customHeight="1">
      <c r="A55" s="575"/>
      <c r="B55" s="564" t="s">
        <v>349</v>
      </c>
      <c r="C55" s="564"/>
      <c r="D55" s="564"/>
      <c r="E55" s="564"/>
      <c r="F55" s="564"/>
      <c r="G55" s="564"/>
      <c r="H55" s="564"/>
      <c r="I55" s="565"/>
    </row>
    <row r="56" spans="1:9" s="175" customFormat="1">
      <c r="A56" s="575"/>
      <c r="B56" s="340" t="s">
        <v>332</v>
      </c>
      <c r="C56" s="310" t="s">
        <v>98</v>
      </c>
      <c r="D56" s="310"/>
      <c r="E56" s="310"/>
      <c r="F56" s="310"/>
      <c r="G56" s="310"/>
      <c r="H56" s="341"/>
      <c r="I56" s="341"/>
    </row>
    <row r="57" spans="1:9" s="175" customFormat="1" ht="56.25">
      <c r="A57" s="575"/>
      <c r="B57" s="327" t="s">
        <v>885</v>
      </c>
      <c r="C57" s="566" t="s">
        <v>98</v>
      </c>
      <c r="D57" s="318" t="s">
        <v>40</v>
      </c>
      <c r="E57" s="318"/>
      <c r="F57" s="318"/>
      <c r="G57" s="318"/>
      <c r="H57" s="328">
        <v>1244886.8900000001</v>
      </c>
      <c r="I57" s="321">
        <v>622443.43999999994</v>
      </c>
    </row>
    <row r="58" spans="1:9" s="175" customFormat="1" ht="56.25">
      <c r="A58" s="575"/>
      <c r="B58" s="327" t="s">
        <v>886</v>
      </c>
      <c r="C58" s="567"/>
      <c r="D58" s="318" t="s">
        <v>40</v>
      </c>
      <c r="E58" s="318"/>
      <c r="F58" s="318"/>
      <c r="G58" s="318"/>
      <c r="H58" s="328">
        <v>1920753.82</v>
      </c>
      <c r="I58" s="321">
        <v>960376.91</v>
      </c>
    </row>
    <row r="59" spans="1:9" s="175" customFormat="1" ht="56.25">
      <c r="A59" s="575"/>
      <c r="B59" s="327" t="s">
        <v>887</v>
      </c>
      <c r="C59" s="567"/>
      <c r="D59" s="318" t="s">
        <v>40</v>
      </c>
      <c r="E59" s="318"/>
      <c r="F59" s="318"/>
      <c r="G59" s="318"/>
      <c r="H59" s="328">
        <v>1841323.3900000001</v>
      </c>
      <c r="I59" s="321">
        <v>920661.69</v>
      </c>
    </row>
    <row r="60" spans="1:9" s="175" customFormat="1" ht="56.25">
      <c r="A60" s="575"/>
      <c r="B60" s="327" t="s">
        <v>888</v>
      </c>
      <c r="C60" s="568"/>
      <c r="D60" s="318" t="s">
        <v>40</v>
      </c>
      <c r="E60" s="318"/>
      <c r="F60" s="318"/>
      <c r="G60" s="318"/>
      <c r="H60" s="328">
        <v>2496293.73</v>
      </c>
      <c r="I60" s="321">
        <v>1248146.8600000001</v>
      </c>
    </row>
    <row r="61" spans="1:9" s="175" customFormat="1">
      <c r="A61" s="575"/>
      <c r="B61" s="340" t="s">
        <v>332</v>
      </c>
      <c r="C61" s="310" t="s">
        <v>97</v>
      </c>
      <c r="D61" s="310"/>
      <c r="E61" s="310"/>
      <c r="F61" s="310"/>
      <c r="G61" s="310"/>
      <c r="H61" s="341"/>
      <c r="I61" s="341"/>
    </row>
    <row r="62" spans="1:9" s="175" customFormat="1" ht="56.25">
      <c r="A62" s="575"/>
      <c r="B62" s="327" t="s">
        <v>889</v>
      </c>
      <c r="C62" s="566" t="s">
        <v>97</v>
      </c>
      <c r="D62" s="318" t="s">
        <v>40</v>
      </c>
      <c r="E62" s="318"/>
      <c r="F62" s="318"/>
      <c r="G62" s="318"/>
      <c r="H62" s="328">
        <v>1111006</v>
      </c>
      <c r="I62" s="321">
        <v>555503</v>
      </c>
    </row>
    <row r="63" spans="1:9" s="175" customFormat="1" ht="56.25">
      <c r="A63" s="575"/>
      <c r="B63" s="327" t="s">
        <v>890</v>
      </c>
      <c r="C63" s="567"/>
      <c r="D63" s="318" t="s">
        <v>40</v>
      </c>
      <c r="E63" s="318"/>
      <c r="F63" s="318"/>
      <c r="G63" s="318"/>
      <c r="H63" s="328">
        <v>1136575</v>
      </c>
      <c r="I63" s="321">
        <v>568287.5</v>
      </c>
    </row>
    <row r="64" spans="1:9" s="175" customFormat="1" ht="56.25">
      <c r="A64" s="575"/>
      <c r="B64" s="327" t="s">
        <v>891</v>
      </c>
      <c r="C64" s="567"/>
      <c r="D64" s="318" t="s">
        <v>40</v>
      </c>
      <c r="E64" s="318"/>
      <c r="F64" s="318"/>
      <c r="G64" s="318"/>
      <c r="H64" s="328">
        <v>1173865</v>
      </c>
      <c r="I64" s="321">
        <v>586932.5</v>
      </c>
    </row>
    <row r="65" spans="1:9" s="175" customFormat="1" ht="56.25">
      <c r="A65" s="575"/>
      <c r="B65" s="327" t="s">
        <v>892</v>
      </c>
      <c r="C65" s="567"/>
      <c r="D65" s="318" t="s">
        <v>40</v>
      </c>
      <c r="E65" s="318"/>
      <c r="F65" s="318"/>
      <c r="G65" s="318"/>
      <c r="H65" s="328">
        <v>1208854</v>
      </c>
      <c r="I65" s="321">
        <v>604427</v>
      </c>
    </row>
    <row r="66" spans="1:9" s="175" customFormat="1" ht="56.25">
      <c r="A66" s="575"/>
      <c r="B66" s="327" t="s">
        <v>893</v>
      </c>
      <c r="C66" s="567"/>
      <c r="D66" s="318" t="s">
        <v>40</v>
      </c>
      <c r="E66" s="318"/>
      <c r="F66" s="318"/>
      <c r="G66" s="318"/>
      <c r="H66" s="328">
        <v>1417694</v>
      </c>
      <c r="I66" s="321">
        <v>708847</v>
      </c>
    </row>
    <row r="67" spans="1:9" s="175" customFormat="1" ht="56.25">
      <c r="A67" s="575"/>
      <c r="B67" s="327" t="s">
        <v>894</v>
      </c>
      <c r="C67" s="567"/>
      <c r="D67" s="318" t="s">
        <v>40</v>
      </c>
      <c r="E67" s="318"/>
      <c r="F67" s="318"/>
      <c r="G67" s="318"/>
      <c r="H67" s="328">
        <v>1410864</v>
      </c>
      <c r="I67" s="321">
        <v>705432</v>
      </c>
    </row>
    <row r="68" spans="1:9" s="175" customFormat="1" ht="56.25">
      <c r="A68" s="575"/>
      <c r="B68" s="327" t="s">
        <v>895</v>
      </c>
      <c r="C68" s="567"/>
      <c r="D68" s="318" t="s">
        <v>40</v>
      </c>
      <c r="E68" s="318"/>
      <c r="F68" s="318"/>
      <c r="G68" s="318"/>
      <c r="H68" s="328">
        <v>1460651</v>
      </c>
      <c r="I68" s="321">
        <v>730325.5</v>
      </c>
    </row>
    <row r="69" spans="1:9" s="175" customFormat="1" ht="56.25">
      <c r="A69" s="575"/>
      <c r="B69" s="327" t="s">
        <v>896</v>
      </c>
      <c r="C69" s="567"/>
      <c r="D69" s="318" t="s">
        <v>40</v>
      </c>
      <c r="E69" s="318"/>
      <c r="F69" s="318"/>
      <c r="G69" s="318"/>
      <c r="H69" s="328">
        <v>1531862</v>
      </c>
      <c r="I69" s="321">
        <v>765931</v>
      </c>
    </row>
    <row r="70" spans="1:9" s="175" customFormat="1" ht="56.25">
      <c r="A70" s="575"/>
      <c r="B70" s="327" t="s">
        <v>897</v>
      </c>
      <c r="C70" s="567"/>
      <c r="D70" s="318" t="s">
        <v>40</v>
      </c>
      <c r="E70" s="318"/>
      <c r="F70" s="318"/>
      <c r="G70" s="318"/>
      <c r="H70" s="328">
        <v>1635166</v>
      </c>
      <c r="I70" s="321">
        <v>817583</v>
      </c>
    </row>
    <row r="71" spans="1:9" s="175" customFormat="1" ht="56.25">
      <c r="A71" s="575"/>
      <c r="B71" s="327" t="s">
        <v>898</v>
      </c>
      <c r="C71" s="568"/>
      <c r="D71" s="318" t="s">
        <v>40</v>
      </c>
      <c r="E71" s="318"/>
      <c r="F71" s="318"/>
      <c r="G71" s="318"/>
      <c r="H71" s="328">
        <v>1763270</v>
      </c>
      <c r="I71" s="321">
        <v>881635</v>
      </c>
    </row>
    <row r="72" spans="1:9" s="175" customFormat="1">
      <c r="A72" s="575"/>
      <c r="B72" s="340" t="s">
        <v>332</v>
      </c>
      <c r="C72" s="310" t="s">
        <v>331</v>
      </c>
      <c r="D72" s="310"/>
      <c r="E72" s="310"/>
      <c r="F72" s="310"/>
      <c r="G72" s="310"/>
      <c r="H72" s="341"/>
      <c r="I72" s="341"/>
    </row>
    <row r="73" spans="1:9" s="175" customFormat="1">
      <c r="A73" s="575"/>
      <c r="B73" s="327" t="s">
        <v>899</v>
      </c>
      <c r="C73" s="563" t="s">
        <v>331</v>
      </c>
      <c r="D73" s="318" t="s">
        <v>40</v>
      </c>
      <c r="E73" s="318"/>
      <c r="F73" s="318"/>
      <c r="G73" s="318"/>
      <c r="H73" s="319">
        <v>238695</v>
      </c>
      <c r="I73" s="316">
        <v>119347.5</v>
      </c>
    </row>
    <row r="74" spans="1:9" s="175" customFormat="1">
      <c r="A74" s="575"/>
      <c r="B74" s="327" t="s">
        <v>900</v>
      </c>
      <c r="C74" s="563"/>
      <c r="D74" s="318" t="s">
        <v>40</v>
      </c>
      <c r="E74" s="318"/>
      <c r="F74" s="318"/>
      <c r="G74" s="318"/>
      <c r="H74" s="319">
        <v>254228</v>
      </c>
      <c r="I74" s="316">
        <v>127114</v>
      </c>
    </row>
    <row r="75" spans="1:9" s="175" customFormat="1">
      <c r="A75" s="575"/>
      <c r="B75" s="327" t="s">
        <v>901</v>
      </c>
      <c r="C75" s="563"/>
      <c r="D75" s="318" t="s">
        <v>40</v>
      </c>
      <c r="E75" s="318"/>
      <c r="F75" s="318"/>
      <c r="G75" s="318"/>
      <c r="H75" s="319">
        <v>268158</v>
      </c>
      <c r="I75" s="316">
        <v>134079</v>
      </c>
    </row>
    <row r="76" spans="1:9" s="175" customFormat="1">
      <c r="A76" s="575"/>
      <c r="B76" s="327" t="s">
        <v>902</v>
      </c>
      <c r="C76" s="563"/>
      <c r="D76" s="318" t="s">
        <v>40</v>
      </c>
      <c r="E76" s="318"/>
      <c r="F76" s="318"/>
      <c r="G76" s="318"/>
      <c r="H76" s="319">
        <v>297274</v>
      </c>
      <c r="I76" s="316">
        <v>148637</v>
      </c>
    </row>
    <row r="77" spans="1:9" s="175" customFormat="1">
      <c r="A77" s="575"/>
      <c r="B77" s="327" t="s">
        <v>903</v>
      </c>
      <c r="C77" s="563"/>
      <c r="D77" s="318" t="s">
        <v>40</v>
      </c>
      <c r="E77" s="318"/>
      <c r="F77" s="318"/>
      <c r="G77" s="318"/>
      <c r="H77" s="319">
        <v>312248</v>
      </c>
      <c r="I77" s="316">
        <v>156124</v>
      </c>
    </row>
    <row r="78" spans="1:9" s="175" customFormat="1">
      <c r="A78" s="575"/>
      <c r="B78" s="327" t="s">
        <v>904</v>
      </c>
      <c r="C78" s="563"/>
      <c r="D78" s="318" t="s">
        <v>40</v>
      </c>
      <c r="E78" s="318"/>
      <c r="F78" s="318"/>
      <c r="G78" s="318"/>
      <c r="H78" s="319">
        <v>395873</v>
      </c>
      <c r="I78" s="316">
        <v>197936.5</v>
      </c>
    </row>
    <row r="79" spans="1:9" s="175" customFormat="1">
      <c r="A79" s="575"/>
      <c r="B79" s="329" t="s">
        <v>905</v>
      </c>
      <c r="C79" s="563"/>
      <c r="D79" s="318" t="s">
        <v>40</v>
      </c>
      <c r="E79" s="318"/>
      <c r="F79" s="318"/>
      <c r="G79" s="318"/>
      <c r="H79" s="319">
        <v>294019</v>
      </c>
      <c r="I79" s="316">
        <v>147009.5</v>
      </c>
    </row>
    <row r="80" spans="1:9" s="175" customFormat="1">
      <c r="A80" s="575"/>
      <c r="B80" s="329" t="s">
        <v>906</v>
      </c>
      <c r="C80" s="563"/>
      <c r="D80" s="318" t="s">
        <v>40</v>
      </c>
      <c r="E80" s="318"/>
      <c r="F80" s="318"/>
      <c r="G80" s="318"/>
      <c r="H80" s="319">
        <v>326566</v>
      </c>
      <c r="I80" s="316">
        <v>163283</v>
      </c>
    </row>
    <row r="81" spans="1:9" s="342" customFormat="1">
      <c r="A81" s="575"/>
      <c r="B81" s="329" t="s">
        <v>907</v>
      </c>
      <c r="C81" s="563"/>
      <c r="D81" s="318" t="s">
        <v>40</v>
      </c>
      <c r="E81" s="318"/>
      <c r="F81" s="318"/>
      <c r="G81" s="318"/>
      <c r="H81" s="319">
        <v>340592</v>
      </c>
      <c r="I81" s="316">
        <v>170296</v>
      </c>
    </row>
    <row r="82" spans="1:9" s="342" customFormat="1">
      <c r="A82" s="575"/>
      <c r="B82" s="329" t="s">
        <v>908</v>
      </c>
      <c r="C82" s="563"/>
      <c r="D82" s="318" t="s">
        <v>40</v>
      </c>
      <c r="E82" s="318"/>
      <c r="F82" s="318"/>
      <c r="G82" s="318"/>
      <c r="H82" s="319">
        <v>371529</v>
      </c>
      <c r="I82" s="316">
        <v>185764.5</v>
      </c>
    </row>
    <row r="83" spans="1:9" s="342" customFormat="1" ht="37.5">
      <c r="A83" s="575"/>
      <c r="B83" s="329" t="s">
        <v>909</v>
      </c>
      <c r="C83" s="563"/>
      <c r="D83" s="318" t="s">
        <v>40</v>
      </c>
      <c r="E83" s="318"/>
      <c r="F83" s="318"/>
      <c r="G83" s="318"/>
      <c r="H83" s="319">
        <v>514440</v>
      </c>
      <c r="I83" s="316">
        <v>257220</v>
      </c>
    </row>
    <row r="84" spans="1:9" s="175" customFormat="1">
      <c r="A84" s="575"/>
      <c r="B84" s="329" t="s">
        <v>910</v>
      </c>
      <c r="C84" s="563"/>
      <c r="D84" s="318" t="s">
        <v>40</v>
      </c>
      <c r="E84" s="318"/>
      <c r="F84" s="318"/>
      <c r="G84" s="318"/>
      <c r="H84" s="319">
        <v>410190</v>
      </c>
      <c r="I84" s="316">
        <v>205095</v>
      </c>
    </row>
    <row r="85" spans="1:9" s="175" customFormat="1" ht="37.5">
      <c r="A85" s="575"/>
      <c r="B85" s="329" t="s">
        <v>911</v>
      </c>
      <c r="C85" s="563"/>
      <c r="D85" s="318" t="s">
        <v>40</v>
      </c>
      <c r="E85" s="318"/>
      <c r="F85" s="318"/>
      <c r="G85" s="318"/>
      <c r="H85" s="319">
        <v>591743</v>
      </c>
      <c r="I85" s="316">
        <v>295871.5</v>
      </c>
    </row>
    <row r="86" spans="1:9" s="175" customFormat="1">
      <c r="A86" s="575"/>
      <c r="B86" s="329" t="s">
        <v>912</v>
      </c>
      <c r="C86" s="563"/>
      <c r="D86" s="318" t="s">
        <v>40</v>
      </c>
      <c r="E86" s="318"/>
      <c r="F86" s="318"/>
      <c r="G86" s="318"/>
      <c r="H86" s="319">
        <v>440996</v>
      </c>
      <c r="I86" s="316">
        <v>220498</v>
      </c>
    </row>
    <row r="87" spans="1:9" s="175" customFormat="1" ht="37.5">
      <c r="A87" s="575"/>
      <c r="B87" s="329" t="s">
        <v>913</v>
      </c>
      <c r="C87" s="563"/>
      <c r="D87" s="318" t="s">
        <v>40</v>
      </c>
      <c r="E87" s="318"/>
      <c r="F87" s="318"/>
      <c r="G87" s="318"/>
      <c r="H87" s="319">
        <v>653325</v>
      </c>
      <c r="I87" s="316">
        <v>326662.5</v>
      </c>
    </row>
    <row r="88" spans="1:9" s="175" customFormat="1">
      <c r="A88" s="575"/>
      <c r="B88" s="340" t="s">
        <v>332</v>
      </c>
      <c r="C88" s="310" t="s">
        <v>77</v>
      </c>
      <c r="D88" s="310"/>
      <c r="E88" s="310"/>
      <c r="F88" s="310"/>
      <c r="G88" s="310"/>
      <c r="H88" s="341"/>
      <c r="I88" s="341"/>
    </row>
    <row r="89" spans="1:9" s="175" customFormat="1" ht="37.5">
      <c r="A89" s="575"/>
      <c r="B89" s="329" t="s">
        <v>914</v>
      </c>
      <c r="C89" s="560" t="s">
        <v>77</v>
      </c>
      <c r="D89" s="318" t="s">
        <v>40</v>
      </c>
      <c r="E89" s="318"/>
      <c r="F89" s="318"/>
      <c r="G89" s="318"/>
      <c r="H89" s="330">
        <v>77635</v>
      </c>
      <c r="I89" s="316">
        <v>38817.5</v>
      </c>
    </row>
    <row r="90" spans="1:9" s="175" customFormat="1" ht="37.5">
      <c r="A90" s="575"/>
      <c r="B90" s="329" t="s">
        <v>915</v>
      </c>
      <c r="C90" s="561"/>
      <c r="D90" s="318" t="s">
        <v>40</v>
      </c>
      <c r="E90" s="318"/>
      <c r="F90" s="318"/>
      <c r="G90" s="318"/>
      <c r="H90" s="330">
        <v>91375</v>
      </c>
      <c r="I90" s="316">
        <v>45687.5</v>
      </c>
    </row>
    <row r="91" spans="1:9" s="175" customFormat="1" ht="37.5">
      <c r="A91" s="575"/>
      <c r="B91" s="329" t="s">
        <v>916</v>
      </c>
      <c r="C91" s="561"/>
      <c r="D91" s="318" t="s">
        <v>40</v>
      </c>
      <c r="E91" s="318"/>
      <c r="F91" s="318"/>
      <c r="G91" s="318"/>
      <c r="H91" s="330">
        <v>114034</v>
      </c>
      <c r="I91" s="316">
        <v>57017</v>
      </c>
    </row>
    <row r="92" spans="1:9" s="175" customFormat="1" ht="37.5">
      <c r="A92" s="575"/>
      <c r="B92" s="329" t="s">
        <v>917</v>
      </c>
      <c r="C92" s="561"/>
      <c r="D92" s="318" t="s">
        <v>40</v>
      </c>
      <c r="E92" s="318"/>
      <c r="F92" s="318"/>
      <c r="G92" s="318"/>
      <c r="H92" s="330">
        <v>141200</v>
      </c>
      <c r="I92" s="316">
        <v>70600</v>
      </c>
    </row>
    <row r="93" spans="1:9" s="175" customFormat="1" ht="37.5">
      <c r="A93" s="575"/>
      <c r="B93" s="329" t="s">
        <v>918</v>
      </c>
      <c r="C93" s="561"/>
      <c r="D93" s="318" t="s">
        <v>40</v>
      </c>
      <c r="E93" s="318"/>
      <c r="F93" s="318"/>
      <c r="G93" s="318"/>
      <c r="H93" s="330">
        <v>171502</v>
      </c>
      <c r="I93" s="316">
        <v>85751</v>
      </c>
    </row>
    <row r="94" spans="1:9" s="175" customFormat="1" ht="37.5">
      <c r="A94" s="575"/>
      <c r="B94" s="329" t="s">
        <v>919</v>
      </c>
      <c r="C94" s="561"/>
      <c r="D94" s="318" t="s">
        <v>40</v>
      </c>
      <c r="E94" s="318"/>
      <c r="F94" s="318"/>
      <c r="G94" s="318"/>
      <c r="H94" s="330">
        <v>206619</v>
      </c>
      <c r="I94" s="316">
        <v>103309.5</v>
      </c>
    </row>
    <row r="95" spans="1:9" s="175" customFormat="1">
      <c r="A95" s="575"/>
      <c r="B95" s="329" t="s">
        <v>920</v>
      </c>
      <c r="C95" s="561"/>
      <c r="D95" s="318" t="s">
        <v>40</v>
      </c>
      <c r="E95" s="318"/>
      <c r="F95" s="318"/>
      <c r="G95" s="318"/>
      <c r="H95" s="330">
        <v>255600</v>
      </c>
      <c r="I95" s="316">
        <v>127800</v>
      </c>
    </row>
    <row r="96" spans="1:9" s="175" customFormat="1">
      <c r="A96" s="575"/>
      <c r="B96" s="329" t="s">
        <v>921</v>
      </c>
      <c r="C96" s="561"/>
      <c r="D96" s="318" t="s">
        <v>40</v>
      </c>
      <c r="E96" s="318"/>
      <c r="F96" s="318"/>
      <c r="G96" s="318"/>
      <c r="H96" s="330">
        <v>269780</v>
      </c>
      <c r="I96" s="316">
        <v>134890</v>
      </c>
    </row>
    <row r="97" spans="1:9" s="175" customFormat="1">
      <c r="A97" s="575"/>
      <c r="B97" s="329" t="s">
        <v>922</v>
      </c>
      <c r="C97" s="561"/>
      <c r="D97" s="318" t="s">
        <v>40</v>
      </c>
      <c r="E97" s="318"/>
      <c r="F97" s="318"/>
      <c r="G97" s="318"/>
      <c r="H97" s="330">
        <v>291240</v>
      </c>
      <c r="I97" s="316">
        <v>145620</v>
      </c>
    </row>
    <row r="98" spans="1:9" s="175" customFormat="1">
      <c r="A98" s="575"/>
      <c r="B98" s="329" t="s">
        <v>923</v>
      </c>
      <c r="C98" s="561"/>
      <c r="D98" s="318" t="s">
        <v>40</v>
      </c>
      <c r="E98" s="318"/>
      <c r="F98" s="318"/>
      <c r="G98" s="318"/>
      <c r="H98" s="330">
        <v>318330</v>
      </c>
      <c r="I98" s="316">
        <v>159165</v>
      </c>
    </row>
    <row r="99" spans="1:9" s="175" customFormat="1">
      <c r="A99" s="575"/>
      <c r="B99" s="329" t="s">
        <v>924</v>
      </c>
      <c r="C99" s="561"/>
      <c r="D99" s="318" t="s">
        <v>40</v>
      </c>
      <c r="E99" s="318"/>
      <c r="F99" s="318"/>
      <c r="G99" s="318"/>
      <c r="H99" s="330">
        <v>348655</v>
      </c>
      <c r="I99" s="316">
        <v>174327.5</v>
      </c>
    </row>
    <row r="100" spans="1:9" s="175" customFormat="1">
      <c r="A100" s="575"/>
      <c r="B100" s="329" t="s">
        <v>925</v>
      </c>
      <c r="C100" s="562"/>
      <c r="D100" s="318" t="s">
        <v>40</v>
      </c>
      <c r="E100" s="318"/>
      <c r="F100" s="318"/>
      <c r="G100" s="318"/>
      <c r="H100" s="330">
        <v>383016</v>
      </c>
      <c r="I100" s="316">
        <v>191508</v>
      </c>
    </row>
    <row r="101" spans="1:9" s="175" customFormat="1" ht="50.45" customHeight="1">
      <c r="A101" s="575"/>
      <c r="B101" s="564" t="s">
        <v>350</v>
      </c>
      <c r="C101" s="564"/>
      <c r="D101" s="564"/>
      <c r="E101" s="564"/>
      <c r="F101" s="564"/>
      <c r="G101" s="564"/>
      <c r="H101" s="564"/>
      <c r="I101" s="565"/>
    </row>
    <row r="102" spans="1:9" s="175" customFormat="1" ht="23.45" customHeight="1">
      <c r="A102" s="575"/>
      <c r="B102" s="340" t="s">
        <v>332</v>
      </c>
      <c r="C102" s="310" t="s">
        <v>98</v>
      </c>
      <c r="D102" s="310"/>
      <c r="E102" s="310"/>
      <c r="F102" s="310"/>
      <c r="G102" s="310"/>
      <c r="H102" s="341"/>
      <c r="I102" s="341"/>
    </row>
    <row r="103" spans="1:9" s="175" customFormat="1" ht="37.5">
      <c r="A103" s="575"/>
      <c r="B103" s="331" t="s">
        <v>926</v>
      </c>
      <c r="C103" s="566" t="s">
        <v>98</v>
      </c>
      <c r="D103" s="310" t="s">
        <v>40</v>
      </c>
      <c r="E103" s="310"/>
      <c r="F103" s="310"/>
      <c r="G103" s="310"/>
      <c r="H103" s="330">
        <v>4867305</v>
      </c>
      <c r="I103" s="321">
        <v>2433652.5</v>
      </c>
    </row>
    <row r="104" spans="1:9" s="175" customFormat="1" ht="37.5">
      <c r="A104" s="575"/>
      <c r="B104" s="331" t="s">
        <v>927</v>
      </c>
      <c r="C104" s="567"/>
      <c r="D104" s="310" t="s">
        <v>40</v>
      </c>
      <c r="E104" s="310"/>
      <c r="F104" s="310"/>
      <c r="G104" s="310"/>
      <c r="H104" s="330">
        <v>4999560</v>
      </c>
      <c r="I104" s="321">
        <v>2499780</v>
      </c>
    </row>
    <row r="105" spans="1:9" s="175" customFormat="1" ht="37.5">
      <c r="A105" s="575"/>
      <c r="B105" s="331" t="s">
        <v>928</v>
      </c>
      <c r="C105" s="567"/>
      <c r="D105" s="310" t="s">
        <v>40</v>
      </c>
      <c r="E105" s="310"/>
      <c r="F105" s="310"/>
      <c r="G105" s="310"/>
      <c r="H105" s="330">
        <v>5118312</v>
      </c>
      <c r="I105" s="321">
        <v>2559156</v>
      </c>
    </row>
    <row r="106" spans="1:9" s="175" customFormat="1" ht="37.5">
      <c r="A106" s="575"/>
      <c r="B106" s="331" t="s">
        <v>929</v>
      </c>
      <c r="C106" s="567"/>
      <c r="D106" s="310" t="s">
        <v>40</v>
      </c>
      <c r="E106" s="310"/>
      <c r="F106" s="310"/>
      <c r="G106" s="310"/>
      <c r="H106" s="330">
        <v>5232012</v>
      </c>
      <c r="I106" s="321">
        <v>2616006</v>
      </c>
    </row>
    <row r="107" spans="1:9" s="175" customFormat="1" ht="37.5">
      <c r="A107" s="575"/>
      <c r="B107" s="331" t="s">
        <v>930</v>
      </c>
      <c r="C107" s="567"/>
      <c r="D107" s="310" t="s">
        <v>40</v>
      </c>
      <c r="E107" s="310"/>
      <c r="F107" s="310"/>
      <c r="G107" s="310"/>
      <c r="H107" s="330">
        <v>5570144</v>
      </c>
      <c r="I107" s="321">
        <v>2785072</v>
      </c>
    </row>
    <row r="108" spans="1:9" s="175" customFormat="1" ht="37.5">
      <c r="A108" s="575"/>
      <c r="B108" s="331" t="s">
        <v>931</v>
      </c>
      <c r="C108" s="567"/>
      <c r="D108" s="310" t="s">
        <v>40</v>
      </c>
      <c r="E108" s="310"/>
      <c r="F108" s="310"/>
      <c r="G108" s="310"/>
      <c r="H108" s="330">
        <v>5803950</v>
      </c>
      <c r="I108" s="321">
        <v>2901975</v>
      </c>
    </row>
    <row r="109" spans="1:9" s="175" customFormat="1" ht="37.5">
      <c r="A109" s="575"/>
      <c r="B109" s="331" t="s">
        <v>932</v>
      </c>
      <c r="C109" s="567"/>
      <c r="D109" s="310" t="s">
        <v>40</v>
      </c>
      <c r="E109" s="310"/>
      <c r="F109" s="310"/>
      <c r="G109" s="310"/>
      <c r="H109" s="330">
        <v>6631021</v>
      </c>
      <c r="I109" s="321">
        <v>3315510.5</v>
      </c>
    </row>
    <row r="110" spans="1:9" s="175" customFormat="1" ht="37.5">
      <c r="A110" s="575"/>
      <c r="B110" s="331" t="s">
        <v>933</v>
      </c>
      <c r="C110" s="567"/>
      <c r="D110" s="310" t="s">
        <v>40</v>
      </c>
      <c r="E110" s="310"/>
      <c r="F110" s="310"/>
      <c r="G110" s="310"/>
      <c r="H110" s="330">
        <v>7334818</v>
      </c>
      <c r="I110" s="321">
        <v>3667409</v>
      </c>
    </row>
    <row r="111" spans="1:9" s="175" customFormat="1" ht="37.5">
      <c r="A111" s="575"/>
      <c r="B111" s="331" t="s">
        <v>934</v>
      </c>
      <c r="C111" s="567"/>
      <c r="D111" s="310" t="s">
        <v>40</v>
      </c>
      <c r="E111" s="310"/>
      <c r="F111" s="310"/>
      <c r="G111" s="310"/>
      <c r="H111" s="330">
        <v>8629881</v>
      </c>
      <c r="I111" s="321">
        <v>4314940.5</v>
      </c>
    </row>
    <row r="112" spans="1:9" s="175" customFormat="1" ht="37.5">
      <c r="A112" s="575"/>
      <c r="B112" s="331" t="s">
        <v>935</v>
      </c>
      <c r="C112" s="567"/>
      <c r="D112" s="310" t="s">
        <v>40</v>
      </c>
      <c r="E112" s="310"/>
      <c r="F112" s="310"/>
      <c r="G112" s="310"/>
      <c r="H112" s="330">
        <v>9766353</v>
      </c>
      <c r="I112" s="321">
        <v>4883176.5</v>
      </c>
    </row>
    <row r="113" spans="1:9" s="175" customFormat="1" ht="37.5">
      <c r="A113" s="575"/>
      <c r="B113" s="331" t="s">
        <v>936</v>
      </c>
      <c r="C113" s="567"/>
      <c r="D113" s="310" t="s">
        <v>40</v>
      </c>
      <c r="E113" s="310"/>
      <c r="F113" s="310"/>
      <c r="G113" s="310"/>
      <c r="H113" s="330">
        <v>10030864</v>
      </c>
      <c r="I113" s="321">
        <v>5015432</v>
      </c>
    </row>
    <row r="114" spans="1:9" s="175" customFormat="1" ht="37.5">
      <c r="A114" s="575"/>
      <c r="B114" s="331" t="s">
        <v>937</v>
      </c>
      <c r="C114" s="567"/>
      <c r="D114" s="310" t="s">
        <v>40</v>
      </c>
      <c r="E114" s="310"/>
      <c r="F114" s="310"/>
      <c r="G114" s="310"/>
      <c r="H114" s="330">
        <v>10268367</v>
      </c>
      <c r="I114" s="321">
        <v>5134183.5</v>
      </c>
    </row>
    <row r="115" spans="1:9" s="175" customFormat="1" ht="37.5">
      <c r="A115" s="575"/>
      <c r="B115" s="331" t="s">
        <v>938</v>
      </c>
      <c r="C115" s="567"/>
      <c r="D115" s="310" t="s">
        <v>40</v>
      </c>
      <c r="E115" s="310"/>
      <c r="F115" s="310"/>
      <c r="G115" s="310"/>
      <c r="H115" s="330">
        <v>10495768</v>
      </c>
      <c r="I115" s="321">
        <v>5247884</v>
      </c>
    </row>
    <row r="116" spans="1:9" s="175" customFormat="1" ht="37.5">
      <c r="A116" s="575"/>
      <c r="B116" s="331" t="s">
        <v>939</v>
      </c>
      <c r="C116" s="567"/>
      <c r="D116" s="310" t="s">
        <v>40</v>
      </c>
      <c r="E116" s="310"/>
      <c r="F116" s="310"/>
      <c r="G116" s="310"/>
      <c r="H116" s="330">
        <v>11172030</v>
      </c>
      <c r="I116" s="321">
        <v>5586015</v>
      </c>
    </row>
    <row r="117" spans="1:9" s="175" customFormat="1" ht="37.5">
      <c r="A117" s="575"/>
      <c r="B117" s="331" t="s">
        <v>940</v>
      </c>
      <c r="C117" s="567"/>
      <c r="D117" s="310" t="s">
        <v>40</v>
      </c>
      <c r="E117" s="310"/>
      <c r="F117" s="310"/>
      <c r="G117" s="310"/>
      <c r="H117" s="330">
        <v>11639643</v>
      </c>
      <c r="I117" s="321">
        <v>5819821.5</v>
      </c>
    </row>
    <row r="118" spans="1:9" s="175" customFormat="1" ht="37.5">
      <c r="A118" s="575"/>
      <c r="B118" s="331" t="s">
        <v>941</v>
      </c>
      <c r="C118" s="567"/>
      <c r="D118" s="310" t="s">
        <v>40</v>
      </c>
      <c r="E118" s="310"/>
      <c r="F118" s="310"/>
      <c r="G118" s="310"/>
      <c r="H118" s="330">
        <v>13293786</v>
      </c>
      <c r="I118" s="321">
        <v>6646893</v>
      </c>
    </row>
    <row r="119" spans="1:9" s="175" customFormat="1" ht="37.5">
      <c r="A119" s="575"/>
      <c r="B119" s="331" t="s">
        <v>942</v>
      </c>
      <c r="C119" s="567"/>
      <c r="D119" s="310" t="s">
        <v>40</v>
      </c>
      <c r="E119" s="310"/>
      <c r="F119" s="310"/>
      <c r="G119" s="310"/>
      <c r="H119" s="330">
        <v>14701378</v>
      </c>
      <c r="I119" s="321">
        <v>7350689</v>
      </c>
    </row>
    <row r="120" spans="1:9" s="175" customFormat="1" ht="37.5">
      <c r="A120" s="575"/>
      <c r="B120" s="331" t="s">
        <v>943</v>
      </c>
      <c r="C120" s="568"/>
      <c r="D120" s="310" t="s">
        <v>40</v>
      </c>
      <c r="E120" s="310"/>
      <c r="F120" s="310"/>
      <c r="G120" s="310"/>
      <c r="H120" s="330">
        <v>17291505</v>
      </c>
      <c r="I120" s="321">
        <v>8645752.5</v>
      </c>
    </row>
    <row r="121" spans="1:9" s="175" customFormat="1">
      <c r="A121" s="575"/>
      <c r="B121" s="340" t="s">
        <v>332</v>
      </c>
      <c r="C121" s="310" t="s">
        <v>97</v>
      </c>
      <c r="D121" s="310"/>
      <c r="E121" s="310"/>
      <c r="F121" s="310"/>
      <c r="G121" s="310"/>
      <c r="H121" s="341"/>
      <c r="I121" s="341"/>
    </row>
    <row r="122" spans="1:9" s="175" customFormat="1" ht="37.5">
      <c r="A122" s="575"/>
      <c r="B122" s="331" t="s">
        <v>944</v>
      </c>
      <c r="C122" s="566" t="s">
        <v>97</v>
      </c>
      <c r="D122" s="310" t="s">
        <v>40</v>
      </c>
      <c r="E122" s="310"/>
      <c r="F122" s="310"/>
      <c r="G122" s="310"/>
      <c r="H122" s="330">
        <v>705613</v>
      </c>
      <c r="I122" s="321">
        <v>352806.5</v>
      </c>
    </row>
    <row r="123" spans="1:9" s="175" customFormat="1" ht="37.5">
      <c r="A123" s="575"/>
      <c r="B123" s="331" t="s">
        <v>945</v>
      </c>
      <c r="C123" s="567"/>
      <c r="D123" s="310" t="s">
        <v>40</v>
      </c>
      <c r="E123" s="310"/>
      <c r="F123" s="310"/>
      <c r="G123" s="310"/>
      <c r="H123" s="330">
        <v>719104</v>
      </c>
      <c r="I123" s="321">
        <v>359552</v>
      </c>
    </row>
    <row r="124" spans="1:9" s="175" customFormat="1" ht="37.5">
      <c r="A124" s="575"/>
      <c r="B124" s="331" t="s">
        <v>946</v>
      </c>
      <c r="C124" s="567"/>
      <c r="D124" s="310" t="s">
        <v>40</v>
      </c>
      <c r="E124" s="310"/>
      <c r="F124" s="310"/>
      <c r="G124" s="310"/>
      <c r="H124" s="330">
        <v>893696</v>
      </c>
      <c r="I124" s="321">
        <v>446848</v>
      </c>
    </row>
    <row r="125" spans="1:9" s="175" customFormat="1" ht="37.5">
      <c r="A125" s="575"/>
      <c r="B125" s="331" t="s">
        <v>947</v>
      </c>
      <c r="C125" s="567"/>
      <c r="D125" s="310" t="s">
        <v>40</v>
      </c>
      <c r="E125" s="310"/>
      <c r="F125" s="310"/>
      <c r="G125" s="310"/>
      <c r="H125" s="330">
        <v>2261359</v>
      </c>
      <c r="I125" s="321">
        <v>1130679.5</v>
      </c>
    </row>
    <row r="126" spans="1:9" s="175" customFormat="1" ht="37.5">
      <c r="A126" s="575"/>
      <c r="B126" s="331" t="s">
        <v>948</v>
      </c>
      <c r="C126" s="567"/>
      <c r="D126" s="310" t="s">
        <v>40</v>
      </c>
      <c r="E126" s="310"/>
      <c r="F126" s="310"/>
      <c r="G126" s="310"/>
      <c r="H126" s="330">
        <v>2273394</v>
      </c>
      <c r="I126" s="321">
        <v>1136697</v>
      </c>
    </row>
    <row r="127" spans="1:9" s="175" customFormat="1" ht="37.5">
      <c r="A127" s="575"/>
      <c r="B127" s="331" t="s">
        <v>949</v>
      </c>
      <c r="C127" s="567"/>
      <c r="D127" s="310" t="s">
        <v>40</v>
      </c>
      <c r="E127" s="310"/>
      <c r="F127" s="310"/>
      <c r="G127" s="310"/>
      <c r="H127" s="330">
        <v>2313193</v>
      </c>
      <c r="I127" s="321">
        <v>1156596.5</v>
      </c>
    </row>
    <row r="128" spans="1:9" s="175" customFormat="1" ht="37.5">
      <c r="A128" s="575"/>
      <c r="B128" s="331" t="s">
        <v>950</v>
      </c>
      <c r="C128" s="567"/>
      <c r="D128" s="310" t="s">
        <v>40</v>
      </c>
      <c r="E128" s="310"/>
      <c r="F128" s="310"/>
      <c r="G128" s="310"/>
      <c r="H128" s="330">
        <v>2436621</v>
      </c>
      <c r="I128" s="321">
        <v>1218310.5</v>
      </c>
    </row>
    <row r="129" spans="1:9" s="175" customFormat="1" ht="37.5">
      <c r="A129" s="575"/>
      <c r="B129" s="331" t="s">
        <v>951</v>
      </c>
      <c r="C129" s="567"/>
      <c r="D129" s="310" t="s">
        <v>40</v>
      </c>
      <c r="E129" s="310"/>
      <c r="F129" s="310"/>
      <c r="G129" s="310"/>
      <c r="H129" s="330">
        <v>2511794</v>
      </c>
      <c r="I129" s="321">
        <v>1255897</v>
      </c>
    </row>
    <row r="130" spans="1:9" s="175" customFormat="1" ht="37.5">
      <c r="A130" s="575"/>
      <c r="B130" s="331" t="s">
        <v>952</v>
      </c>
      <c r="C130" s="567"/>
      <c r="D130" s="310" t="s">
        <v>40</v>
      </c>
      <c r="E130" s="310"/>
      <c r="F130" s="310"/>
      <c r="G130" s="310"/>
      <c r="H130" s="330">
        <v>1428603</v>
      </c>
      <c r="I130" s="321">
        <v>714301.5</v>
      </c>
    </row>
    <row r="131" spans="1:9" s="175" customFormat="1" ht="37.5">
      <c r="A131" s="575"/>
      <c r="B131" s="331" t="s">
        <v>953</v>
      </c>
      <c r="C131" s="567"/>
      <c r="D131" s="310" t="s">
        <v>40</v>
      </c>
      <c r="E131" s="310"/>
      <c r="F131" s="310"/>
      <c r="G131" s="310"/>
      <c r="H131" s="330">
        <v>1423349</v>
      </c>
      <c r="I131" s="321">
        <v>711674.5</v>
      </c>
    </row>
    <row r="132" spans="1:9" s="175" customFormat="1" ht="37.5">
      <c r="A132" s="575"/>
      <c r="B132" s="331" t="s">
        <v>954</v>
      </c>
      <c r="C132" s="567"/>
      <c r="D132" s="310" t="s">
        <v>40</v>
      </c>
      <c r="E132" s="310"/>
      <c r="F132" s="310"/>
      <c r="G132" s="310"/>
      <c r="H132" s="330">
        <v>1756896</v>
      </c>
      <c r="I132" s="321">
        <v>878448</v>
      </c>
    </row>
    <row r="133" spans="1:9" s="175" customFormat="1" ht="37.5">
      <c r="A133" s="575"/>
      <c r="B133" s="331" t="s">
        <v>955</v>
      </c>
      <c r="C133" s="567"/>
      <c r="D133" s="310" t="s">
        <v>40</v>
      </c>
      <c r="E133" s="310"/>
      <c r="F133" s="310"/>
      <c r="G133" s="310"/>
      <c r="H133" s="330">
        <v>4748652</v>
      </c>
      <c r="I133" s="321">
        <v>2374326</v>
      </c>
    </row>
    <row r="134" spans="1:9" s="175" customFormat="1" ht="37.5">
      <c r="A134" s="575"/>
      <c r="B134" s="331" t="s">
        <v>956</v>
      </c>
      <c r="C134" s="567"/>
      <c r="D134" s="310" t="s">
        <v>40</v>
      </c>
      <c r="E134" s="310"/>
      <c r="F134" s="310"/>
      <c r="G134" s="310"/>
      <c r="H134" s="330">
        <v>4737565</v>
      </c>
      <c r="I134" s="321">
        <v>2368782.5</v>
      </c>
    </row>
    <row r="135" spans="1:9" s="175" customFormat="1" ht="37.5">
      <c r="A135" s="575"/>
      <c r="B135" s="331" t="s">
        <v>957</v>
      </c>
      <c r="C135" s="567"/>
      <c r="D135" s="310" t="s">
        <v>40</v>
      </c>
      <c r="E135" s="310"/>
      <c r="F135" s="310"/>
      <c r="G135" s="310"/>
      <c r="H135" s="330">
        <v>4715007</v>
      </c>
      <c r="I135" s="321">
        <v>2357503.5</v>
      </c>
    </row>
    <row r="136" spans="1:9" s="175" customFormat="1" ht="37.5">
      <c r="A136" s="575"/>
      <c r="B136" s="331" t="s">
        <v>958</v>
      </c>
      <c r="C136" s="567"/>
      <c r="D136" s="310" t="s">
        <v>40</v>
      </c>
      <c r="E136" s="310"/>
      <c r="F136" s="310"/>
      <c r="G136" s="310"/>
      <c r="H136" s="330">
        <v>4882762</v>
      </c>
      <c r="I136" s="321">
        <v>2441381</v>
      </c>
    </row>
    <row r="137" spans="1:9" s="175" customFormat="1" ht="37.5">
      <c r="A137" s="575"/>
      <c r="B137" s="331" t="s">
        <v>959</v>
      </c>
      <c r="C137" s="568"/>
      <c r="D137" s="310" t="s">
        <v>40</v>
      </c>
      <c r="E137" s="310"/>
      <c r="F137" s="310"/>
      <c r="G137" s="310"/>
      <c r="H137" s="330">
        <v>5033106</v>
      </c>
      <c r="I137" s="321">
        <v>2516553</v>
      </c>
    </row>
    <row r="138" spans="1:9" s="175" customFormat="1">
      <c r="A138" s="575"/>
      <c r="B138" s="340" t="s">
        <v>332</v>
      </c>
      <c r="C138" s="310" t="s">
        <v>331</v>
      </c>
      <c r="D138" s="310"/>
      <c r="E138" s="310"/>
      <c r="F138" s="310"/>
      <c r="G138" s="310"/>
      <c r="H138" s="341"/>
      <c r="I138" s="341"/>
    </row>
    <row r="139" spans="1:9" s="175" customFormat="1" ht="37.5">
      <c r="A139" s="575"/>
      <c r="B139" s="329" t="s">
        <v>960</v>
      </c>
      <c r="C139" s="561" t="s">
        <v>331</v>
      </c>
      <c r="D139" s="310" t="s">
        <v>40</v>
      </c>
      <c r="E139" s="310"/>
      <c r="F139" s="310"/>
      <c r="G139" s="310"/>
      <c r="H139" s="330">
        <v>586238</v>
      </c>
      <c r="I139" s="321">
        <v>293119</v>
      </c>
    </row>
    <row r="140" spans="1:9" s="175" customFormat="1" ht="37.5">
      <c r="A140" s="575"/>
      <c r="B140" s="329" t="s">
        <v>961</v>
      </c>
      <c r="C140" s="561"/>
      <c r="D140" s="310" t="s">
        <v>40</v>
      </c>
      <c r="E140" s="310"/>
      <c r="F140" s="310"/>
      <c r="G140" s="310"/>
      <c r="H140" s="330">
        <v>743185</v>
      </c>
      <c r="I140" s="321">
        <v>371592.5</v>
      </c>
    </row>
    <row r="141" spans="1:9" s="175" customFormat="1" ht="37.5">
      <c r="A141" s="575"/>
      <c r="B141" s="329" t="s">
        <v>962</v>
      </c>
      <c r="C141" s="561"/>
      <c r="D141" s="310" t="s">
        <v>40</v>
      </c>
      <c r="E141" s="310"/>
      <c r="F141" s="310"/>
      <c r="G141" s="310"/>
      <c r="H141" s="330">
        <v>814332</v>
      </c>
      <c r="I141" s="321">
        <v>407166</v>
      </c>
    </row>
    <row r="142" spans="1:9" s="175" customFormat="1" ht="37.5">
      <c r="A142" s="575"/>
      <c r="B142" s="329" t="s">
        <v>963</v>
      </c>
      <c r="C142" s="561"/>
      <c r="D142" s="310" t="s">
        <v>40</v>
      </c>
      <c r="E142" s="310"/>
      <c r="F142" s="310"/>
      <c r="G142" s="310"/>
      <c r="H142" s="330">
        <v>992958</v>
      </c>
      <c r="I142" s="321">
        <v>496479</v>
      </c>
    </row>
    <row r="143" spans="1:9" s="175" customFormat="1" ht="37.5">
      <c r="A143" s="575"/>
      <c r="B143" s="329" t="s">
        <v>964</v>
      </c>
      <c r="C143" s="561"/>
      <c r="D143" s="310" t="s">
        <v>40</v>
      </c>
      <c r="E143" s="310"/>
      <c r="F143" s="310"/>
      <c r="G143" s="310"/>
      <c r="H143" s="330">
        <v>1137238</v>
      </c>
      <c r="I143" s="321">
        <v>568619</v>
      </c>
    </row>
    <row r="144" spans="1:9" s="175" customFormat="1" ht="37.5">
      <c r="A144" s="575"/>
      <c r="B144" s="329" t="s">
        <v>965</v>
      </c>
      <c r="C144" s="561"/>
      <c r="D144" s="310" t="s">
        <v>40</v>
      </c>
      <c r="E144" s="310"/>
      <c r="F144" s="310"/>
      <c r="G144" s="310"/>
      <c r="H144" s="330">
        <v>1509471</v>
      </c>
      <c r="I144" s="321">
        <v>754735.5</v>
      </c>
    </row>
    <row r="145" spans="1:9" s="175" customFormat="1" ht="37.5">
      <c r="A145" s="575"/>
      <c r="B145" s="329" t="s">
        <v>966</v>
      </c>
      <c r="C145" s="561"/>
      <c r="D145" s="310" t="s">
        <v>40</v>
      </c>
      <c r="E145" s="310"/>
      <c r="F145" s="310"/>
      <c r="G145" s="310"/>
      <c r="H145" s="330">
        <v>1661118</v>
      </c>
      <c r="I145" s="321">
        <v>830559</v>
      </c>
    </row>
    <row r="146" spans="1:9" s="175" customFormat="1" ht="37.5">
      <c r="A146" s="575"/>
      <c r="B146" s="329" t="s">
        <v>967</v>
      </c>
      <c r="C146" s="561"/>
      <c r="D146" s="310" t="s">
        <v>40</v>
      </c>
      <c r="E146" s="310"/>
      <c r="F146" s="310"/>
      <c r="G146" s="310"/>
      <c r="H146" s="330">
        <v>2211453</v>
      </c>
      <c r="I146" s="321">
        <v>1105726.5</v>
      </c>
    </row>
    <row r="147" spans="1:9" s="175" customFormat="1" ht="37.5">
      <c r="A147" s="575"/>
      <c r="B147" s="329" t="s">
        <v>968</v>
      </c>
      <c r="C147" s="561"/>
      <c r="D147" s="310" t="s">
        <v>40</v>
      </c>
      <c r="E147" s="310"/>
      <c r="F147" s="310"/>
      <c r="G147" s="310"/>
      <c r="H147" s="330">
        <v>498092.16</v>
      </c>
      <c r="I147" s="321">
        <v>249046.08</v>
      </c>
    </row>
    <row r="148" spans="1:9" s="175" customFormat="1" ht="37.5">
      <c r="A148" s="575"/>
      <c r="B148" s="329" t="s">
        <v>969</v>
      </c>
      <c r="C148" s="561"/>
      <c r="D148" s="310" t="s">
        <v>40</v>
      </c>
      <c r="E148" s="310"/>
      <c r="F148" s="310"/>
      <c r="G148" s="310"/>
      <c r="H148" s="330">
        <v>712901</v>
      </c>
      <c r="I148" s="321">
        <v>356450.5</v>
      </c>
    </row>
    <row r="149" spans="1:9" s="175" customFormat="1" ht="37.5">
      <c r="A149" s="575"/>
      <c r="B149" s="329" t="s">
        <v>970</v>
      </c>
      <c r="C149" s="561"/>
      <c r="D149" s="310" t="s">
        <v>40</v>
      </c>
      <c r="E149" s="310"/>
      <c r="F149" s="310"/>
      <c r="G149" s="310"/>
      <c r="H149" s="330">
        <v>350337</v>
      </c>
      <c r="I149" s="321">
        <v>175168.5</v>
      </c>
    </row>
    <row r="150" spans="1:9" s="175" customFormat="1" ht="37.5">
      <c r="A150" s="575"/>
      <c r="B150" s="329" t="s">
        <v>971</v>
      </c>
      <c r="C150" s="561"/>
      <c r="D150" s="310" t="s">
        <v>40</v>
      </c>
      <c r="E150" s="310"/>
      <c r="F150" s="310"/>
      <c r="G150" s="310"/>
      <c r="H150" s="330">
        <v>661321</v>
      </c>
      <c r="I150" s="321">
        <v>330660.5</v>
      </c>
    </row>
    <row r="151" spans="1:9" s="175" customFormat="1" ht="37.5">
      <c r="A151" s="575"/>
      <c r="B151" s="329" t="s">
        <v>972</v>
      </c>
      <c r="C151" s="561"/>
      <c r="D151" s="310" t="s">
        <v>40</v>
      </c>
      <c r="E151" s="310"/>
      <c r="F151" s="310"/>
      <c r="G151" s="310"/>
      <c r="H151" s="330">
        <v>803277</v>
      </c>
      <c r="I151" s="321">
        <v>401638.5</v>
      </c>
    </row>
    <row r="152" spans="1:9" s="175" customFormat="1" ht="37.5">
      <c r="A152" s="575"/>
      <c r="B152" s="329" t="s">
        <v>973</v>
      </c>
      <c r="C152" s="561"/>
      <c r="D152" s="310" t="s">
        <v>40</v>
      </c>
      <c r="E152" s="310"/>
      <c r="F152" s="310"/>
      <c r="G152" s="310"/>
      <c r="H152" s="330">
        <v>804735</v>
      </c>
      <c r="I152" s="321">
        <v>402367.5</v>
      </c>
    </row>
    <row r="153" spans="1:9" s="175" customFormat="1" ht="37.5">
      <c r="A153" s="575"/>
      <c r="B153" s="329" t="s">
        <v>974</v>
      </c>
      <c r="C153" s="561"/>
      <c r="D153" s="310" t="s">
        <v>40</v>
      </c>
      <c r="E153" s="310"/>
      <c r="F153" s="310"/>
      <c r="G153" s="310"/>
      <c r="H153" s="330">
        <v>455514</v>
      </c>
      <c r="I153" s="321">
        <v>227757</v>
      </c>
    </row>
    <row r="154" spans="1:9" s="175" customFormat="1" ht="37.5">
      <c r="A154" s="575"/>
      <c r="B154" s="329" t="s">
        <v>975</v>
      </c>
      <c r="C154" s="561"/>
      <c r="D154" s="310" t="s">
        <v>40</v>
      </c>
      <c r="E154" s="310"/>
      <c r="F154" s="310"/>
      <c r="G154" s="310"/>
      <c r="H154" s="330">
        <v>844940</v>
      </c>
      <c r="I154" s="321">
        <v>422470</v>
      </c>
    </row>
    <row r="155" spans="1:9" s="175" customFormat="1" ht="37.5">
      <c r="A155" s="575"/>
      <c r="B155" s="329" t="s">
        <v>976</v>
      </c>
      <c r="C155" s="561"/>
      <c r="D155" s="310" t="s">
        <v>40</v>
      </c>
      <c r="E155" s="310"/>
      <c r="F155" s="310"/>
      <c r="G155" s="310"/>
      <c r="H155" s="330">
        <v>489852</v>
      </c>
      <c r="I155" s="321">
        <v>244926</v>
      </c>
    </row>
    <row r="156" spans="1:9" s="175" customFormat="1" ht="37.5">
      <c r="A156" s="575"/>
      <c r="B156" s="329" t="s">
        <v>977</v>
      </c>
      <c r="C156" s="561"/>
      <c r="D156" s="310" t="s">
        <v>40</v>
      </c>
      <c r="E156" s="310"/>
      <c r="F156" s="310"/>
      <c r="G156" s="310"/>
      <c r="H156" s="330">
        <v>1000344</v>
      </c>
      <c r="I156" s="321">
        <v>500172</v>
      </c>
    </row>
    <row r="157" spans="1:9" s="175" customFormat="1" ht="37.5">
      <c r="A157" s="575"/>
      <c r="B157" s="329" t="s">
        <v>978</v>
      </c>
      <c r="C157" s="561"/>
      <c r="D157" s="310" t="s">
        <v>40</v>
      </c>
      <c r="E157" s="310"/>
      <c r="F157" s="310"/>
      <c r="G157" s="310"/>
      <c r="H157" s="330">
        <v>504789</v>
      </c>
      <c r="I157" s="321">
        <v>252394.5</v>
      </c>
    </row>
    <row r="158" spans="1:9" s="175" customFormat="1" ht="37.5">
      <c r="A158" s="575"/>
      <c r="B158" s="329" t="s">
        <v>979</v>
      </c>
      <c r="C158" s="561"/>
      <c r="D158" s="310" t="s">
        <v>40</v>
      </c>
      <c r="E158" s="310"/>
      <c r="F158" s="310"/>
      <c r="G158" s="310"/>
      <c r="H158" s="330">
        <v>1057958</v>
      </c>
      <c r="I158" s="321">
        <v>528979</v>
      </c>
    </row>
    <row r="159" spans="1:9" s="175" customFormat="1" ht="37.5">
      <c r="A159" s="575"/>
      <c r="B159" s="329" t="s">
        <v>980</v>
      </c>
      <c r="C159" s="561"/>
      <c r="D159" s="310" t="s">
        <v>40</v>
      </c>
      <c r="E159" s="310"/>
      <c r="F159" s="310"/>
      <c r="G159" s="310"/>
      <c r="H159" s="330">
        <v>547814</v>
      </c>
      <c r="I159" s="321">
        <v>273907</v>
      </c>
    </row>
    <row r="160" spans="1:9" s="175" customFormat="1" ht="37.5">
      <c r="A160" s="575"/>
      <c r="B160" s="329" t="s">
        <v>981</v>
      </c>
      <c r="C160" s="561"/>
      <c r="D160" s="310" t="s">
        <v>40</v>
      </c>
      <c r="E160" s="310"/>
      <c r="F160" s="310"/>
      <c r="G160" s="310"/>
      <c r="H160" s="330">
        <v>1146621</v>
      </c>
      <c r="I160" s="321">
        <v>573310.5</v>
      </c>
    </row>
    <row r="161" spans="1:9" s="175" customFormat="1" ht="37.5">
      <c r="A161" s="575"/>
      <c r="B161" s="329" t="s">
        <v>982</v>
      </c>
      <c r="C161" s="561"/>
      <c r="D161" s="310" t="s">
        <v>40</v>
      </c>
      <c r="E161" s="310"/>
      <c r="F161" s="310"/>
      <c r="G161" s="310"/>
      <c r="H161" s="330">
        <v>596982</v>
      </c>
      <c r="I161" s="321">
        <v>298491</v>
      </c>
    </row>
    <row r="162" spans="1:9" s="175" customFormat="1" ht="37.5">
      <c r="A162" s="575"/>
      <c r="B162" s="329" t="s">
        <v>983</v>
      </c>
      <c r="C162" s="561"/>
      <c r="D162" s="310" t="s">
        <v>40</v>
      </c>
      <c r="E162" s="310"/>
      <c r="F162" s="310"/>
      <c r="G162" s="310"/>
      <c r="H162" s="330">
        <v>1263266</v>
      </c>
      <c r="I162" s="321">
        <v>631633</v>
      </c>
    </row>
    <row r="163" spans="1:9" s="175" customFormat="1" ht="37.5">
      <c r="A163" s="575"/>
      <c r="B163" s="329" t="s">
        <v>984</v>
      </c>
      <c r="C163" s="561"/>
      <c r="D163" s="310" t="s">
        <v>40</v>
      </c>
      <c r="E163" s="310"/>
      <c r="F163" s="310"/>
      <c r="G163" s="310"/>
      <c r="H163" s="330">
        <v>675667</v>
      </c>
      <c r="I163" s="321">
        <v>337833.5</v>
      </c>
    </row>
    <row r="164" spans="1:9" s="175" customFormat="1" ht="37.5">
      <c r="A164" s="575"/>
      <c r="B164" s="329" t="s">
        <v>985</v>
      </c>
      <c r="C164" s="561"/>
      <c r="D164" s="310" t="s">
        <v>40</v>
      </c>
      <c r="E164" s="310"/>
      <c r="F164" s="310"/>
      <c r="G164" s="310"/>
      <c r="H164" s="330">
        <v>1405862</v>
      </c>
      <c r="I164" s="321">
        <v>702931</v>
      </c>
    </row>
    <row r="165" spans="1:9" s="175" customFormat="1" ht="37.5">
      <c r="A165" s="575"/>
      <c r="B165" s="329" t="s">
        <v>986</v>
      </c>
      <c r="C165" s="561"/>
      <c r="D165" s="310" t="s">
        <v>40</v>
      </c>
      <c r="E165" s="310"/>
      <c r="F165" s="310"/>
      <c r="G165" s="310"/>
      <c r="H165" s="330">
        <v>807619</v>
      </c>
      <c r="I165" s="321">
        <v>403809.5</v>
      </c>
    </row>
    <row r="166" spans="1:9" s="175" customFormat="1" ht="37.5">
      <c r="A166" s="575"/>
      <c r="B166" s="329" t="s">
        <v>987</v>
      </c>
      <c r="C166" s="561"/>
      <c r="D166" s="310" t="s">
        <v>40</v>
      </c>
      <c r="E166" s="310"/>
      <c r="F166" s="310"/>
      <c r="G166" s="310"/>
      <c r="H166" s="330">
        <v>1545357</v>
      </c>
      <c r="I166" s="321">
        <v>772678.5</v>
      </c>
    </row>
    <row r="167" spans="1:9" s="175" customFormat="1" ht="37.5">
      <c r="A167" s="575"/>
      <c r="B167" s="329" t="s">
        <v>988</v>
      </c>
      <c r="C167" s="561"/>
      <c r="D167" s="310" t="s">
        <v>40</v>
      </c>
      <c r="E167" s="310"/>
      <c r="F167" s="310"/>
      <c r="G167" s="310"/>
      <c r="H167" s="330">
        <v>894359</v>
      </c>
      <c r="I167" s="321">
        <v>447179.5</v>
      </c>
    </row>
    <row r="168" spans="1:9" s="175" customFormat="1" ht="37.5">
      <c r="A168" s="575"/>
      <c r="B168" s="329" t="s">
        <v>989</v>
      </c>
      <c r="C168" s="561"/>
      <c r="D168" s="310" t="s">
        <v>40</v>
      </c>
      <c r="E168" s="310"/>
      <c r="F168" s="310"/>
      <c r="G168" s="310"/>
      <c r="H168" s="330">
        <v>1720836</v>
      </c>
      <c r="I168" s="321">
        <v>860418</v>
      </c>
    </row>
    <row r="169" spans="1:9" s="175" customFormat="1">
      <c r="A169" s="575"/>
      <c r="B169" s="329" t="s">
        <v>990</v>
      </c>
      <c r="C169" s="562"/>
      <c r="D169" s="310" t="s">
        <v>40</v>
      </c>
      <c r="E169" s="310"/>
      <c r="F169" s="310"/>
      <c r="G169" s="310"/>
      <c r="H169" s="330">
        <v>1285513</v>
      </c>
      <c r="I169" s="321">
        <v>642756.5</v>
      </c>
    </row>
    <row r="170" spans="1:9" s="175" customFormat="1">
      <c r="A170" s="575"/>
      <c r="B170" s="340" t="s">
        <v>332</v>
      </c>
      <c r="C170" s="310" t="s">
        <v>77</v>
      </c>
      <c r="D170" s="310"/>
      <c r="E170" s="310"/>
      <c r="F170" s="310"/>
      <c r="G170" s="310"/>
      <c r="H170" s="341"/>
      <c r="I170" s="341"/>
    </row>
    <row r="171" spans="1:9" s="175" customFormat="1" ht="37.5">
      <c r="A171" s="575"/>
      <c r="B171" s="329" t="s">
        <v>991</v>
      </c>
      <c r="C171" s="563" t="s">
        <v>77</v>
      </c>
      <c r="D171" s="318" t="s">
        <v>40</v>
      </c>
      <c r="E171" s="318"/>
      <c r="F171" s="318"/>
      <c r="G171" s="318"/>
      <c r="H171" s="330">
        <v>65202</v>
      </c>
      <c r="I171" s="321">
        <v>32601</v>
      </c>
    </row>
    <row r="172" spans="1:9" s="175" customFormat="1" ht="37.5">
      <c r="A172" s="575"/>
      <c r="B172" s="329" t="s">
        <v>992</v>
      </c>
      <c r="C172" s="563"/>
      <c r="D172" s="318" t="s">
        <v>40</v>
      </c>
      <c r="E172" s="318"/>
      <c r="F172" s="318"/>
      <c r="G172" s="318"/>
      <c r="H172" s="330">
        <v>95296</v>
      </c>
      <c r="I172" s="321">
        <v>47648</v>
      </c>
    </row>
    <row r="173" spans="1:9" s="175" customFormat="1" ht="37.5">
      <c r="A173" s="575"/>
      <c r="B173" s="329" t="s">
        <v>993</v>
      </c>
      <c r="C173" s="563"/>
      <c r="D173" s="318" t="s">
        <v>40</v>
      </c>
      <c r="E173" s="318"/>
      <c r="F173" s="318"/>
      <c r="G173" s="318"/>
      <c r="H173" s="330">
        <v>109607</v>
      </c>
      <c r="I173" s="321">
        <v>54803.5</v>
      </c>
    </row>
    <row r="174" spans="1:9" s="175" customFormat="1" ht="37.5">
      <c r="A174" s="575"/>
      <c r="B174" s="329" t="s">
        <v>994</v>
      </c>
      <c r="C174" s="563"/>
      <c r="D174" s="318" t="s">
        <v>40</v>
      </c>
      <c r="E174" s="318"/>
      <c r="F174" s="318"/>
      <c r="G174" s="318"/>
      <c r="H174" s="330">
        <v>128143</v>
      </c>
      <c r="I174" s="321">
        <v>64071.5</v>
      </c>
    </row>
    <row r="175" spans="1:9" s="175" customFormat="1" ht="37.5">
      <c r="A175" s="575"/>
      <c r="B175" s="329" t="s">
        <v>995</v>
      </c>
      <c r="C175" s="563"/>
      <c r="D175" s="318" t="s">
        <v>40</v>
      </c>
      <c r="E175" s="318"/>
      <c r="F175" s="318"/>
      <c r="G175" s="318"/>
      <c r="H175" s="330">
        <v>250527</v>
      </c>
      <c r="I175" s="321">
        <v>125263.5</v>
      </c>
    </row>
    <row r="176" spans="1:9" s="175" customFormat="1" ht="37.5">
      <c r="A176" s="575"/>
      <c r="B176" s="329" t="s">
        <v>996</v>
      </c>
      <c r="C176" s="563"/>
      <c r="D176" s="318" t="s">
        <v>40</v>
      </c>
      <c r="E176" s="318"/>
      <c r="F176" s="318"/>
      <c r="G176" s="318"/>
      <c r="H176" s="330">
        <v>261938</v>
      </c>
      <c r="I176" s="321">
        <v>130969</v>
      </c>
    </row>
    <row r="177" spans="1:9" s="175" customFormat="1" ht="37.5">
      <c r="A177" s="575"/>
      <c r="B177" s="329" t="s">
        <v>997</v>
      </c>
      <c r="C177" s="563"/>
      <c r="D177" s="318" t="s">
        <v>40</v>
      </c>
      <c r="E177" s="318"/>
      <c r="F177" s="318"/>
      <c r="G177" s="318"/>
      <c r="H177" s="330">
        <v>303003</v>
      </c>
      <c r="I177" s="321">
        <v>151501.5</v>
      </c>
    </row>
    <row r="178" spans="1:9" s="175" customFormat="1" ht="37.5">
      <c r="A178" s="575"/>
      <c r="B178" s="329" t="s">
        <v>998</v>
      </c>
      <c r="C178" s="563"/>
      <c r="D178" s="318" t="s">
        <v>40</v>
      </c>
      <c r="E178" s="318"/>
      <c r="F178" s="318"/>
      <c r="G178" s="318"/>
      <c r="H178" s="330">
        <v>333632</v>
      </c>
      <c r="I178" s="321">
        <v>166816</v>
      </c>
    </row>
    <row r="179" spans="1:9" s="175" customFormat="1" ht="37.5">
      <c r="A179" s="575"/>
      <c r="B179" s="329" t="s">
        <v>999</v>
      </c>
      <c r="C179" s="563"/>
      <c r="D179" s="318" t="s">
        <v>40</v>
      </c>
      <c r="E179" s="318"/>
      <c r="F179" s="318"/>
      <c r="G179" s="318"/>
      <c r="H179" s="330">
        <v>295280</v>
      </c>
      <c r="I179" s="321">
        <v>147640</v>
      </c>
    </row>
    <row r="180" spans="1:9" s="175" customFormat="1" ht="37.5">
      <c r="A180" s="575"/>
      <c r="B180" s="329" t="s">
        <v>1000</v>
      </c>
      <c r="C180" s="563"/>
      <c r="D180" s="318" t="s">
        <v>40</v>
      </c>
      <c r="E180" s="318"/>
      <c r="F180" s="318"/>
      <c r="G180" s="318"/>
      <c r="H180" s="330">
        <v>280110</v>
      </c>
      <c r="I180" s="321">
        <v>140055</v>
      </c>
    </row>
    <row r="181" spans="1:9" s="175" customFormat="1" ht="37.5">
      <c r="A181" s="575"/>
      <c r="B181" s="329" t="s">
        <v>1001</v>
      </c>
      <c r="C181" s="563"/>
      <c r="D181" s="318" t="s">
        <v>40</v>
      </c>
      <c r="E181" s="318"/>
      <c r="F181" s="318"/>
      <c r="G181" s="318"/>
      <c r="H181" s="330">
        <v>314309</v>
      </c>
      <c r="I181" s="321">
        <v>157154.5</v>
      </c>
    </row>
    <row r="182" spans="1:9" s="175" customFormat="1" ht="37.5">
      <c r="A182" s="575"/>
      <c r="B182" s="329" t="s">
        <v>1002</v>
      </c>
      <c r="C182" s="563"/>
      <c r="D182" s="318" t="s">
        <v>40</v>
      </c>
      <c r="E182" s="318"/>
      <c r="F182" s="318"/>
      <c r="G182" s="318"/>
      <c r="H182" s="330">
        <v>376479</v>
      </c>
      <c r="I182" s="321">
        <v>188239.5</v>
      </c>
    </row>
    <row r="183" spans="1:9" s="175" customFormat="1" ht="37.5">
      <c r="A183" s="575"/>
      <c r="B183" s="329" t="s">
        <v>1003</v>
      </c>
      <c r="C183" s="563"/>
      <c r="D183" s="318" t="s">
        <v>40</v>
      </c>
      <c r="E183" s="318"/>
      <c r="F183" s="318"/>
      <c r="G183" s="318"/>
      <c r="H183" s="330">
        <v>417644</v>
      </c>
      <c r="I183" s="321">
        <v>208822</v>
      </c>
    </row>
    <row r="184" spans="1:9" s="175" customFormat="1" ht="37.5">
      <c r="A184" s="575"/>
      <c r="B184" s="329" t="s">
        <v>1004</v>
      </c>
      <c r="C184" s="563"/>
      <c r="D184" s="318" t="s">
        <v>40</v>
      </c>
      <c r="E184" s="318"/>
      <c r="F184" s="318"/>
      <c r="G184" s="318"/>
      <c r="H184" s="330">
        <v>480464</v>
      </c>
      <c r="I184" s="321">
        <v>240232</v>
      </c>
    </row>
    <row r="185" spans="1:9" s="175" customFormat="1" ht="37.5">
      <c r="A185" s="575"/>
      <c r="B185" s="329" t="s">
        <v>1005</v>
      </c>
      <c r="C185" s="563"/>
      <c r="D185" s="318" t="s">
        <v>40</v>
      </c>
      <c r="E185" s="318"/>
      <c r="F185" s="318"/>
      <c r="G185" s="318"/>
      <c r="H185" s="330">
        <v>581946</v>
      </c>
      <c r="I185" s="321">
        <v>290973</v>
      </c>
    </row>
    <row r="186" spans="1:9" s="175" customFormat="1" ht="37.5">
      <c r="A186" s="575"/>
      <c r="B186" s="329" t="s">
        <v>1006</v>
      </c>
      <c r="C186" s="563"/>
      <c r="D186" s="318" t="s">
        <v>40</v>
      </c>
      <c r="E186" s="318"/>
      <c r="F186" s="318"/>
      <c r="G186" s="318"/>
      <c r="H186" s="330">
        <v>226150</v>
      </c>
      <c r="I186" s="321">
        <v>113075</v>
      </c>
    </row>
    <row r="187" spans="1:9" s="175" customFormat="1" ht="37.5">
      <c r="A187" s="575"/>
      <c r="B187" s="329" t="s">
        <v>1007</v>
      </c>
      <c r="C187" s="563"/>
      <c r="D187" s="318" t="s">
        <v>40</v>
      </c>
      <c r="E187" s="318"/>
      <c r="F187" s="318"/>
      <c r="G187" s="318"/>
      <c r="H187" s="330">
        <v>293289</v>
      </c>
      <c r="I187" s="321">
        <v>146644.5</v>
      </c>
    </row>
    <row r="188" spans="1:9" s="175" customFormat="1" ht="37.5">
      <c r="A188" s="575"/>
      <c r="B188" s="329" t="s">
        <v>1008</v>
      </c>
      <c r="C188" s="563"/>
      <c r="D188" s="318" t="s">
        <v>40</v>
      </c>
      <c r="E188" s="318"/>
      <c r="F188" s="318"/>
      <c r="G188" s="318"/>
      <c r="H188" s="330">
        <v>398127</v>
      </c>
      <c r="I188" s="321">
        <v>199063.5</v>
      </c>
    </row>
    <row r="189" spans="1:9" s="175" customFormat="1">
      <c r="A189" s="575"/>
      <c r="B189" s="327" t="s">
        <v>1009</v>
      </c>
      <c r="C189" s="563"/>
      <c r="D189" s="318" t="s">
        <v>40</v>
      </c>
      <c r="E189" s="318"/>
      <c r="F189" s="318"/>
      <c r="G189" s="318"/>
      <c r="H189" s="330">
        <v>1221206</v>
      </c>
      <c r="I189" s="321">
        <v>610603</v>
      </c>
    </row>
    <row r="190" spans="1:9" s="175" customFormat="1" ht="42.6" customHeight="1">
      <c r="A190" s="575"/>
      <c r="B190" s="564" t="s">
        <v>351</v>
      </c>
      <c r="C190" s="564"/>
      <c r="D190" s="564"/>
      <c r="E190" s="564"/>
      <c r="F190" s="564"/>
      <c r="G190" s="564"/>
      <c r="H190" s="564"/>
      <c r="I190" s="565"/>
    </row>
    <row r="191" spans="1:9" s="175" customFormat="1">
      <c r="A191" s="575"/>
      <c r="B191" s="340" t="s">
        <v>332</v>
      </c>
      <c r="C191" s="310" t="s">
        <v>98</v>
      </c>
      <c r="D191" s="310"/>
      <c r="E191" s="310"/>
      <c r="F191" s="310"/>
      <c r="G191" s="310"/>
      <c r="H191" s="341"/>
      <c r="I191" s="341"/>
    </row>
    <row r="192" spans="1:9" s="175" customFormat="1" ht="37.5">
      <c r="A192" s="575"/>
      <c r="B192" s="332" t="s">
        <v>155</v>
      </c>
      <c r="C192" s="566" t="s">
        <v>98</v>
      </c>
      <c r="D192" s="310" t="s">
        <v>44</v>
      </c>
      <c r="E192" s="333"/>
      <c r="F192" s="334"/>
      <c r="G192" s="333"/>
      <c r="H192" s="335">
        <v>3466.8007889245582</v>
      </c>
      <c r="I192" s="316">
        <v>1733.4</v>
      </c>
    </row>
    <row r="193" spans="1:9" s="175" customFormat="1" ht="56.25">
      <c r="A193" s="575"/>
      <c r="B193" s="332" t="s">
        <v>156</v>
      </c>
      <c r="C193" s="567"/>
      <c r="D193" s="310" t="s">
        <v>44</v>
      </c>
      <c r="E193" s="333"/>
      <c r="F193" s="334"/>
      <c r="G193" s="333"/>
      <c r="H193" s="335">
        <v>3873.5606886035312</v>
      </c>
      <c r="I193" s="316">
        <v>1936.78</v>
      </c>
    </row>
    <row r="194" spans="1:9" s="175" customFormat="1" ht="37.5">
      <c r="A194" s="575"/>
      <c r="B194" s="332" t="s">
        <v>157</v>
      </c>
      <c r="C194" s="567"/>
      <c r="D194" s="310" t="s">
        <v>44</v>
      </c>
      <c r="E194" s="333"/>
      <c r="F194" s="334"/>
      <c r="G194" s="333"/>
      <c r="H194" s="335">
        <v>1532.0148828250403</v>
      </c>
      <c r="I194" s="316">
        <v>766</v>
      </c>
    </row>
    <row r="195" spans="1:9" s="175" customFormat="1" ht="56.25">
      <c r="A195" s="575"/>
      <c r="B195" s="332" t="s">
        <v>322</v>
      </c>
      <c r="C195" s="567"/>
      <c r="D195" s="310" t="s">
        <v>44</v>
      </c>
      <c r="E195" s="333"/>
      <c r="F195" s="334"/>
      <c r="G195" s="333"/>
      <c r="H195" s="335">
        <v>2206.719021829856</v>
      </c>
      <c r="I195" s="316">
        <v>1103.3599999999999</v>
      </c>
    </row>
    <row r="196" spans="1:9" s="175" customFormat="1" ht="37.5">
      <c r="A196" s="575"/>
      <c r="B196" s="332" t="s">
        <v>158</v>
      </c>
      <c r="C196" s="567"/>
      <c r="D196" s="310" t="s">
        <v>44</v>
      </c>
      <c r="E196" s="333"/>
      <c r="F196" s="334"/>
      <c r="G196" s="333"/>
      <c r="H196" s="335">
        <v>1219.8333262439808</v>
      </c>
      <c r="I196" s="316">
        <v>609.91</v>
      </c>
    </row>
    <row r="197" spans="1:9" s="175" customFormat="1" ht="56.25">
      <c r="A197" s="575"/>
      <c r="B197" s="332" t="s">
        <v>159</v>
      </c>
      <c r="C197" s="567"/>
      <c r="D197" s="310" t="s">
        <v>44</v>
      </c>
      <c r="E197" s="333"/>
      <c r="F197" s="334"/>
      <c r="G197" s="333"/>
      <c r="H197" s="335">
        <v>1170.9662364646233</v>
      </c>
      <c r="I197" s="316">
        <v>585.48</v>
      </c>
    </row>
    <row r="198" spans="1:9" s="175" customFormat="1" ht="37.5">
      <c r="A198" s="575"/>
      <c r="B198" s="332" t="s">
        <v>160</v>
      </c>
      <c r="C198" s="567"/>
      <c r="D198" s="310" t="s">
        <v>44</v>
      </c>
      <c r="E198" s="333"/>
      <c r="F198" s="334"/>
      <c r="G198" s="333"/>
      <c r="H198" s="335">
        <v>5690.3512279293736</v>
      </c>
      <c r="I198" s="316">
        <v>2845.1699999999996</v>
      </c>
    </row>
    <row r="199" spans="1:9" s="175" customFormat="1" ht="37.5">
      <c r="A199" s="575"/>
      <c r="B199" s="332" t="s">
        <v>161</v>
      </c>
      <c r="C199" s="567"/>
      <c r="D199" s="310" t="s">
        <v>44</v>
      </c>
      <c r="E199" s="333"/>
      <c r="F199" s="334"/>
      <c r="G199" s="333"/>
      <c r="H199" s="335">
        <v>3155.4736025682187</v>
      </c>
      <c r="I199" s="316">
        <v>1577.73</v>
      </c>
    </row>
    <row r="200" spans="1:9" s="175" customFormat="1" ht="37.5">
      <c r="A200" s="575"/>
      <c r="B200" s="332" t="s">
        <v>162</v>
      </c>
      <c r="C200" s="567"/>
      <c r="D200" s="310" t="s">
        <v>44</v>
      </c>
      <c r="E200" s="333"/>
      <c r="F200" s="334"/>
      <c r="G200" s="333"/>
      <c r="H200" s="335">
        <v>2255.5706480738363</v>
      </c>
      <c r="I200" s="316">
        <v>1127.78</v>
      </c>
    </row>
    <row r="201" spans="1:9" s="175" customFormat="1" ht="56.25">
      <c r="A201" s="575"/>
      <c r="B201" s="332" t="s">
        <v>163</v>
      </c>
      <c r="C201" s="568"/>
      <c r="D201" s="310" t="s">
        <v>44</v>
      </c>
      <c r="E201" s="333"/>
      <c r="F201" s="334"/>
      <c r="G201" s="333"/>
      <c r="H201" s="335">
        <v>2261.4199638844302</v>
      </c>
      <c r="I201" s="316">
        <v>1130.71</v>
      </c>
    </row>
    <row r="202" spans="1:9" s="175" customFormat="1">
      <c r="A202" s="575"/>
      <c r="B202" s="343" t="s">
        <v>332</v>
      </c>
      <c r="C202" s="344" t="s">
        <v>97</v>
      </c>
      <c r="D202" s="344"/>
      <c r="E202" s="345"/>
      <c r="F202" s="310"/>
      <c r="G202" s="310"/>
      <c r="H202" s="341"/>
      <c r="I202" s="341"/>
    </row>
    <row r="203" spans="1:9" s="175" customFormat="1" ht="37.5">
      <c r="A203" s="575"/>
      <c r="B203" s="336" t="s">
        <v>151</v>
      </c>
      <c r="C203" s="566" t="s">
        <v>97</v>
      </c>
      <c r="D203" s="310" t="s">
        <v>44</v>
      </c>
      <c r="E203" s="333"/>
      <c r="F203" s="334"/>
      <c r="G203" s="333"/>
      <c r="H203" s="335">
        <v>2521.958471107544</v>
      </c>
      <c r="I203" s="316">
        <v>1260.98</v>
      </c>
    </row>
    <row r="204" spans="1:9" s="175" customFormat="1" ht="56.25">
      <c r="A204" s="575"/>
      <c r="B204" s="336" t="s">
        <v>152</v>
      </c>
      <c r="C204" s="567"/>
      <c r="D204" s="310" t="s">
        <v>44</v>
      </c>
      <c r="E204" s="333"/>
      <c r="F204" s="334"/>
      <c r="G204" s="333"/>
      <c r="H204" s="335">
        <v>2618.2931221177614</v>
      </c>
      <c r="I204" s="316">
        <v>1309.1400000000001</v>
      </c>
    </row>
    <row r="205" spans="1:9" s="175" customFormat="1" ht="37.5">
      <c r="A205" s="575"/>
      <c r="B205" s="336" t="s">
        <v>153</v>
      </c>
      <c r="C205" s="567"/>
      <c r="D205" s="310" t="s">
        <v>44</v>
      </c>
      <c r="E205" s="333"/>
      <c r="F205" s="334"/>
      <c r="G205" s="333"/>
      <c r="H205" s="335">
        <v>1574.9201099518459</v>
      </c>
      <c r="I205" s="316">
        <v>787.46</v>
      </c>
    </row>
    <row r="206" spans="1:9" s="175" customFormat="1" ht="56.25">
      <c r="A206" s="575"/>
      <c r="B206" s="336" t="s">
        <v>154</v>
      </c>
      <c r="C206" s="568"/>
      <c r="D206" s="310" t="s">
        <v>44</v>
      </c>
      <c r="E206" s="333"/>
      <c r="F206" s="334"/>
      <c r="G206" s="333"/>
      <c r="H206" s="335">
        <v>1484.0893714887641</v>
      </c>
      <c r="I206" s="316">
        <v>742.04</v>
      </c>
    </row>
    <row r="207" spans="1:9" s="175" customFormat="1">
      <c r="A207" s="575"/>
      <c r="B207" s="340" t="s">
        <v>332</v>
      </c>
      <c r="C207" s="310" t="s">
        <v>90</v>
      </c>
      <c r="D207" s="310"/>
      <c r="E207" s="310"/>
      <c r="F207" s="310"/>
      <c r="G207" s="310"/>
      <c r="H207" s="341"/>
      <c r="I207" s="341"/>
    </row>
    <row r="208" spans="1:9" s="175" customFormat="1" ht="18" customHeight="1">
      <c r="A208" s="575"/>
      <c r="B208" s="336" t="s">
        <v>99</v>
      </c>
      <c r="C208" s="560" t="s">
        <v>331</v>
      </c>
      <c r="D208" s="310" t="s">
        <v>44</v>
      </c>
      <c r="E208" s="310"/>
      <c r="F208" s="334"/>
      <c r="G208" s="310"/>
      <c r="H208" s="335">
        <v>3765.7528089887642</v>
      </c>
      <c r="I208" s="316">
        <v>1882.8700000000001</v>
      </c>
    </row>
    <row r="209" spans="1:9" s="175" customFormat="1" ht="18" customHeight="1">
      <c r="A209" s="575"/>
      <c r="B209" s="336" t="s">
        <v>100</v>
      </c>
      <c r="C209" s="561"/>
      <c r="D209" s="310" t="s">
        <v>44</v>
      </c>
      <c r="E209" s="310"/>
      <c r="F209" s="334"/>
      <c r="G209" s="310"/>
      <c r="H209" s="335">
        <v>2134.696629213483</v>
      </c>
      <c r="I209" s="316">
        <v>1067.3499999999999</v>
      </c>
    </row>
    <row r="210" spans="1:9" s="175" customFormat="1" ht="18" customHeight="1">
      <c r="A210" s="575"/>
      <c r="B210" s="336" t="s">
        <v>102</v>
      </c>
      <c r="C210" s="561"/>
      <c r="D210" s="310" t="s">
        <v>44</v>
      </c>
      <c r="E210" s="310"/>
      <c r="F210" s="334"/>
      <c r="G210" s="310"/>
      <c r="H210" s="335">
        <v>1354.8595505617977</v>
      </c>
      <c r="I210" s="316">
        <v>677.43</v>
      </c>
    </row>
    <row r="211" spans="1:9" s="175" customFormat="1" ht="18" customHeight="1">
      <c r="A211" s="575"/>
      <c r="B211" s="336" t="s">
        <v>101</v>
      </c>
      <c r="C211" s="561"/>
      <c r="D211" s="310" t="s">
        <v>44</v>
      </c>
      <c r="E211" s="310"/>
      <c r="F211" s="334"/>
      <c r="G211" s="310"/>
      <c r="H211" s="335">
        <v>2374.1853932584268</v>
      </c>
      <c r="I211" s="316">
        <v>1187.0899999999999</v>
      </c>
    </row>
    <row r="212" spans="1:9" s="175" customFormat="1" ht="18" customHeight="1">
      <c r="A212" s="575"/>
      <c r="B212" s="336" t="s">
        <v>107</v>
      </c>
      <c r="C212" s="561"/>
      <c r="D212" s="310" t="s">
        <v>44</v>
      </c>
      <c r="E212" s="310"/>
      <c r="F212" s="334"/>
      <c r="G212" s="310"/>
      <c r="H212" s="335">
        <v>1035.5270197966827</v>
      </c>
      <c r="I212" s="316">
        <v>517.76</v>
      </c>
    </row>
    <row r="213" spans="1:9" s="175" customFormat="1" ht="18" customHeight="1">
      <c r="A213" s="575"/>
      <c r="B213" s="336" t="s">
        <v>104</v>
      </c>
      <c r="C213" s="561"/>
      <c r="D213" s="310" t="s">
        <v>44</v>
      </c>
      <c r="E213" s="310"/>
      <c r="F213" s="334"/>
      <c r="G213" s="310"/>
      <c r="H213" s="335">
        <v>1621.0272873194222</v>
      </c>
      <c r="I213" s="316">
        <v>810.51</v>
      </c>
    </row>
    <row r="214" spans="1:9" s="175" customFormat="1" ht="18" customHeight="1">
      <c r="A214" s="575"/>
      <c r="B214" s="336" t="s">
        <v>106</v>
      </c>
      <c r="C214" s="561"/>
      <c r="D214" s="310" t="s">
        <v>44</v>
      </c>
      <c r="E214" s="310"/>
      <c r="F214" s="334"/>
      <c r="G214" s="310"/>
      <c r="H214" s="335">
        <v>1500.4815409309792</v>
      </c>
      <c r="I214" s="316">
        <v>750.24</v>
      </c>
    </row>
    <row r="215" spans="1:9" s="175" customFormat="1" ht="18" customHeight="1">
      <c r="A215" s="575"/>
      <c r="B215" s="336" t="s">
        <v>105</v>
      </c>
      <c r="C215" s="561"/>
      <c r="D215" s="310" t="s">
        <v>44</v>
      </c>
      <c r="E215" s="310"/>
      <c r="F215" s="334"/>
      <c r="G215" s="310"/>
      <c r="H215" s="335">
        <v>1476.8503656144105</v>
      </c>
      <c r="I215" s="316">
        <v>738.42</v>
      </c>
    </row>
    <row r="216" spans="1:9" s="175" customFormat="1" ht="18" customHeight="1">
      <c r="A216" s="575"/>
      <c r="B216" s="336" t="s">
        <v>103</v>
      </c>
      <c r="C216" s="561"/>
      <c r="D216" s="310" t="s">
        <v>44</v>
      </c>
      <c r="E216" s="310"/>
      <c r="F216" s="334"/>
      <c r="G216" s="310"/>
      <c r="H216" s="335">
        <v>1542.9463171036205</v>
      </c>
      <c r="I216" s="316">
        <v>771.47</v>
      </c>
    </row>
    <row r="217" spans="1:9" s="175" customFormat="1" ht="18" customHeight="1">
      <c r="A217" s="575"/>
      <c r="B217" s="336" t="s">
        <v>112</v>
      </c>
      <c r="C217" s="561"/>
      <c r="D217" s="310" t="s">
        <v>44</v>
      </c>
      <c r="E217" s="310"/>
      <c r="F217" s="334"/>
      <c r="G217" s="310"/>
      <c r="H217" s="335">
        <v>730.5393258426966</v>
      </c>
      <c r="I217" s="316">
        <v>365.27</v>
      </c>
    </row>
    <row r="218" spans="1:9" s="175" customFormat="1" ht="18" customHeight="1">
      <c r="A218" s="575"/>
      <c r="B218" s="336" t="s">
        <v>109</v>
      </c>
      <c r="C218" s="561"/>
      <c r="D218" s="310" t="s">
        <v>44</v>
      </c>
      <c r="E218" s="310"/>
      <c r="F218" s="334"/>
      <c r="G218" s="310"/>
      <c r="H218" s="335">
        <v>1055.2921348314608</v>
      </c>
      <c r="I218" s="316">
        <v>527.64</v>
      </c>
    </row>
    <row r="219" spans="1:9" s="175" customFormat="1" ht="18" customHeight="1">
      <c r="A219" s="575"/>
      <c r="B219" s="336" t="s">
        <v>111</v>
      </c>
      <c r="C219" s="561"/>
      <c r="D219" s="310" t="s">
        <v>44</v>
      </c>
      <c r="E219" s="310"/>
      <c r="F219" s="334"/>
      <c r="G219" s="310"/>
      <c r="H219" s="335">
        <v>979.33707865168537</v>
      </c>
      <c r="I219" s="316">
        <v>489.67</v>
      </c>
    </row>
    <row r="220" spans="1:9" s="175" customFormat="1" ht="18" customHeight="1">
      <c r="A220" s="575"/>
      <c r="B220" s="336" t="s">
        <v>110</v>
      </c>
      <c r="C220" s="561"/>
      <c r="D220" s="310" t="s">
        <v>44</v>
      </c>
      <c r="E220" s="310"/>
      <c r="F220" s="334"/>
      <c r="G220" s="310"/>
      <c r="H220" s="335">
        <v>1140.6516853932585</v>
      </c>
      <c r="I220" s="316">
        <v>570.32000000000005</v>
      </c>
    </row>
    <row r="221" spans="1:9" s="175" customFormat="1" ht="18" customHeight="1">
      <c r="A221" s="575"/>
      <c r="B221" s="336" t="s">
        <v>108</v>
      </c>
      <c r="C221" s="561"/>
      <c r="D221" s="310" t="s">
        <v>44</v>
      </c>
      <c r="E221" s="310"/>
      <c r="F221" s="334"/>
      <c r="G221" s="310"/>
      <c r="H221" s="335">
        <v>1195.4157303370787</v>
      </c>
      <c r="I221" s="316">
        <v>597.71</v>
      </c>
    </row>
    <row r="222" spans="1:9" s="175" customFormat="1" ht="18" customHeight="1">
      <c r="A222" s="575"/>
      <c r="B222" s="336" t="s">
        <v>115</v>
      </c>
      <c r="C222" s="561"/>
      <c r="D222" s="310" t="s">
        <v>44</v>
      </c>
      <c r="E222" s="310"/>
      <c r="F222" s="334"/>
      <c r="G222" s="310"/>
      <c r="H222" s="335">
        <v>735.65308988764048</v>
      </c>
      <c r="I222" s="316">
        <v>367.83</v>
      </c>
    </row>
    <row r="223" spans="1:9" s="175" customFormat="1" ht="18" customHeight="1">
      <c r="A223" s="575"/>
      <c r="B223" s="336" t="s">
        <v>122</v>
      </c>
      <c r="C223" s="561"/>
      <c r="D223" s="310" t="s">
        <v>44</v>
      </c>
      <c r="E223" s="310"/>
      <c r="F223" s="334"/>
      <c r="G223" s="310"/>
      <c r="H223" s="335">
        <v>893.16011235955057</v>
      </c>
      <c r="I223" s="316">
        <v>446.58</v>
      </c>
    </row>
    <row r="224" spans="1:9" s="175" customFormat="1" ht="18" customHeight="1">
      <c r="A224" s="575"/>
      <c r="B224" s="336" t="s">
        <v>117</v>
      </c>
      <c r="C224" s="561"/>
      <c r="D224" s="310" t="s">
        <v>44</v>
      </c>
      <c r="E224" s="310"/>
      <c r="F224" s="334"/>
      <c r="G224" s="310"/>
      <c r="H224" s="335">
        <v>677.77387640449433</v>
      </c>
      <c r="I224" s="316">
        <v>338.88</v>
      </c>
    </row>
    <row r="225" spans="1:9" s="175" customFormat="1" ht="18" customHeight="1">
      <c r="A225" s="575"/>
      <c r="B225" s="336" t="s">
        <v>116</v>
      </c>
      <c r="C225" s="561"/>
      <c r="D225" s="310" t="s">
        <v>44</v>
      </c>
      <c r="E225" s="310"/>
      <c r="F225" s="334"/>
      <c r="G225" s="310"/>
      <c r="H225" s="335">
        <v>776.44662921348311</v>
      </c>
      <c r="I225" s="316">
        <v>388.22</v>
      </c>
    </row>
    <row r="226" spans="1:9" s="175" customFormat="1" ht="18" customHeight="1">
      <c r="A226" s="575"/>
      <c r="B226" s="336" t="s">
        <v>114</v>
      </c>
      <c r="C226" s="561"/>
      <c r="D226" s="310" t="s">
        <v>44</v>
      </c>
      <c r="E226" s="310"/>
      <c r="F226" s="334"/>
      <c r="G226" s="310"/>
      <c r="H226" s="335">
        <v>810.69522471910113</v>
      </c>
      <c r="I226" s="316">
        <v>405.35</v>
      </c>
    </row>
    <row r="227" spans="1:9" s="175" customFormat="1">
      <c r="A227" s="575"/>
      <c r="B227" s="336" t="s">
        <v>119</v>
      </c>
      <c r="C227" s="561"/>
      <c r="D227" s="310" t="s">
        <v>44</v>
      </c>
      <c r="E227" s="310"/>
      <c r="F227" s="334"/>
      <c r="G227" s="310"/>
      <c r="H227" s="335">
        <v>1135.4100000000001</v>
      </c>
      <c r="I227" s="316">
        <v>567.70000000000005</v>
      </c>
    </row>
    <row r="228" spans="1:9" s="175" customFormat="1">
      <c r="A228" s="575"/>
      <c r="B228" s="336" t="s">
        <v>120</v>
      </c>
      <c r="C228" s="561"/>
      <c r="D228" s="310" t="s">
        <v>44</v>
      </c>
      <c r="E228" s="310"/>
      <c r="F228" s="334"/>
      <c r="G228" s="310"/>
      <c r="H228" s="335">
        <v>1092.0899999999999</v>
      </c>
      <c r="I228" s="316">
        <v>546.04</v>
      </c>
    </row>
    <row r="229" spans="1:9" s="175" customFormat="1">
      <c r="A229" s="575"/>
      <c r="B229" s="336" t="s">
        <v>121</v>
      </c>
      <c r="C229" s="561"/>
      <c r="D229" s="310" t="s">
        <v>44</v>
      </c>
      <c r="E229" s="310"/>
      <c r="F229" s="334"/>
      <c r="G229" s="310"/>
      <c r="H229" s="335">
        <v>1113.7088683788122</v>
      </c>
      <c r="I229" s="316">
        <v>556.85</v>
      </c>
    </row>
    <row r="230" spans="1:9" s="175" customFormat="1">
      <c r="A230" s="575"/>
      <c r="B230" s="336" t="s">
        <v>118</v>
      </c>
      <c r="C230" s="561"/>
      <c r="D230" s="310" t="s">
        <v>44</v>
      </c>
      <c r="E230" s="310"/>
      <c r="F230" s="334"/>
      <c r="G230" s="310"/>
      <c r="H230" s="335">
        <v>1129.7050561797753</v>
      </c>
      <c r="I230" s="316">
        <v>564.85</v>
      </c>
    </row>
    <row r="231" spans="1:9" s="175" customFormat="1" ht="18" customHeight="1">
      <c r="A231" s="575"/>
      <c r="B231" s="336" t="s">
        <v>126</v>
      </c>
      <c r="C231" s="561"/>
      <c r="D231" s="310" t="s">
        <v>44</v>
      </c>
      <c r="E231" s="310"/>
      <c r="F231" s="334"/>
      <c r="G231" s="310"/>
      <c r="H231" s="335">
        <v>515.00224719101129</v>
      </c>
      <c r="I231" s="316">
        <v>257.5</v>
      </c>
    </row>
    <row r="232" spans="1:9" s="175" customFormat="1" ht="18" customHeight="1">
      <c r="A232" s="575"/>
      <c r="B232" s="336" t="s">
        <v>128</v>
      </c>
      <c r="C232" s="561"/>
      <c r="D232" s="310" t="s">
        <v>44</v>
      </c>
      <c r="E232" s="310"/>
      <c r="F232" s="334"/>
      <c r="G232" s="310"/>
      <c r="H232" s="335">
        <v>475.73483146067417</v>
      </c>
      <c r="I232" s="316">
        <v>237.86</v>
      </c>
    </row>
    <row r="233" spans="1:9" s="175" customFormat="1" ht="18" customHeight="1">
      <c r="A233" s="575"/>
      <c r="B233" s="336" t="s">
        <v>125</v>
      </c>
      <c r="C233" s="561"/>
      <c r="D233" s="310" t="s">
        <v>44</v>
      </c>
      <c r="E233" s="310"/>
      <c r="F233" s="334"/>
      <c r="G233" s="310"/>
      <c r="H233" s="335">
        <v>564.04943820224719</v>
      </c>
      <c r="I233" s="316">
        <v>282.02</v>
      </c>
    </row>
    <row r="234" spans="1:9" s="175" customFormat="1" ht="18" customHeight="1">
      <c r="A234" s="575"/>
      <c r="B234" s="336" t="s">
        <v>127</v>
      </c>
      <c r="C234" s="561"/>
      <c r="D234" s="310" t="s">
        <v>44</v>
      </c>
      <c r="E234" s="310"/>
      <c r="F234" s="334"/>
      <c r="G234" s="310"/>
      <c r="H234" s="335">
        <v>538.54831460674154</v>
      </c>
      <c r="I234" s="316">
        <v>269.27</v>
      </c>
    </row>
    <row r="235" spans="1:9" s="175" customFormat="1">
      <c r="A235" s="575"/>
      <c r="B235" s="336" t="s">
        <v>124</v>
      </c>
      <c r="C235" s="561"/>
      <c r="D235" s="310" t="s">
        <v>44</v>
      </c>
      <c r="E235" s="310"/>
      <c r="F235" s="334"/>
      <c r="G235" s="310"/>
      <c r="H235" s="335">
        <v>775.55698234349916</v>
      </c>
      <c r="I235" s="316">
        <v>387.78</v>
      </c>
    </row>
    <row r="236" spans="1:9" s="175" customFormat="1" ht="18" customHeight="1">
      <c r="A236" s="575"/>
      <c r="B236" s="336" t="s">
        <v>132</v>
      </c>
      <c r="C236" s="561"/>
      <c r="D236" s="310" t="s">
        <v>44</v>
      </c>
      <c r="E236" s="310"/>
      <c r="F236" s="334"/>
      <c r="G236" s="310"/>
      <c r="H236" s="335">
        <v>402.64606741573033</v>
      </c>
      <c r="I236" s="316">
        <v>201.32</v>
      </c>
    </row>
    <row r="237" spans="1:9" s="175" customFormat="1" ht="18" customHeight="1">
      <c r="A237" s="575"/>
      <c r="B237" s="336" t="s">
        <v>134</v>
      </c>
      <c r="C237" s="561"/>
      <c r="D237" s="310" t="s">
        <v>44</v>
      </c>
      <c r="E237" s="310"/>
      <c r="F237" s="334"/>
      <c r="G237" s="310"/>
      <c r="H237" s="335">
        <v>379.09550561797755</v>
      </c>
      <c r="I237" s="316">
        <v>189.55</v>
      </c>
    </row>
    <row r="238" spans="1:9" s="175" customFormat="1" ht="18" customHeight="1">
      <c r="A238" s="575"/>
      <c r="B238" s="336" t="s">
        <v>131</v>
      </c>
      <c r="C238" s="561"/>
      <c r="D238" s="310" t="s">
        <v>44</v>
      </c>
      <c r="E238" s="310"/>
      <c r="F238" s="334"/>
      <c r="G238" s="310"/>
      <c r="H238" s="335">
        <v>433.86797752808991</v>
      </c>
      <c r="I238" s="316">
        <v>216.93</v>
      </c>
    </row>
    <row r="239" spans="1:9" s="175" customFormat="1" ht="18" customHeight="1">
      <c r="A239" s="575"/>
      <c r="B239" s="336" t="s">
        <v>133</v>
      </c>
      <c r="C239" s="561"/>
      <c r="D239" s="310" t="s">
        <v>44</v>
      </c>
      <c r="E239" s="310"/>
      <c r="F239" s="334"/>
      <c r="G239" s="310"/>
      <c r="H239" s="335">
        <v>418.34831460674155</v>
      </c>
      <c r="I239" s="316">
        <v>209.17</v>
      </c>
    </row>
    <row r="240" spans="1:9" s="175" customFormat="1" ht="18" customHeight="1">
      <c r="A240" s="575"/>
      <c r="B240" s="336" t="s">
        <v>139</v>
      </c>
      <c r="C240" s="561"/>
      <c r="D240" s="310" t="s">
        <v>44</v>
      </c>
      <c r="E240" s="310"/>
      <c r="F240" s="334"/>
      <c r="G240" s="310"/>
      <c r="H240" s="335">
        <v>265.45746388443018</v>
      </c>
      <c r="I240" s="316">
        <v>132.72999999999999</v>
      </c>
    </row>
    <row r="241" spans="1:9" s="175" customFormat="1">
      <c r="A241" s="575"/>
      <c r="B241" s="336" t="s">
        <v>136</v>
      </c>
      <c r="C241" s="561"/>
      <c r="D241" s="310" t="s">
        <v>44</v>
      </c>
      <c r="E241" s="310"/>
      <c r="F241" s="334"/>
      <c r="G241" s="310"/>
      <c r="H241" s="335">
        <v>389.01373283395753</v>
      </c>
      <c r="I241" s="316">
        <v>194.5</v>
      </c>
    </row>
    <row r="242" spans="1:9" s="175" customFormat="1" ht="18" customHeight="1">
      <c r="A242" s="575"/>
      <c r="B242" s="336" t="s">
        <v>141</v>
      </c>
      <c r="C242" s="561"/>
      <c r="D242" s="310" t="s">
        <v>44</v>
      </c>
      <c r="E242" s="310"/>
      <c r="F242" s="334"/>
      <c r="G242" s="310"/>
      <c r="H242" s="335">
        <v>249.80738362760832</v>
      </c>
      <c r="I242" s="316">
        <v>124.9</v>
      </c>
    </row>
    <row r="243" spans="1:9" s="175" customFormat="1" ht="18" customHeight="1">
      <c r="A243" s="575"/>
      <c r="B243" s="336" t="s">
        <v>138</v>
      </c>
      <c r="C243" s="561"/>
      <c r="D243" s="310" t="s">
        <v>44</v>
      </c>
      <c r="E243" s="310"/>
      <c r="F243" s="334"/>
      <c r="G243" s="310"/>
      <c r="H243" s="335">
        <v>284.99197431781698</v>
      </c>
      <c r="I243" s="316">
        <v>142.49</v>
      </c>
    </row>
    <row r="244" spans="1:9" s="175" customFormat="1" ht="18" customHeight="1">
      <c r="A244" s="575"/>
      <c r="B244" s="336" t="s">
        <v>140</v>
      </c>
      <c r="C244" s="561"/>
      <c r="D244" s="310" t="s">
        <v>44</v>
      </c>
      <c r="E244" s="310"/>
      <c r="F244" s="334"/>
      <c r="G244" s="310"/>
      <c r="H244" s="335">
        <v>274.66559657570889</v>
      </c>
      <c r="I244" s="316">
        <v>137.33000000000001</v>
      </c>
    </row>
    <row r="245" spans="1:9" s="175" customFormat="1" ht="18" customHeight="1">
      <c r="A245" s="575"/>
      <c r="B245" s="336" t="s">
        <v>146</v>
      </c>
      <c r="C245" s="561"/>
      <c r="D245" s="310" t="s">
        <v>44</v>
      </c>
      <c r="E245" s="310"/>
      <c r="F245" s="334"/>
      <c r="G245" s="310"/>
      <c r="H245" s="335">
        <v>256.43033707865169</v>
      </c>
      <c r="I245" s="316">
        <v>128.21</v>
      </c>
    </row>
    <row r="246" spans="1:9" s="175" customFormat="1" ht="18" customHeight="1">
      <c r="A246" s="575"/>
      <c r="B246" s="336" t="s">
        <v>148</v>
      </c>
      <c r="C246" s="561"/>
      <c r="D246" s="310" t="s">
        <v>44</v>
      </c>
      <c r="E246" s="310"/>
      <c r="F246" s="334"/>
      <c r="G246" s="310"/>
      <c r="H246" s="335">
        <v>248.18764044943819</v>
      </c>
      <c r="I246" s="316">
        <v>124.09</v>
      </c>
    </row>
    <row r="247" spans="1:9" s="175" customFormat="1" ht="18" customHeight="1">
      <c r="A247" s="575"/>
      <c r="B247" s="336" t="s">
        <v>145</v>
      </c>
      <c r="C247" s="561"/>
      <c r="D247" s="310" t="s">
        <v>44</v>
      </c>
      <c r="E247" s="310"/>
      <c r="F247" s="334"/>
      <c r="G247" s="310"/>
      <c r="H247" s="335">
        <v>266.67752808988763</v>
      </c>
      <c r="I247" s="316">
        <v>133.34</v>
      </c>
    </row>
    <row r="248" spans="1:9" s="175" customFormat="1" ht="18" customHeight="1">
      <c r="A248" s="575"/>
      <c r="B248" s="336" t="s">
        <v>147</v>
      </c>
      <c r="C248" s="561"/>
      <c r="D248" s="310" t="s">
        <v>44</v>
      </c>
      <c r="E248" s="310"/>
      <c r="F248" s="334"/>
      <c r="G248" s="310"/>
      <c r="H248" s="335">
        <v>258.30898876404495</v>
      </c>
      <c r="I248" s="316">
        <v>129.15</v>
      </c>
    </row>
    <row r="249" spans="1:9" s="175" customFormat="1">
      <c r="A249" s="575"/>
      <c r="B249" s="336" t="s">
        <v>123</v>
      </c>
      <c r="C249" s="561"/>
      <c r="D249" s="310" t="s">
        <v>44</v>
      </c>
      <c r="E249" s="310"/>
      <c r="F249" s="334"/>
      <c r="G249" s="310"/>
      <c r="H249" s="335">
        <v>791.16211878009631</v>
      </c>
      <c r="I249" s="316">
        <v>395.58</v>
      </c>
    </row>
    <row r="250" spans="1:9" s="175" customFormat="1" ht="18" customHeight="1">
      <c r="A250" s="575"/>
      <c r="B250" s="336" t="s">
        <v>150</v>
      </c>
      <c r="C250" s="561"/>
      <c r="D250" s="310" t="s">
        <v>44</v>
      </c>
      <c r="E250" s="310"/>
      <c r="F250" s="334"/>
      <c r="G250" s="310"/>
      <c r="H250" s="335">
        <v>1390.4156918138042</v>
      </c>
      <c r="I250" s="316">
        <v>695.21</v>
      </c>
    </row>
    <row r="251" spans="1:9" s="175" customFormat="1" ht="18" customHeight="1">
      <c r="A251" s="575"/>
      <c r="B251" s="336" t="s">
        <v>149</v>
      </c>
      <c r="C251" s="561"/>
      <c r="D251" s="310" t="s">
        <v>44</v>
      </c>
      <c r="E251" s="310"/>
      <c r="F251" s="334"/>
      <c r="G251" s="310"/>
      <c r="H251" s="335">
        <v>2748.5870936998399</v>
      </c>
      <c r="I251" s="316">
        <v>1374.29</v>
      </c>
    </row>
    <row r="252" spans="1:9" s="175" customFormat="1" ht="18" customHeight="1">
      <c r="A252" s="575"/>
      <c r="B252" s="336" t="s">
        <v>130</v>
      </c>
      <c r="C252" s="561"/>
      <c r="D252" s="310" t="s">
        <v>44</v>
      </c>
      <c r="E252" s="310"/>
      <c r="F252" s="334"/>
      <c r="G252" s="310"/>
      <c r="H252" s="335">
        <v>1484.0703651685394</v>
      </c>
      <c r="I252" s="316">
        <v>742.04</v>
      </c>
    </row>
    <row r="253" spans="1:9" s="175" customFormat="1" ht="18" customHeight="1">
      <c r="A253" s="575"/>
      <c r="B253" s="336" t="s">
        <v>137</v>
      </c>
      <c r="C253" s="561"/>
      <c r="D253" s="310" t="s">
        <v>44</v>
      </c>
      <c r="E253" s="310"/>
      <c r="F253" s="334"/>
      <c r="G253" s="310"/>
      <c r="H253" s="335">
        <v>980.83395755305855</v>
      </c>
      <c r="I253" s="316">
        <v>490.41</v>
      </c>
    </row>
    <row r="254" spans="1:9" s="175" customFormat="1" ht="18" customHeight="1">
      <c r="A254" s="575"/>
      <c r="B254" s="336" t="s">
        <v>144</v>
      </c>
      <c r="C254" s="561"/>
      <c r="D254" s="310" t="s">
        <v>44</v>
      </c>
      <c r="E254" s="310"/>
      <c r="F254" s="334"/>
      <c r="G254" s="310"/>
      <c r="H254" s="335">
        <v>659.37666292134827</v>
      </c>
      <c r="I254" s="316">
        <v>329.69</v>
      </c>
    </row>
    <row r="255" spans="1:9" s="175" customFormat="1">
      <c r="A255" s="575"/>
      <c r="B255" s="336" t="s">
        <v>143</v>
      </c>
      <c r="C255" s="561"/>
      <c r="D255" s="310" t="s">
        <v>44</v>
      </c>
      <c r="E255" s="310"/>
      <c r="F255" s="334"/>
      <c r="G255" s="310"/>
      <c r="H255" s="335">
        <v>369.08828250401285</v>
      </c>
      <c r="I255" s="316">
        <v>184.54</v>
      </c>
    </row>
    <row r="256" spans="1:9" s="175" customFormat="1" ht="37.5">
      <c r="A256" s="575"/>
      <c r="B256" s="336" t="s">
        <v>129</v>
      </c>
      <c r="C256" s="561"/>
      <c r="D256" s="310" t="s">
        <v>44</v>
      </c>
      <c r="E256" s="310"/>
      <c r="F256" s="334"/>
      <c r="G256" s="310"/>
      <c r="H256" s="335">
        <v>2010.9329855537721</v>
      </c>
      <c r="I256" s="316">
        <v>1005.46</v>
      </c>
    </row>
    <row r="257" spans="1:9" s="175" customFormat="1">
      <c r="A257" s="575"/>
      <c r="B257" s="336" t="s">
        <v>113</v>
      </c>
      <c r="C257" s="561"/>
      <c r="D257" s="310" t="s">
        <v>44</v>
      </c>
      <c r="E257" s="310"/>
      <c r="F257" s="334"/>
      <c r="G257" s="310"/>
      <c r="H257" s="335">
        <v>1790.5056179775281</v>
      </c>
      <c r="I257" s="316">
        <v>895.25</v>
      </c>
    </row>
    <row r="258" spans="1:9" s="175" customFormat="1" ht="37.5">
      <c r="A258" s="575"/>
      <c r="B258" s="336" t="s">
        <v>135</v>
      </c>
      <c r="C258" s="561"/>
      <c r="D258" s="310" t="s">
        <v>44</v>
      </c>
      <c r="E258" s="310"/>
      <c r="F258" s="334"/>
      <c r="G258" s="310"/>
      <c r="H258" s="335">
        <v>1320.9877958674106</v>
      </c>
      <c r="I258" s="316">
        <v>660.49</v>
      </c>
    </row>
    <row r="259" spans="1:9" s="175" customFormat="1" ht="37.5">
      <c r="A259" s="575"/>
      <c r="B259" s="336" t="s">
        <v>142</v>
      </c>
      <c r="C259" s="561"/>
      <c r="D259" s="310" t="s">
        <v>44</v>
      </c>
      <c r="E259" s="310"/>
      <c r="F259" s="334"/>
      <c r="G259" s="310"/>
      <c r="H259" s="335">
        <v>900.63723916532911</v>
      </c>
      <c r="I259" s="316">
        <v>450.32</v>
      </c>
    </row>
    <row r="260" spans="1:9" s="175" customFormat="1" ht="18" customHeight="1">
      <c r="A260" s="575"/>
      <c r="B260" s="336" t="s">
        <v>224</v>
      </c>
      <c r="C260" s="561"/>
      <c r="D260" s="310" t="s">
        <v>1010</v>
      </c>
      <c r="E260" s="310"/>
      <c r="F260" s="334"/>
      <c r="G260" s="310"/>
      <c r="H260" s="335">
        <v>3826672.52</v>
      </c>
      <c r="I260" s="316">
        <v>1913336.26</v>
      </c>
    </row>
    <row r="261" spans="1:9" s="175" customFormat="1" ht="18" customHeight="1">
      <c r="A261" s="575"/>
      <c r="B261" s="336" t="s">
        <v>225</v>
      </c>
      <c r="C261" s="561"/>
      <c r="D261" s="310" t="s">
        <v>1010</v>
      </c>
      <c r="E261" s="310"/>
      <c r="F261" s="334"/>
      <c r="G261" s="310"/>
      <c r="H261" s="335">
        <v>5409018.2300000004</v>
      </c>
      <c r="I261" s="316">
        <v>2704509.12</v>
      </c>
    </row>
    <row r="262" spans="1:9" s="175" customFormat="1" ht="18" customHeight="1">
      <c r="A262" s="576"/>
      <c r="B262" s="337" t="s">
        <v>226</v>
      </c>
      <c r="C262" s="562"/>
      <c r="D262" s="310" t="s">
        <v>1010</v>
      </c>
      <c r="E262" s="310"/>
      <c r="F262" s="334"/>
      <c r="G262" s="310"/>
      <c r="H262" s="335">
        <v>270910.58</v>
      </c>
      <c r="I262" s="316">
        <v>135455.29</v>
      </c>
    </row>
    <row r="263" spans="1:9" ht="18" customHeight="1">
      <c r="A263" s="175" t="s">
        <v>1011</v>
      </c>
      <c r="I263" s="178"/>
    </row>
    <row r="266" spans="1:9">
      <c r="B266" s="168"/>
      <c r="C266" s="179"/>
      <c r="D266" s="179"/>
      <c r="E266" s="179"/>
      <c r="F266" s="179"/>
      <c r="G266" s="179"/>
      <c r="I266" s="180"/>
    </row>
    <row r="282" spans="1:9" s="176" customFormat="1" ht="26.45" customHeight="1">
      <c r="A282" s="573" t="s">
        <v>1012</v>
      </c>
      <c r="B282" s="573"/>
      <c r="H282" s="177"/>
      <c r="I282" s="181"/>
    </row>
  </sheetData>
  <mergeCells count="27">
    <mergeCell ref="A282:B282"/>
    <mergeCell ref="A6:A262"/>
    <mergeCell ref="C11:C15"/>
    <mergeCell ref="C32:C36"/>
    <mergeCell ref="B37:I37"/>
    <mergeCell ref="C39:C43"/>
    <mergeCell ref="C45:C48"/>
    <mergeCell ref="C50:C54"/>
    <mergeCell ref="B55:I55"/>
    <mergeCell ref="C57:C60"/>
    <mergeCell ref="C62:C71"/>
    <mergeCell ref="C73:C87"/>
    <mergeCell ref="C89:C100"/>
    <mergeCell ref="B101:I101"/>
    <mergeCell ref="C103:C120"/>
    <mergeCell ref="C122:C137"/>
    <mergeCell ref="H4:I4"/>
    <mergeCell ref="A4:A5"/>
    <mergeCell ref="B4:C4"/>
    <mergeCell ref="D4:D5"/>
    <mergeCell ref="E4:G4"/>
    <mergeCell ref="C208:C262"/>
    <mergeCell ref="C139:C169"/>
    <mergeCell ref="C171:C189"/>
    <mergeCell ref="B190:I190"/>
    <mergeCell ref="C192:C201"/>
    <mergeCell ref="C203:C206"/>
  </mergeCells>
  <pageMargins left="1.1811023622047245" right="0.59055118110236227" top="0.59055118110236227" bottom="0.59055118110236227" header="0.31496062992125984" footer="0.31496062992125984"/>
  <pageSetup paperSize="9" scale="10" fitToHeight="10" orientation="portrait" r:id="rId1"/>
  <headerFooter>
    <oddFooter>&amp;L&amp;"Times New Roman,обычный"&amp;9Купина Е.А.
355-346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3"/>
  <sheetViews>
    <sheetView view="pageBreakPreview" zoomScale="80" zoomScaleNormal="100" zoomScaleSheetLayoutView="80" workbookViewId="0">
      <pane ySplit="5" topLeftCell="A6" activePane="bottomLeft" state="frozen"/>
      <selection activeCell="A6" sqref="A6:A450"/>
      <selection pane="bottomLeft" activeCell="A93" sqref="A93:H93"/>
    </sheetView>
  </sheetViews>
  <sheetFormatPr defaultRowHeight="15"/>
  <cols>
    <col min="1" max="1" width="21.5703125" style="2" customWidth="1"/>
    <col min="2" max="2" width="60" style="3" customWidth="1"/>
    <col min="3" max="3" width="24.5703125" style="2" customWidth="1"/>
    <col min="4" max="4" width="10" style="2" customWidth="1"/>
    <col min="5" max="6" width="9.28515625" style="2" bestFit="1" customWidth="1"/>
    <col min="7" max="7" width="12" style="2" bestFit="1" customWidth="1"/>
    <col min="8" max="8" width="24.5703125" style="2" customWidth="1"/>
    <col min="9" max="9" width="11" style="2" hidden="1" customWidth="1"/>
    <col min="10" max="10" width="11" style="2" bestFit="1" customWidth="1"/>
    <col min="11" max="16384" width="9.140625" style="2"/>
  </cols>
  <sheetData>
    <row r="1" spans="1:10" ht="18" customHeight="1">
      <c r="A1" s="8" t="s">
        <v>324</v>
      </c>
      <c r="B1" s="1"/>
      <c r="C1" s="1"/>
      <c r="D1" s="1"/>
      <c r="E1" s="22"/>
      <c r="H1" s="22" t="s">
        <v>0</v>
      </c>
      <c r="I1" s="22" t="s">
        <v>0</v>
      </c>
    </row>
    <row r="2" spans="1:10" ht="15" customHeight="1">
      <c r="A2" s="9" t="s">
        <v>83</v>
      </c>
      <c r="J2" s="4"/>
    </row>
    <row r="3" spans="1:10" ht="19.5" thickBot="1">
      <c r="B3" s="10"/>
      <c r="C3" s="11"/>
      <c r="D3" s="11"/>
      <c r="E3" s="11"/>
      <c r="F3" s="11"/>
      <c r="G3" s="276"/>
      <c r="H3" s="22" t="s">
        <v>91</v>
      </c>
    </row>
    <row r="4" spans="1:10">
      <c r="A4" s="597" t="s">
        <v>1</v>
      </c>
      <c r="B4" s="599" t="s">
        <v>2</v>
      </c>
      <c r="C4" s="599"/>
      <c r="D4" s="599" t="s">
        <v>3</v>
      </c>
      <c r="E4" s="599" t="s">
        <v>54</v>
      </c>
      <c r="F4" s="599"/>
      <c r="G4" s="599"/>
      <c r="H4" s="601" t="s">
        <v>5</v>
      </c>
    </row>
    <row r="5" spans="1:10" ht="45.75" customHeight="1">
      <c r="A5" s="598"/>
      <c r="B5" s="255" t="s">
        <v>6</v>
      </c>
      <c r="C5" s="255" t="s">
        <v>7</v>
      </c>
      <c r="D5" s="600"/>
      <c r="E5" s="255" t="s">
        <v>8</v>
      </c>
      <c r="F5" s="255" t="s">
        <v>9</v>
      </c>
      <c r="G5" s="255" t="s">
        <v>10</v>
      </c>
      <c r="H5" s="602"/>
    </row>
    <row r="6" spans="1:10" s="7" customFormat="1" ht="16.5" thickBot="1">
      <c r="A6" s="182">
        <v>1</v>
      </c>
      <c r="B6" s="183">
        <v>2</v>
      </c>
      <c r="C6" s="183">
        <v>3</v>
      </c>
      <c r="D6" s="183">
        <f>C6+1</f>
        <v>4</v>
      </c>
      <c r="E6" s="183">
        <f t="shared" ref="E6:H6" si="0">D6+1</f>
        <v>5</v>
      </c>
      <c r="F6" s="183">
        <f t="shared" si="0"/>
        <v>6</v>
      </c>
      <c r="G6" s="183">
        <f t="shared" si="0"/>
        <v>7</v>
      </c>
      <c r="H6" s="184">
        <f t="shared" si="0"/>
        <v>8</v>
      </c>
    </row>
    <row r="7" spans="1:10">
      <c r="A7" s="583"/>
      <c r="B7" s="584"/>
      <c r="C7" s="584"/>
      <c r="D7" s="584"/>
      <c r="E7" s="584"/>
      <c r="F7" s="584"/>
      <c r="G7" s="584"/>
      <c r="H7" s="585"/>
    </row>
    <row r="8" spans="1:10" ht="12.75" customHeight="1">
      <c r="A8" s="185"/>
      <c r="B8" s="256"/>
      <c r="C8" s="256"/>
      <c r="D8" s="256"/>
      <c r="E8" s="256"/>
      <c r="F8" s="256"/>
      <c r="G8" s="256"/>
      <c r="H8" s="187"/>
    </row>
    <row r="9" spans="1:10" ht="30" customHeight="1">
      <c r="A9" s="586" t="s">
        <v>1288</v>
      </c>
      <c r="B9" s="257" t="s">
        <v>11</v>
      </c>
      <c r="C9" s="258"/>
      <c r="D9" s="255"/>
      <c r="E9" s="258"/>
      <c r="F9" s="258"/>
      <c r="G9" s="258"/>
      <c r="H9" s="115"/>
    </row>
    <row r="10" spans="1:10">
      <c r="A10" s="587"/>
      <c r="B10" s="259" t="s">
        <v>12</v>
      </c>
      <c r="C10" s="258"/>
      <c r="D10" s="255"/>
      <c r="E10" s="258"/>
      <c r="F10" s="258"/>
      <c r="G10" s="258"/>
      <c r="H10" s="115">
        <v>466.1</v>
      </c>
    </row>
    <row r="11" spans="1:10" ht="30.75" hidden="1" customHeight="1">
      <c r="A11" s="587"/>
      <c r="B11" s="259" t="s">
        <v>14</v>
      </c>
      <c r="C11" s="260"/>
      <c r="D11" s="260"/>
      <c r="E11" s="260"/>
      <c r="F11" s="260"/>
      <c r="G11" s="260"/>
      <c r="H11" s="186"/>
    </row>
    <row r="12" spans="1:10" ht="30.75" hidden="1" customHeight="1">
      <c r="A12" s="587"/>
      <c r="B12" s="259" t="s">
        <v>55</v>
      </c>
      <c r="C12" s="260"/>
      <c r="D12" s="260"/>
      <c r="E12" s="260"/>
      <c r="F12" s="260"/>
      <c r="G12" s="260"/>
      <c r="H12" s="186"/>
    </row>
    <row r="13" spans="1:10">
      <c r="A13" s="587"/>
      <c r="B13" s="261" t="s">
        <v>56</v>
      </c>
      <c r="C13" s="473" t="s">
        <v>744</v>
      </c>
      <c r="D13" s="589" t="s">
        <v>30</v>
      </c>
      <c r="E13" s="262"/>
      <c r="F13" s="262"/>
      <c r="G13" s="263"/>
      <c r="H13" s="18"/>
    </row>
    <row r="14" spans="1:10" ht="24">
      <c r="A14" s="587"/>
      <c r="B14" s="264" t="s">
        <v>15</v>
      </c>
      <c r="C14" s="474"/>
      <c r="D14" s="590"/>
      <c r="E14" s="262"/>
      <c r="F14" s="262"/>
      <c r="G14" s="263"/>
      <c r="H14" s="18">
        <v>22.13</v>
      </c>
    </row>
    <row r="15" spans="1:10" ht="24">
      <c r="A15" s="587"/>
      <c r="B15" s="264" t="s">
        <v>20</v>
      </c>
      <c r="C15" s="474"/>
      <c r="D15" s="590"/>
      <c r="E15" s="262"/>
      <c r="F15" s="262"/>
      <c r="G15" s="263"/>
      <c r="H15" s="18">
        <v>0</v>
      </c>
    </row>
    <row r="16" spans="1:10" ht="18.75" customHeight="1">
      <c r="A16" s="587"/>
      <c r="B16" s="264" t="s">
        <v>21</v>
      </c>
      <c r="C16" s="474"/>
      <c r="D16" s="590"/>
      <c r="E16" s="262"/>
      <c r="F16" s="262"/>
      <c r="G16" s="263"/>
      <c r="H16" s="18">
        <v>64.12</v>
      </c>
    </row>
    <row r="17" spans="1:9" ht="36">
      <c r="A17" s="587"/>
      <c r="B17" s="264" t="s">
        <v>75</v>
      </c>
      <c r="C17" s="474"/>
      <c r="D17" s="590"/>
      <c r="E17" s="262"/>
      <c r="F17" s="262"/>
      <c r="G17" s="263"/>
      <c r="H17" s="18">
        <v>0.96</v>
      </c>
    </row>
    <row r="18" spans="1:9" ht="24">
      <c r="A18" s="587"/>
      <c r="B18" s="264" t="s">
        <v>22</v>
      </c>
      <c r="C18" s="474"/>
      <c r="D18" s="590"/>
      <c r="E18" s="262"/>
      <c r="F18" s="262"/>
      <c r="G18" s="263"/>
      <c r="H18" s="18">
        <v>112.21</v>
      </c>
    </row>
    <row r="19" spans="1:9" ht="24">
      <c r="A19" s="587"/>
      <c r="B19" s="265" t="s">
        <v>23</v>
      </c>
      <c r="C19" s="474"/>
      <c r="D19" s="590"/>
      <c r="E19" s="262"/>
      <c r="F19" s="262"/>
      <c r="G19" s="263"/>
      <c r="H19" s="18"/>
    </row>
    <row r="20" spans="1:9" ht="34.5" customHeight="1">
      <c r="A20" s="587"/>
      <c r="B20" s="266" t="s">
        <v>24</v>
      </c>
      <c r="C20" s="474"/>
      <c r="D20" s="590"/>
      <c r="E20" s="262"/>
      <c r="F20" s="262"/>
      <c r="G20" s="263"/>
      <c r="H20" s="18" t="s">
        <v>1013</v>
      </c>
    </row>
    <row r="21" spans="1:9" ht="32.25" customHeight="1">
      <c r="A21" s="587"/>
      <c r="B21" s="266" t="s">
        <v>25</v>
      </c>
      <c r="C21" s="474"/>
      <c r="D21" s="590"/>
      <c r="E21" s="262"/>
      <c r="F21" s="262"/>
      <c r="G21" s="263"/>
      <c r="H21" s="18" t="s">
        <v>1014</v>
      </c>
    </row>
    <row r="22" spans="1:9">
      <c r="A22" s="587"/>
      <c r="B22" s="266" t="s">
        <v>26</v>
      </c>
      <c r="C22" s="474"/>
      <c r="D22" s="590"/>
      <c r="E22" s="262"/>
      <c r="F22" s="262"/>
      <c r="G22" s="263"/>
      <c r="H22" s="18"/>
    </row>
    <row r="23" spans="1:9" ht="36">
      <c r="A23" s="587"/>
      <c r="B23" s="266" t="s">
        <v>28</v>
      </c>
      <c r="C23" s="474"/>
      <c r="D23" s="590"/>
      <c r="E23" s="262"/>
      <c r="F23" s="262"/>
      <c r="G23" s="263"/>
      <c r="H23" s="18" t="s">
        <v>1015</v>
      </c>
      <c r="I23" s="2" t="s">
        <v>1016</v>
      </c>
    </row>
    <row r="24" spans="1:9" ht="24">
      <c r="A24" s="587"/>
      <c r="B24" s="266" t="s">
        <v>1017</v>
      </c>
      <c r="C24" s="475"/>
      <c r="D24" s="591"/>
      <c r="E24" s="262"/>
      <c r="F24" s="262"/>
      <c r="G24" s="263"/>
      <c r="H24" s="18" t="s">
        <v>1018</v>
      </c>
    </row>
    <row r="25" spans="1:9" ht="15" hidden="1" customHeight="1">
      <c r="A25" s="587"/>
      <c r="B25" s="261" t="s">
        <v>56</v>
      </c>
      <c r="C25" s="592" t="s">
        <v>29</v>
      </c>
      <c r="D25" s="589" t="s">
        <v>30</v>
      </c>
      <c r="E25" s="262"/>
      <c r="F25" s="262"/>
      <c r="G25" s="267"/>
      <c r="H25" s="18"/>
    </row>
    <row r="26" spans="1:9" ht="24" hidden="1" customHeight="1">
      <c r="A26" s="587"/>
      <c r="B26" s="264" t="s">
        <v>15</v>
      </c>
      <c r="C26" s="593"/>
      <c r="D26" s="590"/>
      <c r="E26" s="262"/>
      <c r="F26" s="262"/>
      <c r="G26" s="267"/>
      <c r="H26" s="18"/>
    </row>
    <row r="27" spans="1:9" ht="24" hidden="1" customHeight="1">
      <c r="A27" s="587"/>
      <c r="B27" s="264" t="s">
        <v>20</v>
      </c>
      <c r="C27" s="593"/>
      <c r="D27" s="590"/>
      <c r="E27" s="262"/>
      <c r="F27" s="262"/>
      <c r="G27" s="267"/>
      <c r="H27" s="18"/>
    </row>
    <row r="28" spans="1:9" ht="15" hidden="1" customHeight="1">
      <c r="A28" s="587"/>
      <c r="B28" s="264" t="s">
        <v>21</v>
      </c>
      <c r="C28" s="593"/>
      <c r="D28" s="590"/>
      <c r="E28" s="262"/>
      <c r="F28" s="262"/>
      <c r="G28" s="267"/>
      <c r="H28" s="18"/>
    </row>
    <row r="29" spans="1:9" ht="24" hidden="1" customHeight="1">
      <c r="A29" s="587"/>
      <c r="B29" s="264" t="s">
        <v>31</v>
      </c>
      <c r="C29" s="593"/>
      <c r="D29" s="590"/>
      <c r="E29" s="262"/>
      <c r="F29" s="262"/>
      <c r="G29" s="267"/>
      <c r="H29" s="18"/>
    </row>
    <row r="30" spans="1:9" ht="24" hidden="1" customHeight="1">
      <c r="A30" s="587"/>
      <c r="B30" s="264" t="s">
        <v>22</v>
      </c>
      <c r="C30" s="593"/>
      <c r="D30" s="590"/>
      <c r="E30" s="262"/>
      <c r="F30" s="262"/>
      <c r="G30" s="267"/>
      <c r="H30" s="18"/>
    </row>
    <row r="31" spans="1:9" ht="24" hidden="1" customHeight="1">
      <c r="A31" s="587"/>
      <c r="B31" s="265" t="s">
        <v>23</v>
      </c>
      <c r="C31" s="593"/>
      <c r="D31" s="590"/>
      <c r="E31" s="262"/>
      <c r="F31" s="262"/>
      <c r="G31" s="267"/>
      <c r="H31" s="18"/>
    </row>
    <row r="32" spans="1:9" ht="15" hidden="1" customHeight="1">
      <c r="A32" s="587"/>
      <c r="B32" s="266" t="s">
        <v>24</v>
      </c>
      <c r="C32" s="593"/>
      <c r="D32" s="590"/>
      <c r="E32" s="262"/>
      <c r="F32" s="262"/>
      <c r="G32" s="267"/>
      <c r="H32" s="18"/>
    </row>
    <row r="33" spans="1:8" ht="15" hidden="1" customHeight="1">
      <c r="A33" s="587"/>
      <c r="B33" s="266" t="s">
        <v>25</v>
      </c>
      <c r="C33" s="593"/>
      <c r="D33" s="590"/>
      <c r="E33" s="262"/>
      <c r="F33" s="262"/>
      <c r="G33" s="267"/>
      <c r="H33" s="18"/>
    </row>
    <row r="34" spans="1:8" ht="15" hidden="1" customHeight="1">
      <c r="A34" s="587"/>
      <c r="B34" s="266" t="s">
        <v>26</v>
      </c>
      <c r="C34" s="593"/>
      <c r="D34" s="590"/>
      <c r="E34" s="262"/>
      <c r="F34" s="262"/>
      <c r="G34" s="267"/>
      <c r="H34" s="18"/>
    </row>
    <row r="35" spans="1:8" ht="15" hidden="1" customHeight="1">
      <c r="A35" s="587"/>
      <c r="B35" s="266" t="s">
        <v>27</v>
      </c>
      <c r="C35" s="593"/>
      <c r="D35" s="590"/>
      <c r="E35" s="262"/>
      <c r="F35" s="262"/>
      <c r="G35" s="267"/>
      <c r="H35" s="18"/>
    </row>
    <row r="36" spans="1:8" ht="36" hidden="1" customHeight="1">
      <c r="A36" s="587"/>
      <c r="B36" s="266" t="s">
        <v>28</v>
      </c>
      <c r="C36" s="594"/>
      <c r="D36" s="591"/>
      <c r="E36" s="262"/>
      <c r="F36" s="262"/>
      <c r="G36" s="267"/>
      <c r="H36" s="18"/>
    </row>
    <row r="37" spans="1:8" ht="12.75" customHeight="1">
      <c r="A37" s="587"/>
      <c r="B37" s="595" t="s">
        <v>33</v>
      </c>
      <c r="C37" s="595"/>
      <c r="D37" s="595"/>
      <c r="E37" s="595"/>
      <c r="F37" s="595"/>
      <c r="G37" s="595"/>
      <c r="H37" s="596"/>
    </row>
    <row r="38" spans="1:8" ht="75">
      <c r="A38" s="587"/>
      <c r="B38" s="261" t="s">
        <v>34</v>
      </c>
      <c r="C38" s="473" t="s">
        <v>1019</v>
      </c>
      <c r="D38" s="473" t="s">
        <v>30</v>
      </c>
      <c r="E38" s="577"/>
      <c r="F38" s="577"/>
      <c r="G38" s="577"/>
      <c r="H38" s="18">
        <f>H40+H41+H42+H43</f>
        <v>199.42</v>
      </c>
    </row>
    <row r="39" spans="1:8">
      <c r="A39" s="587"/>
      <c r="B39" s="261" t="s">
        <v>35</v>
      </c>
      <c r="C39" s="474"/>
      <c r="D39" s="474"/>
      <c r="E39" s="268"/>
      <c r="F39" s="268"/>
      <c r="G39" s="268"/>
      <c r="H39" s="18"/>
    </row>
    <row r="40" spans="1:8" ht="24">
      <c r="A40" s="587"/>
      <c r="B40" s="264" t="s">
        <v>36</v>
      </c>
      <c r="C40" s="474"/>
      <c r="D40" s="474"/>
      <c r="E40" s="268"/>
      <c r="F40" s="268"/>
      <c r="G40" s="268"/>
      <c r="H40" s="18">
        <f>H14</f>
        <v>22.13</v>
      </c>
    </row>
    <row r="41" spans="1:8" ht="21" customHeight="1">
      <c r="A41" s="587"/>
      <c r="B41" s="264" t="s">
        <v>37</v>
      </c>
      <c r="C41" s="474"/>
      <c r="D41" s="474"/>
      <c r="E41" s="268"/>
      <c r="F41" s="268"/>
      <c r="G41" s="268"/>
      <c r="H41" s="18">
        <f>H16</f>
        <v>64.12</v>
      </c>
    </row>
    <row r="42" spans="1:8" ht="36">
      <c r="A42" s="587"/>
      <c r="B42" s="264" t="s">
        <v>38</v>
      </c>
      <c r="C42" s="474"/>
      <c r="D42" s="474"/>
      <c r="E42" s="268"/>
      <c r="F42" s="268"/>
      <c r="G42" s="268"/>
      <c r="H42" s="18">
        <f>H17</f>
        <v>0.96</v>
      </c>
    </row>
    <row r="43" spans="1:8" ht="36">
      <c r="A43" s="587"/>
      <c r="B43" s="264" t="s">
        <v>39</v>
      </c>
      <c r="C43" s="474"/>
      <c r="D43" s="475"/>
      <c r="E43" s="268"/>
      <c r="F43" s="268"/>
      <c r="G43" s="268"/>
      <c r="H43" s="18">
        <f>H18</f>
        <v>112.21</v>
      </c>
    </row>
    <row r="44" spans="1:8" ht="45">
      <c r="A44" s="587"/>
      <c r="B44" s="261" t="s">
        <v>1241</v>
      </c>
      <c r="C44" s="474"/>
      <c r="D44" s="473" t="s">
        <v>40</v>
      </c>
      <c r="E44" s="577"/>
      <c r="F44" s="577"/>
      <c r="G44" s="577"/>
      <c r="H44" s="18"/>
    </row>
    <row r="45" spans="1:8">
      <c r="A45" s="587"/>
      <c r="B45" s="261" t="s">
        <v>52</v>
      </c>
      <c r="C45" s="474"/>
      <c r="D45" s="474"/>
      <c r="E45" s="578"/>
      <c r="F45" s="579"/>
      <c r="G45" s="580"/>
      <c r="H45" s="18"/>
    </row>
    <row r="46" spans="1:8" ht="30">
      <c r="A46" s="587"/>
      <c r="B46" s="261" t="s">
        <v>1020</v>
      </c>
      <c r="C46" s="474"/>
      <c r="D46" s="474"/>
      <c r="E46" s="269"/>
      <c r="F46" s="270"/>
      <c r="G46" s="271"/>
      <c r="H46" s="18" t="s">
        <v>1021</v>
      </c>
    </row>
    <row r="47" spans="1:8" ht="30">
      <c r="A47" s="587"/>
      <c r="B47" s="261" t="s">
        <v>1022</v>
      </c>
      <c r="C47" s="474"/>
      <c r="D47" s="474"/>
      <c r="E47" s="578"/>
      <c r="F47" s="579"/>
      <c r="G47" s="580"/>
      <c r="H47" s="18" t="s">
        <v>1023</v>
      </c>
    </row>
    <row r="48" spans="1:8" ht="76.5" hidden="1" customHeight="1">
      <c r="A48" s="587"/>
      <c r="B48" s="261" t="s">
        <v>41</v>
      </c>
      <c r="C48" s="474"/>
      <c r="D48" s="474"/>
      <c r="E48" s="578"/>
      <c r="F48" s="579"/>
      <c r="G48" s="580"/>
      <c r="H48" s="18"/>
    </row>
    <row r="49" spans="1:8" ht="15" hidden="1" customHeight="1">
      <c r="A49" s="587"/>
      <c r="B49" s="261" t="s">
        <v>1024</v>
      </c>
      <c r="C49" s="474"/>
      <c r="D49" s="475"/>
      <c r="E49" s="578"/>
      <c r="F49" s="579"/>
      <c r="G49" s="580"/>
      <c r="H49" s="18"/>
    </row>
    <row r="50" spans="1:8" ht="45">
      <c r="A50" s="587"/>
      <c r="B50" s="261" t="s">
        <v>1242</v>
      </c>
      <c r="C50" s="474"/>
      <c r="D50" s="577" t="s">
        <v>40</v>
      </c>
      <c r="E50" s="577"/>
      <c r="F50" s="577"/>
      <c r="G50" s="577"/>
      <c r="H50" s="18"/>
    </row>
    <row r="51" spans="1:8">
      <c r="A51" s="587"/>
      <c r="B51" s="261" t="s">
        <v>52</v>
      </c>
      <c r="C51" s="474"/>
      <c r="D51" s="577"/>
      <c r="E51" s="578"/>
      <c r="F51" s="579"/>
      <c r="G51" s="580"/>
      <c r="H51" s="18"/>
    </row>
    <row r="52" spans="1:8" ht="19.5" customHeight="1">
      <c r="A52" s="587"/>
      <c r="B52" s="261" t="s">
        <v>1025</v>
      </c>
      <c r="C52" s="474"/>
      <c r="D52" s="577"/>
      <c r="E52" s="269"/>
      <c r="F52" s="270"/>
      <c r="G52" s="271"/>
      <c r="H52" s="18" t="s">
        <v>1026</v>
      </c>
    </row>
    <row r="53" spans="1:8" ht="19.5" customHeight="1">
      <c r="A53" s="587"/>
      <c r="B53" s="261" t="s">
        <v>1027</v>
      </c>
      <c r="C53" s="474"/>
      <c r="D53" s="577"/>
      <c r="E53" s="578"/>
      <c r="F53" s="579"/>
      <c r="G53" s="580"/>
      <c r="H53" s="18" t="s">
        <v>1028</v>
      </c>
    </row>
    <row r="54" spans="1:8" ht="77.25" hidden="1" customHeight="1">
      <c r="A54" s="587"/>
      <c r="B54" s="261" t="s">
        <v>60</v>
      </c>
      <c r="C54" s="474"/>
      <c r="D54" s="473" t="s">
        <v>40</v>
      </c>
      <c r="E54" s="578"/>
      <c r="F54" s="579"/>
      <c r="G54" s="580"/>
      <c r="H54" s="18"/>
    </row>
    <row r="55" spans="1:8" ht="15" hidden="1" customHeight="1">
      <c r="A55" s="587"/>
      <c r="B55" s="261" t="s">
        <v>1029</v>
      </c>
      <c r="C55" s="474"/>
      <c r="D55" s="475"/>
      <c r="E55" s="578"/>
      <c r="F55" s="579"/>
      <c r="G55" s="580"/>
      <c r="H55" s="18"/>
    </row>
    <row r="56" spans="1:8" ht="30">
      <c r="A56" s="587"/>
      <c r="B56" s="259" t="s">
        <v>1243</v>
      </c>
      <c r="C56" s="474"/>
      <c r="D56" s="577" t="s">
        <v>44</v>
      </c>
      <c r="E56" s="578"/>
      <c r="F56" s="579"/>
      <c r="G56" s="580"/>
      <c r="H56" s="18"/>
    </row>
    <row r="57" spans="1:8">
      <c r="A57" s="587"/>
      <c r="B57" s="259" t="s">
        <v>52</v>
      </c>
      <c r="C57" s="474"/>
      <c r="D57" s="577"/>
      <c r="E57" s="578"/>
      <c r="F57" s="579"/>
      <c r="G57" s="580"/>
      <c r="H57" s="18"/>
    </row>
    <row r="58" spans="1:8" ht="30">
      <c r="A58" s="587"/>
      <c r="B58" s="259" t="s">
        <v>1030</v>
      </c>
      <c r="C58" s="474"/>
      <c r="D58" s="577"/>
      <c r="E58" s="269"/>
      <c r="F58" s="270"/>
      <c r="G58" s="271"/>
      <c r="H58" s="18" t="s">
        <v>1031</v>
      </c>
    </row>
    <row r="59" spans="1:8" ht="30">
      <c r="A59" s="587"/>
      <c r="B59" s="259" t="s">
        <v>1032</v>
      </c>
      <c r="C59" s="474"/>
      <c r="D59" s="577"/>
      <c r="E59" s="269"/>
      <c r="F59" s="270"/>
      <c r="G59" s="271"/>
      <c r="H59" s="18" t="s">
        <v>1033</v>
      </c>
    </row>
    <row r="60" spans="1:8" ht="30">
      <c r="A60" s="587"/>
      <c r="B60" s="259" t="s">
        <v>1034</v>
      </c>
      <c r="C60" s="474"/>
      <c r="D60" s="577"/>
      <c r="E60" s="269"/>
      <c r="F60" s="270"/>
      <c r="G60" s="271"/>
      <c r="H60" s="18" t="s">
        <v>1035</v>
      </c>
    </row>
    <row r="61" spans="1:8" ht="30">
      <c r="A61" s="587"/>
      <c r="B61" s="259" t="s">
        <v>1036</v>
      </c>
      <c r="C61" s="474"/>
      <c r="D61" s="577"/>
      <c r="E61" s="269"/>
      <c r="F61" s="270"/>
      <c r="G61" s="271"/>
      <c r="H61" s="18" t="s">
        <v>1037</v>
      </c>
    </row>
    <row r="62" spans="1:8" ht="30">
      <c r="A62" s="587"/>
      <c r="B62" s="259" t="s">
        <v>1038</v>
      </c>
      <c r="C62" s="474"/>
      <c r="D62" s="577"/>
      <c r="E62" s="269"/>
      <c r="F62" s="270"/>
      <c r="G62" s="271"/>
      <c r="H62" s="18" t="s">
        <v>1039</v>
      </c>
    </row>
    <row r="63" spans="1:8" ht="30">
      <c r="A63" s="587"/>
      <c r="B63" s="259" t="s">
        <v>1040</v>
      </c>
      <c r="C63" s="474"/>
      <c r="D63" s="577"/>
      <c r="E63" s="269"/>
      <c r="F63" s="270"/>
      <c r="G63" s="271"/>
      <c r="H63" s="18" t="s">
        <v>1041</v>
      </c>
    </row>
    <row r="64" spans="1:8" ht="30">
      <c r="A64" s="587"/>
      <c r="B64" s="259" t="s">
        <v>1042</v>
      </c>
      <c r="C64" s="474"/>
      <c r="D64" s="577"/>
      <c r="E64" s="269"/>
      <c r="F64" s="270"/>
      <c r="G64" s="271"/>
      <c r="H64" s="18" t="s">
        <v>1043</v>
      </c>
    </row>
    <row r="65" spans="1:8" ht="30">
      <c r="A65" s="587"/>
      <c r="B65" s="259" t="s">
        <v>1044</v>
      </c>
      <c r="C65" s="474"/>
      <c r="D65" s="577"/>
      <c r="E65" s="269"/>
      <c r="F65" s="270"/>
      <c r="G65" s="271"/>
      <c r="H65" s="18" t="s">
        <v>1045</v>
      </c>
    </row>
    <row r="66" spans="1:8" ht="30">
      <c r="A66" s="587"/>
      <c r="B66" s="259" t="s">
        <v>1046</v>
      </c>
      <c r="C66" s="474"/>
      <c r="D66" s="577"/>
      <c r="E66" s="269"/>
      <c r="F66" s="270"/>
      <c r="G66" s="271"/>
      <c r="H66" s="18" t="s">
        <v>1047</v>
      </c>
    </row>
    <row r="67" spans="1:8" ht="30">
      <c r="A67" s="587"/>
      <c r="B67" s="259" t="s">
        <v>1048</v>
      </c>
      <c r="C67" s="474"/>
      <c r="D67" s="577"/>
      <c r="E67" s="269"/>
      <c r="F67" s="270"/>
      <c r="G67" s="271"/>
      <c r="H67" s="18" t="s">
        <v>1049</v>
      </c>
    </row>
    <row r="68" spans="1:8" ht="29.25" customHeight="1">
      <c r="A68" s="587"/>
      <c r="B68" s="259" t="s">
        <v>1050</v>
      </c>
      <c r="C68" s="474"/>
      <c r="D68" s="577"/>
      <c r="E68" s="578"/>
      <c r="F68" s="579"/>
      <c r="G68" s="580"/>
      <c r="H68" s="18" t="s">
        <v>1051</v>
      </c>
    </row>
    <row r="69" spans="1:8" ht="75" hidden="1" customHeight="1">
      <c r="A69" s="587"/>
      <c r="B69" s="259" t="s">
        <v>49</v>
      </c>
      <c r="C69" s="474"/>
      <c r="D69" s="473" t="s">
        <v>44</v>
      </c>
      <c r="E69" s="578"/>
      <c r="F69" s="579"/>
      <c r="G69" s="580"/>
      <c r="H69" s="18"/>
    </row>
    <row r="70" spans="1:8" ht="15" hidden="1" customHeight="1">
      <c r="A70" s="587"/>
      <c r="B70" s="259" t="s">
        <v>1052</v>
      </c>
      <c r="C70" s="475"/>
      <c r="D70" s="475"/>
      <c r="E70" s="578"/>
      <c r="F70" s="579"/>
      <c r="G70" s="580"/>
      <c r="H70" s="18"/>
    </row>
    <row r="71" spans="1:8" ht="75" hidden="1" customHeight="1">
      <c r="A71" s="587"/>
      <c r="B71" s="261" t="s">
        <v>34</v>
      </c>
      <c r="C71" s="582" t="s">
        <v>50</v>
      </c>
      <c r="D71" s="473" t="s">
        <v>30</v>
      </c>
      <c r="E71" s="577"/>
      <c r="F71" s="577"/>
      <c r="G71" s="577"/>
      <c r="H71" s="18"/>
    </row>
    <row r="72" spans="1:8" ht="15" hidden="1" customHeight="1">
      <c r="A72" s="587"/>
      <c r="B72" s="261" t="s">
        <v>35</v>
      </c>
      <c r="C72" s="577"/>
      <c r="D72" s="474"/>
      <c r="E72" s="268"/>
      <c r="F72" s="268"/>
      <c r="G72" s="268"/>
      <c r="H72" s="18"/>
    </row>
    <row r="73" spans="1:8" ht="24" hidden="1" customHeight="1">
      <c r="A73" s="587"/>
      <c r="B73" s="264" t="s">
        <v>36</v>
      </c>
      <c r="C73" s="577"/>
      <c r="D73" s="474"/>
      <c r="E73" s="268"/>
      <c r="F73" s="268"/>
      <c r="G73" s="268"/>
      <c r="H73" s="18"/>
    </row>
    <row r="74" spans="1:8" ht="15" hidden="1" customHeight="1">
      <c r="A74" s="587"/>
      <c r="B74" s="264" t="s">
        <v>37</v>
      </c>
      <c r="C74" s="577"/>
      <c r="D74" s="474"/>
      <c r="E74" s="268"/>
      <c r="F74" s="268"/>
      <c r="G74" s="268"/>
      <c r="H74" s="18"/>
    </row>
    <row r="75" spans="1:8" ht="36" hidden="1" customHeight="1">
      <c r="A75" s="587"/>
      <c r="B75" s="264" t="s">
        <v>38</v>
      </c>
      <c r="C75" s="577"/>
      <c r="D75" s="474"/>
      <c r="E75" s="268"/>
      <c r="F75" s="268"/>
      <c r="G75" s="268"/>
      <c r="H75" s="18"/>
    </row>
    <row r="76" spans="1:8" ht="36" hidden="1" customHeight="1">
      <c r="A76" s="587"/>
      <c r="B76" s="264" t="s">
        <v>39</v>
      </c>
      <c r="C76" s="577"/>
      <c r="D76" s="475"/>
      <c r="E76" s="268"/>
      <c r="F76" s="268"/>
      <c r="G76" s="268"/>
      <c r="H76" s="18"/>
    </row>
    <row r="77" spans="1:8" ht="45" hidden="1" customHeight="1">
      <c r="A77" s="587"/>
      <c r="B77" s="261" t="s">
        <v>58</v>
      </c>
      <c r="C77" s="577"/>
      <c r="D77" s="473" t="s">
        <v>40</v>
      </c>
      <c r="E77" s="577"/>
      <c r="F77" s="577"/>
      <c r="G77" s="577"/>
      <c r="H77" s="18"/>
    </row>
    <row r="78" spans="1:8" ht="15" hidden="1" customHeight="1">
      <c r="A78" s="587"/>
      <c r="B78" s="261" t="s">
        <v>52</v>
      </c>
      <c r="C78" s="577"/>
      <c r="D78" s="474"/>
      <c r="E78" s="578"/>
      <c r="F78" s="579"/>
      <c r="G78" s="580"/>
      <c r="H78" s="18"/>
    </row>
    <row r="79" spans="1:8" ht="15" hidden="1" customHeight="1">
      <c r="A79" s="587"/>
      <c r="B79" s="261" t="s">
        <v>1029</v>
      </c>
      <c r="C79" s="577"/>
      <c r="D79" s="474"/>
      <c r="E79" s="578"/>
      <c r="F79" s="579"/>
      <c r="G79" s="580"/>
      <c r="H79" s="18"/>
    </row>
    <row r="80" spans="1:8" ht="90" hidden="1" customHeight="1">
      <c r="A80" s="587"/>
      <c r="B80" s="261" t="s">
        <v>41</v>
      </c>
      <c r="C80" s="577"/>
      <c r="D80" s="474"/>
      <c r="E80" s="578"/>
      <c r="F80" s="579"/>
      <c r="G80" s="580"/>
      <c r="H80" s="18"/>
    </row>
    <row r="81" spans="1:8" ht="15" hidden="1" customHeight="1">
      <c r="A81" s="587"/>
      <c r="B81" s="261" t="s">
        <v>1024</v>
      </c>
      <c r="C81" s="577"/>
      <c r="D81" s="475"/>
      <c r="E81" s="578"/>
      <c r="F81" s="579"/>
      <c r="G81" s="580"/>
      <c r="H81" s="18"/>
    </row>
    <row r="82" spans="1:8" ht="45" hidden="1" customHeight="1">
      <c r="A82" s="587"/>
      <c r="B82" s="261" t="s">
        <v>59</v>
      </c>
      <c r="C82" s="577"/>
      <c r="D82" s="577" t="s">
        <v>40</v>
      </c>
      <c r="E82" s="577"/>
      <c r="F82" s="577"/>
      <c r="G82" s="577"/>
      <c r="H82" s="18"/>
    </row>
    <row r="83" spans="1:8" ht="15" hidden="1" customHeight="1">
      <c r="A83" s="587"/>
      <c r="B83" s="261" t="s">
        <v>52</v>
      </c>
      <c r="C83" s="577"/>
      <c r="D83" s="577"/>
      <c r="E83" s="578"/>
      <c r="F83" s="579"/>
      <c r="G83" s="580"/>
      <c r="H83" s="18"/>
    </row>
    <row r="84" spans="1:8" ht="15" hidden="1" customHeight="1">
      <c r="A84" s="587"/>
      <c r="B84" s="261" t="s">
        <v>1029</v>
      </c>
      <c r="C84" s="577"/>
      <c r="D84" s="577"/>
      <c r="E84" s="578"/>
      <c r="F84" s="579"/>
      <c r="G84" s="580"/>
      <c r="H84" s="18"/>
    </row>
    <row r="85" spans="1:8" ht="90" hidden="1" customHeight="1">
      <c r="A85" s="587"/>
      <c r="B85" s="261" t="s">
        <v>60</v>
      </c>
      <c r="C85" s="577"/>
      <c r="D85" s="473" t="s">
        <v>40</v>
      </c>
      <c r="E85" s="578"/>
      <c r="F85" s="579"/>
      <c r="G85" s="580"/>
      <c r="H85" s="18"/>
    </row>
    <row r="86" spans="1:8" ht="15" hidden="1" customHeight="1">
      <c r="A86" s="587"/>
      <c r="B86" s="261" t="s">
        <v>1029</v>
      </c>
      <c r="C86" s="577"/>
      <c r="D86" s="475"/>
      <c r="E86" s="578"/>
      <c r="F86" s="579"/>
      <c r="G86" s="580"/>
      <c r="H86" s="18"/>
    </row>
    <row r="87" spans="1:8" ht="30" hidden="1" customHeight="1">
      <c r="A87" s="587"/>
      <c r="B87" s="259" t="s">
        <v>51</v>
      </c>
      <c r="C87" s="577"/>
      <c r="D87" s="577" t="s">
        <v>44</v>
      </c>
      <c r="E87" s="578"/>
      <c r="F87" s="579"/>
      <c r="G87" s="580"/>
      <c r="H87" s="18"/>
    </row>
    <row r="88" spans="1:8" ht="15" hidden="1" customHeight="1">
      <c r="A88" s="587"/>
      <c r="B88" s="259" t="s">
        <v>52</v>
      </c>
      <c r="C88" s="577"/>
      <c r="D88" s="577"/>
      <c r="E88" s="578"/>
      <c r="F88" s="579"/>
      <c r="G88" s="580"/>
      <c r="H88" s="18"/>
    </row>
    <row r="89" spans="1:8" ht="15" hidden="1" customHeight="1">
      <c r="A89" s="587"/>
      <c r="B89" s="259" t="s">
        <v>1052</v>
      </c>
      <c r="C89" s="577"/>
      <c r="D89" s="577"/>
      <c r="E89" s="578"/>
      <c r="F89" s="579"/>
      <c r="G89" s="580"/>
      <c r="H89" s="18"/>
    </row>
    <row r="90" spans="1:8" ht="75" hidden="1" customHeight="1">
      <c r="A90" s="588"/>
      <c r="B90" s="259" t="s">
        <v>49</v>
      </c>
      <c r="C90" s="577"/>
      <c r="D90" s="268" t="s">
        <v>44</v>
      </c>
      <c r="E90" s="578"/>
      <c r="F90" s="579"/>
      <c r="G90" s="580"/>
      <c r="H90" s="18"/>
    </row>
    <row r="91" spans="1:8" s="274" customFormat="1" hidden="1">
      <c r="A91" s="272"/>
      <c r="B91" s="273"/>
      <c r="C91" s="272"/>
    </row>
    <row r="92" spans="1:8" ht="15.75" hidden="1">
      <c r="A92" s="188" t="s">
        <v>1053</v>
      </c>
    </row>
    <row r="93" spans="1:8" ht="37.5" customHeight="1">
      <c r="A93" s="581" t="s">
        <v>1054</v>
      </c>
      <c r="B93" s="581"/>
      <c r="C93" s="581"/>
      <c r="D93" s="581"/>
      <c r="E93" s="581"/>
      <c r="F93" s="581"/>
      <c r="G93" s="581"/>
      <c r="H93" s="581"/>
    </row>
  </sheetData>
  <mergeCells count="57">
    <mergeCell ref="A4:A5"/>
    <mergeCell ref="B4:C4"/>
    <mergeCell ref="D4:D5"/>
    <mergeCell ref="E4:G4"/>
    <mergeCell ref="H4:H5"/>
    <mergeCell ref="A7:H7"/>
    <mergeCell ref="A9:A90"/>
    <mergeCell ref="C13:C24"/>
    <mergeCell ref="D13:D24"/>
    <mergeCell ref="C25:C36"/>
    <mergeCell ref="D25:D36"/>
    <mergeCell ref="B37:H37"/>
    <mergeCell ref="C38:C70"/>
    <mergeCell ref="D38:D43"/>
    <mergeCell ref="E38:G38"/>
    <mergeCell ref="D44:D49"/>
    <mergeCell ref="E44:G44"/>
    <mergeCell ref="E45:G45"/>
    <mergeCell ref="E47:G47"/>
    <mergeCell ref="E48:G48"/>
    <mergeCell ref="E49:G49"/>
    <mergeCell ref="D50:D53"/>
    <mergeCell ref="E50:G50"/>
    <mergeCell ref="E51:G51"/>
    <mergeCell ref="E53:G53"/>
    <mergeCell ref="D54:D55"/>
    <mergeCell ref="E54:G54"/>
    <mergeCell ref="E55:G55"/>
    <mergeCell ref="D82:D84"/>
    <mergeCell ref="D56:D68"/>
    <mergeCell ref="E56:G56"/>
    <mergeCell ref="E57:G57"/>
    <mergeCell ref="E68:G68"/>
    <mergeCell ref="D69:D70"/>
    <mergeCell ref="E69:G69"/>
    <mergeCell ref="E70:G70"/>
    <mergeCell ref="A93:H93"/>
    <mergeCell ref="E82:G82"/>
    <mergeCell ref="E83:G83"/>
    <mergeCell ref="E84:G84"/>
    <mergeCell ref="D85:D86"/>
    <mergeCell ref="E85:G85"/>
    <mergeCell ref="E86:G86"/>
    <mergeCell ref="C71:C90"/>
    <mergeCell ref="D71:D76"/>
    <mergeCell ref="E71:G71"/>
    <mergeCell ref="D77:D81"/>
    <mergeCell ref="E77:G77"/>
    <mergeCell ref="E78:G78"/>
    <mergeCell ref="E79:G79"/>
    <mergeCell ref="E80:G80"/>
    <mergeCell ref="E81:G81"/>
    <mergeCell ref="D87:D89"/>
    <mergeCell ref="E87:G87"/>
    <mergeCell ref="E88:G88"/>
    <mergeCell ref="E89:G89"/>
    <mergeCell ref="E90:G90"/>
  </mergeCells>
  <pageMargins left="0.35433070866141736" right="0.15748031496062992" top="0.35433070866141736" bottom="2.598425196850394" header="0.51181102362204722" footer="0.51181102362204722"/>
  <pageSetup paperSize="9" scale="55" fitToHeight="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50"/>
  <sheetViews>
    <sheetView view="pageBreakPreview" topLeftCell="A13" zoomScale="85" zoomScaleNormal="95" zoomScaleSheetLayoutView="85" workbookViewId="0">
      <selection activeCell="A6" sqref="A6:A450"/>
    </sheetView>
  </sheetViews>
  <sheetFormatPr defaultRowHeight="15" outlineLevelRow="1"/>
  <cols>
    <col min="1" max="1" width="11.42578125" style="2" customWidth="1"/>
    <col min="2" max="2" width="52" style="3" customWidth="1"/>
    <col min="3" max="3" width="16.140625" style="2" customWidth="1"/>
    <col min="4" max="4" width="9.7109375" style="2" customWidth="1"/>
    <col min="5" max="5" width="13.42578125" style="2" customWidth="1"/>
    <col min="6" max="7" width="13.5703125" style="2" customWidth="1"/>
    <col min="8" max="8" width="12.7109375" style="189" customWidth="1"/>
    <col min="9" max="9" width="11" style="2" bestFit="1" customWidth="1"/>
    <col min="10" max="16384" width="9.140625" style="2"/>
  </cols>
  <sheetData>
    <row r="1" spans="1:10" ht="18" customHeight="1">
      <c r="A1" s="8" t="s">
        <v>324</v>
      </c>
      <c r="B1" s="1"/>
      <c r="C1" s="1"/>
      <c r="D1" s="1"/>
      <c r="E1" s="22"/>
      <c r="H1" s="22" t="s">
        <v>0</v>
      </c>
      <c r="I1" s="22"/>
    </row>
    <row r="2" spans="1:10" ht="15" customHeight="1">
      <c r="A2" s="9" t="s">
        <v>354</v>
      </c>
      <c r="H2" s="2"/>
      <c r="J2" s="4"/>
    </row>
    <row r="3" spans="1:10" ht="19.5" thickBot="1">
      <c r="B3" s="10"/>
      <c r="C3" s="11"/>
      <c r="D3" s="11"/>
      <c r="E3" s="11"/>
      <c r="F3" s="11"/>
      <c r="G3" s="276"/>
      <c r="H3" s="22" t="s">
        <v>91</v>
      </c>
    </row>
    <row r="4" spans="1:10" ht="33.75" customHeight="1">
      <c r="A4" s="610" t="s">
        <v>1</v>
      </c>
      <c r="B4" s="603" t="s">
        <v>2</v>
      </c>
      <c r="C4" s="603"/>
      <c r="D4" s="603" t="s">
        <v>3</v>
      </c>
      <c r="E4" s="611" t="s">
        <v>4</v>
      </c>
      <c r="F4" s="612"/>
      <c r="G4" s="612"/>
      <c r="H4" s="603" t="s">
        <v>5</v>
      </c>
    </row>
    <row r="5" spans="1:10" ht="36">
      <c r="A5" s="610"/>
      <c r="B5" s="92" t="s">
        <v>6</v>
      </c>
      <c r="C5" s="92" t="s">
        <v>7</v>
      </c>
      <c r="D5" s="603"/>
      <c r="E5" s="92" t="s">
        <v>8</v>
      </c>
      <c r="F5" s="92" t="s">
        <v>9</v>
      </c>
      <c r="G5" s="73" t="s">
        <v>10</v>
      </c>
      <c r="H5" s="603"/>
    </row>
    <row r="6" spans="1:10" s="138" customFormat="1" ht="15" customHeight="1">
      <c r="A6" s="92">
        <v>1</v>
      </c>
      <c r="B6" s="92">
        <v>2</v>
      </c>
      <c r="C6" s="92">
        <v>3</v>
      </c>
      <c r="D6" s="92">
        <v>4</v>
      </c>
      <c r="E6" s="92">
        <v>5</v>
      </c>
      <c r="F6" s="92">
        <v>6</v>
      </c>
      <c r="G6" s="73">
        <v>7</v>
      </c>
      <c r="H6" s="254">
        <v>8</v>
      </c>
    </row>
    <row r="7" spans="1:10" ht="25.5" customHeight="1">
      <c r="A7" s="607" t="s">
        <v>1244</v>
      </c>
      <c r="B7" s="23" t="s">
        <v>11</v>
      </c>
      <c r="C7" s="19"/>
      <c r="D7" s="92"/>
      <c r="E7" s="19"/>
      <c r="F7" s="19"/>
      <c r="G7" s="19"/>
      <c r="H7" s="190"/>
    </row>
    <row r="8" spans="1:10" ht="35.25" customHeight="1">
      <c r="A8" s="608"/>
      <c r="B8" s="20" t="s">
        <v>12</v>
      </c>
      <c r="C8" s="19"/>
      <c r="D8" s="92" t="s">
        <v>13</v>
      </c>
      <c r="E8" s="24"/>
      <c r="F8" s="19"/>
      <c r="G8" s="19"/>
      <c r="H8" s="190">
        <v>466.1</v>
      </c>
    </row>
    <row r="9" spans="1:10" ht="15" customHeight="1">
      <c r="A9" s="608"/>
      <c r="B9" s="20" t="s">
        <v>14</v>
      </c>
      <c r="C9" s="25"/>
      <c r="D9" s="25"/>
      <c r="E9" s="25"/>
      <c r="F9" s="25"/>
      <c r="G9" s="25"/>
      <c r="H9" s="192"/>
    </row>
    <row r="10" spans="1:10" ht="26.25" customHeight="1">
      <c r="A10" s="608"/>
      <c r="B10" s="19" t="s">
        <v>15</v>
      </c>
      <c r="C10" s="603">
        <v>0.4</v>
      </c>
      <c r="D10" s="604" t="s">
        <v>30</v>
      </c>
      <c r="E10" s="13"/>
      <c r="F10" s="13"/>
      <c r="G10" s="13"/>
      <c r="H10" s="141"/>
    </row>
    <row r="11" spans="1:10" ht="15" customHeight="1">
      <c r="A11" s="608"/>
      <c r="B11" s="193" t="s">
        <v>16</v>
      </c>
      <c r="C11" s="603"/>
      <c r="D11" s="604"/>
      <c r="E11" s="70"/>
      <c r="F11" s="70"/>
      <c r="G11" s="70"/>
      <c r="H11" s="194">
        <v>166.56</v>
      </c>
    </row>
    <row r="12" spans="1:10" ht="15" customHeight="1">
      <c r="A12" s="608"/>
      <c r="B12" s="21" t="s">
        <v>17</v>
      </c>
      <c r="C12" s="603"/>
      <c r="D12" s="604"/>
      <c r="E12" s="70"/>
      <c r="F12" s="70"/>
      <c r="G12" s="70"/>
      <c r="H12" s="73">
        <v>36.159999999999997</v>
      </c>
    </row>
    <row r="13" spans="1:10" ht="15" customHeight="1">
      <c r="A13" s="608"/>
      <c r="B13" s="21" t="s">
        <v>18</v>
      </c>
      <c r="C13" s="603"/>
      <c r="D13" s="604"/>
      <c r="E13" s="92"/>
      <c r="F13" s="26"/>
      <c r="G13" s="26"/>
      <c r="H13" s="73">
        <v>14.71</v>
      </c>
    </row>
    <row r="14" spans="1:10" ht="15" customHeight="1">
      <c r="A14" s="608"/>
      <c r="B14" s="193" t="s">
        <v>19</v>
      </c>
      <c r="C14" s="603"/>
      <c r="D14" s="604"/>
      <c r="E14" s="92"/>
      <c r="F14" s="26"/>
      <c r="G14" s="26"/>
      <c r="H14" s="73">
        <v>24.36</v>
      </c>
    </row>
    <row r="15" spans="1:10" ht="15" customHeight="1">
      <c r="A15" s="608"/>
      <c r="B15" s="193" t="s">
        <v>355</v>
      </c>
      <c r="C15" s="603"/>
      <c r="D15" s="604"/>
      <c r="E15" s="92"/>
      <c r="F15" s="26"/>
      <c r="G15" s="26"/>
      <c r="H15" s="73">
        <v>34.93</v>
      </c>
    </row>
    <row r="16" spans="1:10" ht="28.5" customHeight="1">
      <c r="A16" s="608"/>
      <c r="B16" s="19" t="s">
        <v>20</v>
      </c>
      <c r="C16" s="603"/>
      <c r="D16" s="604"/>
      <c r="E16" s="19"/>
      <c r="F16" s="19"/>
      <c r="G16" s="19"/>
      <c r="H16" s="190"/>
    </row>
    <row r="17" spans="1:8" ht="27.75" customHeight="1">
      <c r="A17" s="608"/>
      <c r="B17" s="19" t="s">
        <v>21</v>
      </c>
      <c r="C17" s="603"/>
      <c r="D17" s="604"/>
      <c r="E17" s="24"/>
      <c r="F17" s="24"/>
      <c r="G17" s="24"/>
      <c r="H17" s="195"/>
    </row>
    <row r="18" spans="1:8" ht="15" customHeight="1">
      <c r="A18" s="608"/>
      <c r="B18" s="193" t="s">
        <v>16</v>
      </c>
      <c r="C18" s="603"/>
      <c r="D18" s="604"/>
      <c r="E18" s="70"/>
      <c r="F18" s="70"/>
      <c r="G18" s="70"/>
      <c r="H18" s="194">
        <v>179.37</v>
      </c>
    </row>
    <row r="19" spans="1:8" ht="15" customHeight="1">
      <c r="A19" s="608"/>
      <c r="B19" s="21" t="s">
        <v>17</v>
      </c>
      <c r="C19" s="603"/>
      <c r="D19" s="604"/>
      <c r="E19" s="70"/>
      <c r="F19" s="70"/>
      <c r="G19" s="70"/>
      <c r="H19" s="194">
        <v>56.93</v>
      </c>
    </row>
    <row r="20" spans="1:8" ht="15" customHeight="1">
      <c r="A20" s="608"/>
      <c r="B20" s="21" t="s">
        <v>18</v>
      </c>
      <c r="C20" s="603"/>
      <c r="D20" s="604"/>
      <c r="E20" s="92"/>
      <c r="F20" s="26"/>
      <c r="G20" s="26"/>
      <c r="H20" s="73">
        <v>14.21</v>
      </c>
    </row>
    <row r="21" spans="1:8" ht="15" customHeight="1">
      <c r="A21" s="608"/>
      <c r="B21" s="193" t="s">
        <v>19</v>
      </c>
      <c r="C21" s="603"/>
      <c r="D21" s="604"/>
      <c r="E21" s="92"/>
      <c r="F21" s="26"/>
      <c r="G21" s="26"/>
      <c r="H21" s="73">
        <v>8.8800000000000008</v>
      </c>
    </row>
    <row r="22" spans="1:8" ht="15" customHeight="1">
      <c r="A22" s="608"/>
      <c r="B22" s="193" t="s">
        <v>355</v>
      </c>
      <c r="C22" s="603"/>
      <c r="D22" s="604"/>
      <c r="E22" s="92"/>
      <c r="F22" s="26"/>
      <c r="G22" s="26"/>
      <c r="H22" s="73">
        <v>58.81</v>
      </c>
    </row>
    <row r="23" spans="1:8" ht="24">
      <c r="A23" s="608"/>
      <c r="B23" s="19" t="s">
        <v>31</v>
      </c>
      <c r="C23" s="603"/>
      <c r="D23" s="604"/>
      <c r="E23" s="19"/>
      <c r="F23" s="19"/>
      <c r="G23" s="19"/>
      <c r="H23" s="190"/>
    </row>
    <row r="24" spans="1:8">
      <c r="A24" s="608"/>
      <c r="B24" s="193" t="s">
        <v>19</v>
      </c>
      <c r="C24" s="603"/>
      <c r="D24" s="604"/>
      <c r="E24" s="70"/>
      <c r="F24" s="70"/>
      <c r="G24" s="70"/>
      <c r="H24" s="194">
        <v>3.6</v>
      </c>
    </row>
    <row r="25" spans="1:8" ht="27.75" customHeight="1">
      <c r="A25" s="608"/>
      <c r="B25" s="19" t="s">
        <v>22</v>
      </c>
      <c r="C25" s="603"/>
      <c r="D25" s="604"/>
      <c r="E25" s="24"/>
      <c r="F25" s="24"/>
      <c r="G25" s="24"/>
      <c r="H25" s="195"/>
    </row>
    <row r="26" spans="1:8">
      <c r="A26" s="608"/>
      <c r="B26" s="193" t="s">
        <v>16</v>
      </c>
      <c r="C26" s="603"/>
      <c r="D26" s="604"/>
      <c r="E26" s="70"/>
      <c r="F26" s="70"/>
      <c r="G26" s="70"/>
      <c r="H26" s="194">
        <v>502.63</v>
      </c>
    </row>
    <row r="27" spans="1:8">
      <c r="A27" s="608"/>
      <c r="B27" s="21" t="s">
        <v>17</v>
      </c>
      <c r="C27" s="603"/>
      <c r="D27" s="604"/>
      <c r="E27" s="70"/>
      <c r="F27" s="70"/>
      <c r="G27" s="70"/>
      <c r="H27" s="194">
        <v>165.19</v>
      </c>
    </row>
    <row r="28" spans="1:8">
      <c r="A28" s="608"/>
      <c r="B28" s="21" t="s">
        <v>18</v>
      </c>
      <c r="C28" s="603"/>
      <c r="D28" s="604"/>
      <c r="E28" s="92"/>
      <c r="F28" s="26"/>
      <c r="G28" s="26"/>
      <c r="H28" s="73">
        <v>49.5</v>
      </c>
    </row>
    <row r="29" spans="1:8">
      <c r="A29" s="608"/>
      <c r="B29" s="193" t="s">
        <v>19</v>
      </c>
      <c r="C29" s="603"/>
      <c r="D29" s="604"/>
      <c r="E29" s="92"/>
      <c r="F29" s="26"/>
      <c r="G29" s="26"/>
      <c r="H29" s="73">
        <v>42.91</v>
      </c>
    </row>
    <row r="30" spans="1:8">
      <c r="A30" s="608"/>
      <c r="B30" s="193" t="s">
        <v>355</v>
      </c>
      <c r="C30" s="603"/>
      <c r="D30" s="604"/>
      <c r="E30" s="92"/>
      <c r="F30" s="26"/>
      <c r="G30" s="26"/>
      <c r="H30" s="73">
        <v>105.16</v>
      </c>
    </row>
    <row r="31" spans="1:8" ht="24">
      <c r="A31" s="608"/>
      <c r="B31" s="19" t="s">
        <v>23</v>
      </c>
      <c r="C31" s="603"/>
      <c r="D31" s="604"/>
      <c r="E31" s="19"/>
      <c r="F31" s="19"/>
      <c r="G31" s="19"/>
      <c r="H31" s="190"/>
    </row>
    <row r="32" spans="1:8">
      <c r="A32" s="608"/>
      <c r="B32" s="21" t="s">
        <v>24</v>
      </c>
      <c r="C32" s="603"/>
      <c r="D32" s="604"/>
      <c r="E32" s="24"/>
      <c r="F32" s="71"/>
      <c r="G32" s="71"/>
      <c r="H32" s="196"/>
    </row>
    <row r="33" spans="1:8">
      <c r="A33" s="608"/>
      <c r="B33" s="197" t="s">
        <v>16</v>
      </c>
      <c r="C33" s="603"/>
      <c r="D33" s="604"/>
      <c r="E33" s="24"/>
      <c r="F33" s="71"/>
      <c r="G33" s="71"/>
      <c r="H33" s="196"/>
    </row>
    <row r="34" spans="1:8">
      <c r="A34" s="608"/>
      <c r="B34" s="21" t="s">
        <v>1055</v>
      </c>
      <c r="C34" s="603"/>
      <c r="D34" s="604"/>
      <c r="E34" s="24"/>
      <c r="F34" s="71"/>
      <c r="G34" s="71"/>
      <c r="H34" s="196">
        <v>3123.77</v>
      </c>
    </row>
    <row r="35" spans="1:8">
      <c r="A35" s="608"/>
      <c r="B35" s="21" t="s">
        <v>1056</v>
      </c>
      <c r="C35" s="603"/>
      <c r="D35" s="604"/>
      <c r="E35" s="24"/>
      <c r="F35" s="71"/>
      <c r="G35" s="71"/>
      <c r="H35" s="196">
        <v>3428.54</v>
      </c>
    </row>
    <row r="36" spans="1:8">
      <c r="A36" s="608"/>
      <c r="B36" s="92" t="s">
        <v>17</v>
      </c>
      <c r="C36" s="603"/>
      <c r="D36" s="604"/>
      <c r="E36" s="24"/>
      <c r="F36" s="71"/>
      <c r="G36" s="71"/>
      <c r="H36" s="196"/>
    </row>
    <row r="37" spans="1:8">
      <c r="A37" s="608"/>
      <c r="B37" s="21" t="s">
        <v>1057</v>
      </c>
      <c r="C37" s="603"/>
      <c r="D37" s="604"/>
      <c r="E37" s="24"/>
      <c r="F37" s="71"/>
      <c r="G37" s="71"/>
      <c r="H37" s="196">
        <v>1287.24</v>
      </c>
    </row>
    <row r="38" spans="1:8">
      <c r="A38" s="608"/>
      <c r="B38" s="21" t="s">
        <v>1058</v>
      </c>
      <c r="C38" s="603"/>
      <c r="D38" s="604"/>
      <c r="E38" s="24"/>
      <c r="F38" s="71"/>
      <c r="G38" s="71"/>
      <c r="H38" s="196">
        <v>1447.73</v>
      </c>
    </row>
    <row r="39" spans="1:8">
      <c r="A39" s="608"/>
      <c r="B39" s="21" t="s">
        <v>1059</v>
      </c>
      <c r="C39" s="603"/>
      <c r="D39" s="604"/>
      <c r="E39" s="24"/>
      <c r="F39" s="71"/>
      <c r="G39" s="71"/>
      <c r="H39" s="196">
        <v>1554.63</v>
      </c>
    </row>
    <row r="40" spans="1:8">
      <c r="A40" s="608"/>
      <c r="B40" s="21" t="s">
        <v>1060</v>
      </c>
      <c r="C40" s="603"/>
      <c r="D40" s="604"/>
      <c r="E40" s="24"/>
      <c r="F40" s="71"/>
      <c r="G40" s="71"/>
      <c r="H40" s="196">
        <v>1680.23</v>
      </c>
    </row>
    <row r="41" spans="1:8">
      <c r="A41" s="608"/>
      <c r="B41" s="21" t="s">
        <v>1061</v>
      </c>
      <c r="C41" s="603"/>
      <c r="D41" s="604"/>
      <c r="E41" s="24"/>
      <c r="F41" s="71"/>
      <c r="G41" s="71"/>
      <c r="H41" s="196">
        <v>1847.9</v>
      </c>
    </row>
    <row r="42" spans="1:8">
      <c r="A42" s="608"/>
      <c r="B42" s="92" t="s">
        <v>18</v>
      </c>
      <c r="C42" s="603"/>
      <c r="D42" s="604"/>
      <c r="E42" s="24"/>
      <c r="F42" s="71"/>
      <c r="G42" s="71"/>
      <c r="H42" s="196"/>
    </row>
    <row r="43" spans="1:8">
      <c r="A43" s="608"/>
      <c r="B43" s="21" t="s">
        <v>1059</v>
      </c>
      <c r="C43" s="603"/>
      <c r="D43" s="604"/>
      <c r="E43" s="24"/>
      <c r="F43" s="71"/>
      <c r="G43" s="71"/>
      <c r="H43" s="196">
        <v>800.17</v>
      </c>
    </row>
    <row r="44" spans="1:8">
      <c r="A44" s="608"/>
      <c r="B44" s="21" t="s">
        <v>1060</v>
      </c>
      <c r="C44" s="603"/>
      <c r="D44" s="604"/>
      <c r="E44" s="24"/>
      <c r="F44" s="71"/>
      <c r="G44" s="71"/>
      <c r="H44" s="196">
        <v>864.82</v>
      </c>
    </row>
    <row r="45" spans="1:8">
      <c r="A45" s="608"/>
      <c r="B45" s="21" t="s">
        <v>1061</v>
      </c>
      <c r="C45" s="603"/>
      <c r="D45" s="604"/>
      <c r="E45" s="24"/>
      <c r="F45" s="71"/>
      <c r="G45" s="71"/>
      <c r="H45" s="196">
        <v>951.12</v>
      </c>
    </row>
    <row r="46" spans="1:8">
      <c r="A46" s="608"/>
      <c r="B46" s="21" t="s">
        <v>1062</v>
      </c>
      <c r="C46" s="603"/>
      <c r="D46" s="604"/>
      <c r="E46" s="24"/>
      <c r="F46" s="71"/>
      <c r="G46" s="71"/>
      <c r="H46" s="196">
        <v>1001.07</v>
      </c>
    </row>
    <row r="47" spans="1:8">
      <c r="A47" s="608"/>
      <c r="B47" s="197" t="s">
        <v>19</v>
      </c>
      <c r="C47" s="603"/>
      <c r="D47" s="604"/>
      <c r="E47" s="24"/>
      <c r="F47" s="71"/>
      <c r="G47" s="71"/>
      <c r="H47" s="196"/>
    </row>
    <row r="48" spans="1:8">
      <c r="A48" s="608"/>
      <c r="B48" s="21" t="s">
        <v>1061</v>
      </c>
      <c r="C48" s="603"/>
      <c r="D48" s="604"/>
      <c r="E48" s="24"/>
      <c r="F48" s="71"/>
      <c r="G48" s="71"/>
      <c r="H48" s="196">
        <v>343.03</v>
      </c>
    </row>
    <row r="49" spans="1:8">
      <c r="A49" s="608"/>
      <c r="B49" s="21" t="s">
        <v>1062</v>
      </c>
      <c r="C49" s="603"/>
      <c r="D49" s="604"/>
      <c r="E49" s="24"/>
      <c r="F49" s="71"/>
      <c r="G49" s="71"/>
      <c r="H49" s="196">
        <v>361.05</v>
      </c>
    </row>
    <row r="50" spans="1:8">
      <c r="A50" s="608"/>
      <c r="B50" s="21" t="s">
        <v>1063</v>
      </c>
      <c r="C50" s="603"/>
      <c r="D50" s="604"/>
      <c r="E50" s="24"/>
      <c r="F50" s="71"/>
      <c r="G50" s="71"/>
      <c r="H50" s="196">
        <v>556.54</v>
      </c>
    </row>
    <row r="51" spans="1:8">
      <c r="A51" s="608"/>
      <c r="B51" s="21" t="s">
        <v>25</v>
      </c>
      <c r="C51" s="603"/>
      <c r="D51" s="604"/>
      <c r="E51" s="24"/>
      <c r="F51" s="71"/>
      <c r="G51" s="71"/>
      <c r="H51" s="196"/>
    </row>
    <row r="52" spans="1:8">
      <c r="A52" s="608"/>
      <c r="B52" s="92" t="s">
        <v>17</v>
      </c>
      <c r="C52" s="603"/>
      <c r="D52" s="604"/>
      <c r="E52" s="24"/>
      <c r="F52" s="71"/>
      <c r="G52" s="71"/>
      <c r="H52" s="196"/>
    </row>
    <row r="53" spans="1:8">
      <c r="A53" s="608"/>
      <c r="B53" s="21" t="s">
        <v>1064</v>
      </c>
      <c r="C53" s="603"/>
      <c r="D53" s="604"/>
      <c r="E53" s="24"/>
      <c r="F53" s="71"/>
      <c r="G53" s="71"/>
      <c r="H53" s="196">
        <v>2387.94</v>
      </c>
    </row>
    <row r="54" spans="1:8">
      <c r="A54" s="608"/>
      <c r="B54" s="21" t="s">
        <v>1065</v>
      </c>
      <c r="C54" s="603"/>
      <c r="D54" s="604"/>
      <c r="E54" s="24"/>
      <c r="F54" s="71"/>
      <c r="G54" s="71"/>
      <c r="H54" s="196">
        <v>2432.88</v>
      </c>
    </row>
    <row r="55" spans="1:8">
      <c r="A55" s="608"/>
      <c r="B55" s="21" t="s">
        <v>1066</v>
      </c>
      <c r="C55" s="603"/>
      <c r="D55" s="604"/>
      <c r="E55" s="24"/>
      <c r="F55" s="71"/>
      <c r="G55" s="71"/>
      <c r="H55" s="196">
        <v>2677.3</v>
      </c>
    </row>
    <row r="56" spans="1:8">
      <c r="A56" s="608"/>
      <c r="B56" s="21" t="s">
        <v>1067</v>
      </c>
      <c r="C56" s="603"/>
      <c r="D56" s="604"/>
      <c r="E56" s="24"/>
      <c r="F56" s="71"/>
      <c r="G56" s="71"/>
      <c r="H56" s="196">
        <v>3161.28</v>
      </c>
    </row>
    <row r="57" spans="1:8">
      <c r="A57" s="608"/>
      <c r="B57" s="92" t="s">
        <v>18</v>
      </c>
      <c r="C57" s="603"/>
      <c r="D57" s="604"/>
      <c r="E57" s="24"/>
      <c r="F57" s="71"/>
      <c r="G57" s="71"/>
      <c r="H57" s="196"/>
    </row>
    <row r="58" spans="1:8">
      <c r="A58" s="608"/>
      <c r="B58" s="21" t="s">
        <v>1065</v>
      </c>
      <c r="C58" s="603"/>
      <c r="D58" s="604"/>
      <c r="E58" s="24"/>
      <c r="F58" s="71"/>
      <c r="G58" s="71"/>
      <c r="H58" s="196">
        <v>1252.21</v>
      </c>
    </row>
    <row r="59" spans="1:8">
      <c r="A59" s="608"/>
      <c r="B59" s="21" t="s">
        <v>1066</v>
      </c>
      <c r="C59" s="603"/>
      <c r="D59" s="604"/>
      <c r="E59" s="24"/>
      <c r="F59" s="71"/>
      <c r="G59" s="71"/>
      <c r="H59" s="196">
        <v>1378.02</v>
      </c>
    </row>
    <row r="60" spans="1:8">
      <c r="A60" s="608"/>
      <c r="B60" s="21" t="s">
        <v>1067</v>
      </c>
      <c r="C60" s="603"/>
      <c r="D60" s="604"/>
      <c r="E60" s="24"/>
      <c r="F60" s="71"/>
      <c r="G60" s="71"/>
      <c r="H60" s="196">
        <v>1627.12</v>
      </c>
    </row>
    <row r="61" spans="1:8">
      <c r="A61" s="608"/>
      <c r="B61" s="21" t="s">
        <v>1068</v>
      </c>
      <c r="C61" s="603"/>
      <c r="D61" s="604"/>
      <c r="E61" s="24"/>
      <c r="F61" s="71"/>
      <c r="G61" s="71"/>
      <c r="H61" s="196">
        <v>1961.12</v>
      </c>
    </row>
    <row r="62" spans="1:8">
      <c r="A62" s="608"/>
      <c r="B62" s="21" t="s">
        <v>1069</v>
      </c>
      <c r="C62" s="603"/>
      <c r="D62" s="604"/>
      <c r="E62" s="24"/>
      <c r="F62" s="71"/>
      <c r="G62" s="71"/>
      <c r="H62" s="196">
        <v>2019.38</v>
      </c>
    </row>
    <row r="63" spans="1:8">
      <c r="A63" s="608"/>
      <c r="B63" s="21" t="s">
        <v>1070</v>
      </c>
      <c r="C63" s="603"/>
      <c r="D63" s="604"/>
      <c r="E63" s="24"/>
      <c r="F63" s="71"/>
      <c r="G63" s="71"/>
      <c r="H63" s="196">
        <v>2656.27</v>
      </c>
    </row>
    <row r="64" spans="1:8">
      <c r="A64" s="608"/>
      <c r="B64" s="21" t="s">
        <v>1071</v>
      </c>
      <c r="C64" s="603"/>
      <c r="D64" s="604"/>
      <c r="E64" s="24"/>
      <c r="F64" s="71"/>
      <c r="G64" s="71"/>
      <c r="H64" s="196">
        <v>1429.22</v>
      </c>
    </row>
    <row r="65" spans="1:8">
      <c r="A65" s="608"/>
      <c r="B65" s="21" t="s">
        <v>1072</v>
      </c>
      <c r="C65" s="603"/>
      <c r="D65" s="604"/>
      <c r="E65" s="24"/>
      <c r="F65" s="71"/>
      <c r="G65" s="71"/>
      <c r="H65" s="196">
        <v>1814.49</v>
      </c>
    </row>
    <row r="66" spans="1:8">
      <c r="A66" s="608"/>
      <c r="B66" s="21" t="s">
        <v>1073</v>
      </c>
      <c r="C66" s="603"/>
      <c r="D66" s="604"/>
      <c r="E66" s="24"/>
      <c r="F66" s="71"/>
      <c r="G66" s="71"/>
      <c r="H66" s="196">
        <v>2353.8200000000002</v>
      </c>
    </row>
    <row r="67" spans="1:8">
      <c r="A67" s="608"/>
      <c r="B67" s="197" t="s">
        <v>19</v>
      </c>
      <c r="C67" s="603"/>
      <c r="D67" s="604"/>
      <c r="E67" s="24"/>
      <c r="F67" s="71"/>
      <c r="G67" s="71"/>
      <c r="H67" s="196"/>
    </row>
    <row r="68" spans="1:8">
      <c r="A68" s="608"/>
      <c r="B68" s="21" t="s">
        <v>1068</v>
      </c>
      <c r="C68" s="603"/>
      <c r="D68" s="604"/>
      <c r="E68" s="71"/>
      <c r="F68" s="71"/>
      <c r="G68" s="71"/>
      <c r="H68" s="196">
        <v>707.3</v>
      </c>
    </row>
    <row r="69" spans="1:8">
      <c r="A69" s="608"/>
      <c r="B69" s="21" t="s">
        <v>1069</v>
      </c>
      <c r="C69" s="603"/>
      <c r="D69" s="604"/>
      <c r="E69" s="71"/>
      <c r="F69" s="71"/>
      <c r="G69" s="71"/>
      <c r="H69" s="196">
        <v>728.31</v>
      </c>
    </row>
    <row r="70" spans="1:8">
      <c r="A70" s="608"/>
      <c r="B70" s="21" t="s">
        <v>1070</v>
      </c>
      <c r="C70" s="603"/>
      <c r="D70" s="604"/>
      <c r="E70" s="24"/>
      <c r="F70" s="71"/>
      <c r="G70" s="71"/>
      <c r="H70" s="196">
        <v>958.01</v>
      </c>
    </row>
    <row r="71" spans="1:8">
      <c r="A71" s="608"/>
      <c r="B71" s="21" t="s">
        <v>1072</v>
      </c>
      <c r="C71" s="603"/>
      <c r="D71" s="604"/>
      <c r="E71" s="24"/>
      <c r="F71" s="71"/>
      <c r="G71" s="71"/>
      <c r="H71" s="196">
        <v>654.41999999999996</v>
      </c>
    </row>
    <row r="72" spans="1:8">
      <c r="A72" s="608"/>
      <c r="B72" s="21" t="s">
        <v>1073</v>
      </c>
      <c r="C72" s="603"/>
      <c r="D72" s="604"/>
      <c r="E72" s="24"/>
      <c r="F72" s="71"/>
      <c r="G72" s="71"/>
      <c r="H72" s="196">
        <v>848.93</v>
      </c>
    </row>
    <row r="73" spans="1:8" ht="36">
      <c r="A73" s="608"/>
      <c r="B73" s="21" t="s">
        <v>28</v>
      </c>
      <c r="C73" s="603"/>
      <c r="D73" s="604"/>
      <c r="E73" s="24"/>
      <c r="F73" s="71"/>
      <c r="G73" s="71"/>
      <c r="H73" s="196"/>
    </row>
    <row r="74" spans="1:8">
      <c r="A74" s="608"/>
      <c r="B74" s="197" t="s">
        <v>16</v>
      </c>
      <c r="C74" s="603"/>
      <c r="D74" s="604"/>
      <c r="E74" s="24"/>
      <c r="F74" s="71"/>
      <c r="G74" s="71"/>
      <c r="H74" s="196"/>
    </row>
    <row r="75" spans="1:8">
      <c r="A75" s="608"/>
      <c r="B75" s="21" t="s">
        <v>1074</v>
      </c>
      <c r="C75" s="603"/>
      <c r="D75" s="604"/>
      <c r="E75" s="24"/>
      <c r="F75" s="71"/>
      <c r="G75" s="71"/>
      <c r="H75" s="196">
        <v>21480.93</v>
      </c>
    </row>
    <row r="76" spans="1:8">
      <c r="A76" s="608"/>
      <c r="B76" s="92" t="s">
        <v>17</v>
      </c>
      <c r="C76" s="603"/>
      <c r="D76" s="604"/>
      <c r="E76" s="24"/>
      <c r="F76" s="71"/>
      <c r="G76" s="71"/>
      <c r="H76" s="196"/>
    </row>
    <row r="77" spans="1:8">
      <c r="A77" s="608"/>
      <c r="B77" s="21" t="s">
        <v>1075</v>
      </c>
      <c r="C77" s="603"/>
      <c r="D77" s="604"/>
      <c r="E77" s="24"/>
      <c r="F77" s="71"/>
      <c r="G77" s="71"/>
      <c r="H77" s="196">
        <v>11131.75</v>
      </c>
    </row>
    <row r="78" spans="1:8">
      <c r="A78" s="608"/>
      <c r="B78" s="21" t="s">
        <v>1076</v>
      </c>
      <c r="C78" s="603"/>
      <c r="D78" s="604"/>
      <c r="E78" s="24"/>
      <c r="F78" s="71"/>
      <c r="G78" s="71"/>
      <c r="H78" s="196">
        <v>13556.01</v>
      </c>
    </row>
    <row r="79" spans="1:8">
      <c r="A79" s="608"/>
      <c r="B79" s="21" t="s">
        <v>1077</v>
      </c>
      <c r="C79" s="603"/>
      <c r="D79" s="604"/>
      <c r="E79" s="24"/>
      <c r="F79" s="71"/>
      <c r="G79" s="71"/>
      <c r="H79" s="196">
        <v>7036.39</v>
      </c>
    </row>
    <row r="80" spans="1:8">
      <c r="A80" s="608"/>
      <c r="B80" s="21" t="s">
        <v>1078</v>
      </c>
      <c r="C80" s="603"/>
      <c r="D80" s="604"/>
      <c r="E80" s="24"/>
      <c r="F80" s="71"/>
      <c r="G80" s="71"/>
      <c r="H80" s="196">
        <v>8546.2099999999991</v>
      </c>
    </row>
    <row r="81" spans="1:8">
      <c r="A81" s="608"/>
      <c r="B81" s="21" t="s">
        <v>1079</v>
      </c>
      <c r="C81" s="603"/>
      <c r="D81" s="604"/>
      <c r="E81" s="24"/>
      <c r="F81" s="71"/>
      <c r="G81" s="71"/>
      <c r="H81" s="196">
        <v>4612.53</v>
      </c>
    </row>
    <row r="82" spans="1:8">
      <c r="A82" s="608"/>
      <c r="B82" s="21" t="s">
        <v>1080</v>
      </c>
      <c r="C82" s="603"/>
      <c r="D82" s="604"/>
      <c r="E82" s="24"/>
      <c r="F82" s="71"/>
      <c r="G82" s="71"/>
      <c r="H82" s="196">
        <v>5832.88</v>
      </c>
    </row>
    <row r="83" spans="1:8">
      <c r="A83" s="608"/>
      <c r="B83" s="21" t="s">
        <v>1081</v>
      </c>
      <c r="C83" s="603"/>
      <c r="D83" s="604"/>
      <c r="E83" s="24"/>
      <c r="F83" s="71"/>
      <c r="G83" s="71"/>
      <c r="H83" s="196">
        <v>3051.69</v>
      </c>
    </row>
    <row r="84" spans="1:8">
      <c r="A84" s="608"/>
      <c r="B84" s="21" t="s">
        <v>1082</v>
      </c>
      <c r="C84" s="603"/>
      <c r="D84" s="604"/>
      <c r="E84" s="24"/>
      <c r="F84" s="71"/>
      <c r="G84" s="71"/>
      <c r="H84" s="196">
        <v>3860.55</v>
      </c>
    </row>
    <row r="85" spans="1:8">
      <c r="A85" s="608"/>
      <c r="B85" s="21" t="s">
        <v>1083</v>
      </c>
      <c r="C85" s="603"/>
      <c r="D85" s="604"/>
      <c r="E85" s="24"/>
      <c r="F85" s="71"/>
      <c r="G85" s="71"/>
      <c r="H85" s="196">
        <v>3212.86</v>
      </c>
    </row>
    <row r="86" spans="1:8">
      <c r="A86" s="608"/>
      <c r="B86" s="21" t="s">
        <v>1084</v>
      </c>
      <c r="C86" s="603"/>
      <c r="D86" s="604"/>
      <c r="E86" s="24"/>
      <c r="F86" s="71"/>
      <c r="G86" s="71"/>
      <c r="H86" s="196">
        <v>2514.17</v>
      </c>
    </row>
    <row r="87" spans="1:8">
      <c r="A87" s="608"/>
      <c r="B87" s="92" t="s">
        <v>18</v>
      </c>
      <c r="C87" s="603"/>
      <c r="D87" s="604"/>
      <c r="E87" s="24"/>
      <c r="F87" s="71"/>
      <c r="G87" s="71"/>
      <c r="H87" s="196"/>
    </row>
    <row r="88" spans="1:8">
      <c r="A88" s="608"/>
      <c r="B88" s="21" t="s">
        <v>1085</v>
      </c>
      <c r="C88" s="603"/>
      <c r="D88" s="604"/>
      <c r="E88" s="24"/>
      <c r="F88" s="71"/>
      <c r="G88" s="71"/>
      <c r="H88" s="196">
        <v>3752.31</v>
      </c>
    </row>
    <row r="89" spans="1:8">
      <c r="A89" s="608"/>
      <c r="B89" s="21" t="s">
        <v>1086</v>
      </c>
      <c r="C89" s="603"/>
      <c r="D89" s="604"/>
      <c r="E89" s="24"/>
      <c r="F89" s="71"/>
      <c r="G89" s="71"/>
      <c r="H89" s="196">
        <v>2469.1999999999998</v>
      </c>
    </row>
    <row r="90" spans="1:8">
      <c r="A90" s="608"/>
      <c r="B90" s="21" t="s">
        <v>1087</v>
      </c>
      <c r="C90" s="603"/>
      <c r="D90" s="604"/>
      <c r="E90" s="24"/>
      <c r="F90" s="71"/>
      <c r="G90" s="71"/>
      <c r="H90" s="196">
        <v>1926.59</v>
      </c>
    </row>
    <row r="91" spans="1:8">
      <c r="A91" s="608"/>
      <c r="B91" s="21" t="s">
        <v>1088</v>
      </c>
      <c r="C91" s="603"/>
      <c r="D91" s="604"/>
      <c r="E91" s="24"/>
      <c r="F91" s="71"/>
      <c r="G91" s="71"/>
      <c r="H91" s="196">
        <v>2383.02</v>
      </c>
    </row>
    <row r="92" spans="1:8">
      <c r="A92" s="608"/>
      <c r="B92" s="21" t="s">
        <v>130</v>
      </c>
      <c r="C92" s="603"/>
      <c r="D92" s="604"/>
      <c r="E92" s="24"/>
      <c r="F92" s="71"/>
      <c r="G92" s="71"/>
      <c r="H92" s="196">
        <v>10660.61</v>
      </c>
    </row>
    <row r="93" spans="1:8">
      <c r="A93" s="608"/>
      <c r="B93" s="21" t="s">
        <v>137</v>
      </c>
      <c r="C93" s="603"/>
      <c r="D93" s="604"/>
      <c r="E93" s="24"/>
      <c r="F93" s="71"/>
      <c r="G93" s="71"/>
      <c r="H93" s="196">
        <v>7044.78</v>
      </c>
    </row>
    <row r="94" spans="1:8">
      <c r="A94" s="608"/>
      <c r="B94" s="21" t="s">
        <v>144</v>
      </c>
      <c r="C94" s="603"/>
      <c r="D94" s="604"/>
      <c r="E94" s="24"/>
      <c r="F94" s="71"/>
      <c r="G94" s="71"/>
      <c r="H94" s="196">
        <v>6283.46</v>
      </c>
    </row>
    <row r="95" spans="1:8">
      <c r="A95" s="608"/>
      <c r="B95" s="197" t="s">
        <v>19</v>
      </c>
      <c r="C95" s="603"/>
      <c r="D95" s="604"/>
      <c r="E95" s="24"/>
      <c r="F95" s="71"/>
      <c r="G95" s="71"/>
      <c r="H95" s="196"/>
    </row>
    <row r="96" spans="1:8">
      <c r="A96" s="608"/>
      <c r="B96" s="21" t="s">
        <v>1088</v>
      </c>
      <c r="C96" s="603"/>
      <c r="D96" s="604"/>
      <c r="E96" s="24"/>
      <c r="F96" s="71"/>
      <c r="G96" s="71"/>
      <c r="H96" s="196">
        <v>1793.96</v>
      </c>
    </row>
    <row r="97" spans="1:8">
      <c r="A97" s="608"/>
      <c r="B97" s="21" t="s">
        <v>144</v>
      </c>
      <c r="C97" s="603"/>
      <c r="D97" s="604"/>
      <c r="E97" s="24"/>
      <c r="F97" s="71"/>
      <c r="G97" s="71"/>
      <c r="H97" s="196">
        <v>4730.25</v>
      </c>
    </row>
    <row r="98" spans="1:8" ht="24">
      <c r="A98" s="608"/>
      <c r="B98" s="19" t="s">
        <v>15</v>
      </c>
      <c r="C98" s="605" t="s">
        <v>29</v>
      </c>
      <c r="D98" s="604" t="s">
        <v>44</v>
      </c>
      <c r="E98" s="24"/>
      <c r="F98" s="24"/>
      <c r="G98" s="24"/>
      <c r="H98" s="195"/>
    </row>
    <row r="99" spans="1:8">
      <c r="A99" s="608"/>
      <c r="B99" s="193" t="s">
        <v>16</v>
      </c>
      <c r="C99" s="606"/>
      <c r="D99" s="604"/>
      <c r="E99" s="70"/>
      <c r="F99" s="70"/>
      <c r="G99" s="70"/>
      <c r="H99" s="194">
        <v>174.4</v>
      </c>
    </row>
    <row r="100" spans="1:8">
      <c r="A100" s="608"/>
      <c r="B100" s="21" t="s">
        <v>17</v>
      </c>
      <c r="C100" s="606"/>
      <c r="D100" s="604"/>
      <c r="E100" s="70"/>
      <c r="F100" s="70"/>
      <c r="G100" s="70"/>
      <c r="H100" s="73">
        <v>27.42</v>
      </c>
    </row>
    <row r="101" spans="1:8">
      <c r="A101" s="608"/>
      <c r="B101" s="21" t="s">
        <v>18</v>
      </c>
      <c r="C101" s="606"/>
      <c r="D101" s="604"/>
      <c r="E101" s="19"/>
      <c r="F101" s="19"/>
      <c r="G101" s="19"/>
      <c r="H101" s="73">
        <v>16.09</v>
      </c>
    </row>
    <row r="102" spans="1:8">
      <c r="A102" s="608"/>
      <c r="B102" s="193" t="s">
        <v>19</v>
      </c>
      <c r="C102" s="606"/>
      <c r="D102" s="604"/>
      <c r="E102" s="191"/>
      <c r="F102" s="191"/>
      <c r="G102" s="191"/>
      <c r="H102" s="73">
        <v>17.239999999999998</v>
      </c>
    </row>
    <row r="103" spans="1:8">
      <c r="A103" s="608"/>
      <c r="B103" s="193" t="s">
        <v>355</v>
      </c>
      <c r="C103" s="606"/>
      <c r="D103" s="604"/>
      <c r="E103" s="191"/>
      <c r="F103" s="191"/>
      <c r="G103" s="191"/>
      <c r="H103" s="73">
        <v>21.83</v>
      </c>
    </row>
    <row r="104" spans="1:8" ht="24">
      <c r="A104" s="608"/>
      <c r="B104" s="19" t="s">
        <v>20</v>
      </c>
      <c r="C104" s="606"/>
      <c r="D104" s="604"/>
      <c r="E104" s="19"/>
      <c r="F104" s="19"/>
      <c r="G104" s="19"/>
      <c r="H104" s="190"/>
    </row>
    <row r="105" spans="1:8">
      <c r="A105" s="608"/>
      <c r="B105" s="19" t="s">
        <v>21</v>
      </c>
      <c r="C105" s="606"/>
      <c r="D105" s="604"/>
      <c r="E105" s="13"/>
      <c r="F105" s="24"/>
      <c r="G105" s="24"/>
      <c r="H105" s="195"/>
    </row>
    <row r="106" spans="1:8">
      <c r="A106" s="608"/>
      <c r="B106" s="193" t="s">
        <v>16</v>
      </c>
      <c r="C106" s="606"/>
      <c r="D106" s="604"/>
      <c r="E106" s="70"/>
      <c r="F106" s="70"/>
      <c r="G106" s="70"/>
      <c r="H106" s="194">
        <v>200.06</v>
      </c>
    </row>
    <row r="107" spans="1:8">
      <c r="A107" s="608"/>
      <c r="B107" s="21" t="s">
        <v>17</v>
      </c>
      <c r="C107" s="606"/>
      <c r="D107" s="604"/>
      <c r="E107" s="70"/>
      <c r="F107" s="70"/>
      <c r="G107" s="70"/>
      <c r="H107" s="194">
        <v>43.17</v>
      </c>
    </row>
    <row r="108" spans="1:8">
      <c r="A108" s="608"/>
      <c r="B108" s="21" t="s">
        <v>18</v>
      </c>
      <c r="C108" s="606"/>
      <c r="D108" s="604"/>
      <c r="E108" s="19"/>
      <c r="F108" s="19"/>
      <c r="G108" s="19"/>
      <c r="H108" s="73">
        <v>15.55</v>
      </c>
    </row>
    <row r="109" spans="1:8">
      <c r="A109" s="608"/>
      <c r="B109" s="193" t="s">
        <v>19</v>
      </c>
      <c r="C109" s="606"/>
      <c r="D109" s="604"/>
      <c r="E109" s="191"/>
      <c r="F109" s="191"/>
      <c r="G109" s="191"/>
      <c r="H109" s="73">
        <v>6.29</v>
      </c>
    </row>
    <row r="110" spans="1:8">
      <c r="A110" s="608"/>
      <c r="B110" s="193" t="s">
        <v>355</v>
      </c>
      <c r="C110" s="606"/>
      <c r="D110" s="604"/>
      <c r="E110" s="191"/>
      <c r="F110" s="191"/>
      <c r="G110" s="191"/>
      <c r="H110" s="73">
        <v>36.21</v>
      </c>
    </row>
    <row r="111" spans="1:8" ht="24">
      <c r="A111" s="608"/>
      <c r="B111" s="19" t="s">
        <v>31</v>
      </c>
      <c r="C111" s="606"/>
      <c r="D111" s="604"/>
      <c r="E111" s="19"/>
      <c r="F111" s="19"/>
      <c r="G111" s="19"/>
      <c r="H111" s="190"/>
    </row>
    <row r="112" spans="1:8">
      <c r="A112" s="608"/>
      <c r="B112" s="193" t="s">
        <v>19</v>
      </c>
      <c r="C112" s="606"/>
      <c r="D112" s="604"/>
      <c r="E112" s="70"/>
      <c r="F112" s="70"/>
      <c r="G112" s="70"/>
      <c r="H112" s="194">
        <v>2.5499999999999998</v>
      </c>
    </row>
    <row r="113" spans="1:8" ht="24">
      <c r="A113" s="608"/>
      <c r="B113" s="19" t="s">
        <v>22</v>
      </c>
      <c r="C113" s="606"/>
      <c r="D113" s="604"/>
      <c r="E113" s="13"/>
      <c r="F113" s="24"/>
      <c r="G113" s="24"/>
      <c r="H113" s="195"/>
    </row>
    <row r="114" spans="1:8">
      <c r="A114" s="608"/>
      <c r="B114" s="193" t="s">
        <v>16</v>
      </c>
      <c r="C114" s="606"/>
      <c r="D114" s="604"/>
      <c r="E114" s="70"/>
      <c r="F114" s="70"/>
      <c r="G114" s="70"/>
      <c r="H114" s="194">
        <v>557.71</v>
      </c>
    </row>
    <row r="115" spans="1:8">
      <c r="A115" s="608"/>
      <c r="B115" s="21" t="s">
        <v>17</v>
      </c>
      <c r="C115" s="606"/>
      <c r="D115" s="604"/>
      <c r="E115" s="70"/>
      <c r="F115" s="70"/>
      <c r="G115" s="70"/>
      <c r="H115" s="194">
        <v>125.26</v>
      </c>
    </row>
    <row r="116" spans="1:8">
      <c r="A116" s="608"/>
      <c r="B116" s="21" t="s">
        <v>18</v>
      </c>
      <c r="C116" s="606"/>
      <c r="D116" s="604"/>
      <c r="E116" s="191"/>
      <c r="F116" s="191"/>
      <c r="G116" s="191"/>
      <c r="H116" s="73">
        <v>54.17</v>
      </c>
    </row>
    <row r="117" spans="1:8">
      <c r="A117" s="608"/>
      <c r="B117" s="193" t="s">
        <v>19</v>
      </c>
      <c r="C117" s="606"/>
      <c r="D117" s="604"/>
      <c r="E117" s="191"/>
      <c r="F117" s="191"/>
      <c r="G117" s="191"/>
      <c r="H117" s="73">
        <v>30.27</v>
      </c>
    </row>
    <row r="118" spans="1:8">
      <c r="A118" s="608"/>
      <c r="B118" s="193" t="s">
        <v>355</v>
      </c>
      <c r="C118" s="606"/>
      <c r="D118" s="604"/>
      <c r="E118" s="191"/>
      <c r="F118" s="191"/>
      <c r="G118" s="191"/>
      <c r="H118" s="73">
        <v>53.71</v>
      </c>
    </row>
    <row r="119" spans="1:8" ht="24">
      <c r="A119" s="608"/>
      <c r="B119" s="20" t="s">
        <v>23</v>
      </c>
      <c r="C119" s="606"/>
      <c r="D119" s="604"/>
      <c r="E119" s="19"/>
      <c r="F119" s="19"/>
      <c r="G119" s="19"/>
      <c r="H119" s="190"/>
    </row>
    <row r="120" spans="1:8">
      <c r="A120" s="608"/>
      <c r="B120" s="21" t="s">
        <v>24</v>
      </c>
      <c r="C120" s="606"/>
      <c r="D120" s="604"/>
      <c r="E120" s="24"/>
      <c r="F120" s="72"/>
      <c r="G120" s="72"/>
      <c r="H120" s="195"/>
    </row>
    <row r="121" spans="1:8">
      <c r="A121" s="608"/>
      <c r="B121" s="197" t="s">
        <v>16</v>
      </c>
      <c r="C121" s="606"/>
      <c r="D121" s="604"/>
      <c r="E121" s="24"/>
      <c r="F121" s="72"/>
      <c r="G121" s="72"/>
      <c r="H121" s="195"/>
    </row>
    <row r="122" spans="1:8">
      <c r="A122" s="608"/>
      <c r="B122" s="21" t="s">
        <v>1089</v>
      </c>
      <c r="C122" s="606"/>
      <c r="D122" s="604"/>
      <c r="E122" s="24"/>
      <c r="F122" s="72"/>
      <c r="G122" s="72"/>
      <c r="H122" s="195">
        <v>16042.04</v>
      </c>
    </row>
    <row r="123" spans="1:8">
      <c r="A123" s="608"/>
      <c r="B123" s="92" t="s">
        <v>17</v>
      </c>
      <c r="C123" s="606"/>
      <c r="D123" s="604"/>
      <c r="E123" s="24"/>
      <c r="F123" s="72"/>
      <c r="G123" s="72"/>
      <c r="H123" s="195"/>
    </row>
    <row r="124" spans="1:8">
      <c r="A124" s="608"/>
      <c r="B124" s="21" t="s">
        <v>1089</v>
      </c>
      <c r="C124" s="606"/>
      <c r="D124" s="604"/>
      <c r="E124" s="24"/>
      <c r="F124" s="72"/>
      <c r="G124" s="72"/>
      <c r="H124" s="195">
        <v>1261.0899999999999</v>
      </c>
    </row>
    <row r="125" spans="1:8">
      <c r="A125" s="608"/>
      <c r="B125" s="21" t="s">
        <v>1090</v>
      </c>
      <c r="C125" s="606"/>
      <c r="D125" s="604"/>
      <c r="E125" s="24"/>
      <c r="F125" s="72"/>
      <c r="G125" s="72"/>
      <c r="H125" s="195">
        <v>1327.51</v>
      </c>
    </row>
    <row r="126" spans="1:8">
      <c r="A126" s="608"/>
      <c r="B126" s="21" t="s">
        <v>1091</v>
      </c>
      <c r="C126" s="606"/>
      <c r="D126" s="604"/>
      <c r="E126" s="24"/>
      <c r="F126" s="72"/>
      <c r="G126" s="72"/>
      <c r="H126" s="195">
        <v>1508.2</v>
      </c>
    </row>
    <row r="127" spans="1:8">
      <c r="A127" s="608"/>
      <c r="B127" s="21" t="s">
        <v>1092</v>
      </c>
      <c r="C127" s="606"/>
      <c r="D127" s="604"/>
      <c r="E127" s="24"/>
      <c r="F127" s="72"/>
      <c r="G127" s="72"/>
      <c r="H127" s="195">
        <v>1667.13</v>
      </c>
    </row>
    <row r="128" spans="1:8">
      <c r="A128" s="608"/>
      <c r="B128" s="21" t="s">
        <v>1093</v>
      </c>
      <c r="C128" s="606"/>
      <c r="D128" s="604"/>
      <c r="E128" s="24"/>
      <c r="F128" s="72"/>
      <c r="G128" s="72"/>
      <c r="H128" s="195">
        <v>1783.11</v>
      </c>
    </row>
    <row r="129" spans="1:8">
      <c r="A129" s="608"/>
      <c r="B129" s="21" t="s">
        <v>1094</v>
      </c>
      <c r="C129" s="606"/>
      <c r="D129" s="604"/>
      <c r="E129" s="24"/>
      <c r="F129" s="72"/>
      <c r="G129" s="72"/>
      <c r="H129" s="195">
        <v>1765.67</v>
      </c>
    </row>
    <row r="130" spans="1:8">
      <c r="A130" s="608"/>
      <c r="B130" s="21" t="s">
        <v>1095</v>
      </c>
      <c r="C130" s="606"/>
      <c r="D130" s="604"/>
      <c r="E130" s="24"/>
      <c r="F130" s="72"/>
      <c r="G130" s="72"/>
      <c r="H130" s="195">
        <v>1990.4</v>
      </c>
    </row>
    <row r="131" spans="1:8">
      <c r="A131" s="608"/>
      <c r="B131" s="21" t="s">
        <v>1096</v>
      </c>
      <c r="C131" s="606"/>
      <c r="D131" s="604"/>
      <c r="E131" s="24"/>
      <c r="F131" s="72"/>
      <c r="G131" s="72"/>
      <c r="H131" s="195">
        <v>2119.8000000000002</v>
      </c>
    </row>
    <row r="132" spans="1:8">
      <c r="A132" s="608"/>
      <c r="B132" s="92" t="s">
        <v>18</v>
      </c>
      <c r="C132" s="606"/>
      <c r="D132" s="604"/>
      <c r="E132" s="24"/>
      <c r="F132" s="72"/>
      <c r="G132" s="72"/>
      <c r="H132" s="195"/>
    </row>
    <row r="133" spans="1:8">
      <c r="A133" s="608"/>
      <c r="B133" s="21" t="s">
        <v>1089</v>
      </c>
      <c r="C133" s="606"/>
      <c r="D133" s="604"/>
      <c r="E133" s="24"/>
      <c r="F133" s="72"/>
      <c r="G133" s="72"/>
      <c r="H133" s="195">
        <v>2207.59</v>
      </c>
    </row>
    <row r="134" spans="1:8">
      <c r="A134" s="608"/>
      <c r="B134" s="21" t="s">
        <v>1090</v>
      </c>
      <c r="C134" s="606"/>
      <c r="D134" s="604"/>
      <c r="E134" s="24"/>
      <c r="F134" s="72"/>
      <c r="G134" s="72"/>
      <c r="H134" s="195">
        <v>2323.87</v>
      </c>
    </row>
    <row r="135" spans="1:8">
      <c r="A135" s="608"/>
      <c r="B135" s="21" t="s">
        <v>1091</v>
      </c>
      <c r="C135" s="606"/>
      <c r="D135" s="604"/>
      <c r="E135" s="24"/>
      <c r="F135" s="72"/>
      <c r="G135" s="72"/>
      <c r="H135" s="195">
        <v>2640.16</v>
      </c>
    </row>
    <row r="136" spans="1:8">
      <c r="A136" s="608"/>
      <c r="B136" s="21" t="s">
        <v>1097</v>
      </c>
      <c r="C136" s="606"/>
      <c r="D136" s="604"/>
      <c r="E136" s="24"/>
      <c r="F136" s="72"/>
      <c r="G136" s="72"/>
      <c r="H136" s="195">
        <v>2908.27</v>
      </c>
    </row>
    <row r="137" spans="1:8">
      <c r="A137" s="608"/>
      <c r="B137" s="21" t="s">
        <v>1092</v>
      </c>
      <c r="C137" s="606"/>
      <c r="D137" s="604"/>
      <c r="E137" s="24"/>
      <c r="F137" s="72"/>
      <c r="G137" s="72"/>
      <c r="H137" s="195">
        <v>2918.38</v>
      </c>
    </row>
    <row r="138" spans="1:8">
      <c r="A138" s="608"/>
      <c r="B138" s="21" t="s">
        <v>1093</v>
      </c>
      <c r="C138" s="606"/>
      <c r="D138" s="604"/>
      <c r="E138" s="24"/>
      <c r="F138" s="72"/>
      <c r="G138" s="72"/>
      <c r="H138" s="195">
        <v>3121.41</v>
      </c>
    </row>
    <row r="139" spans="1:8">
      <c r="A139" s="608"/>
      <c r="B139" s="21" t="s">
        <v>1098</v>
      </c>
      <c r="C139" s="606"/>
      <c r="D139" s="604"/>
      <c r="E139" s="24"/>
      <c r="F139" s="72"/>
      <c r="G139" s="72"/>
      <c r="H139" s="195">
        <v>3389.51</v>
      </c>
    </row>
    <row r="140" spans="1:8">
      <c r="A140" s="608"/>
      <c r="B140" s="21" t="s">
        <v>1095</v>
      </c>
      <c r="C140" s="606"/>
      <c r="D140" s="604"/>
      <c r="E140" s="24"/>
      <c r="F140" s="72"/>
      <c r="G140" s="72"/>
      <c r="H140" s="195">
        <v>3484.29</v>
      </c>
    </row>
    <row r="141" spans="1:8">
      <c r="A141" s="608"/>
      <c r="B141" s="21" t="s">
        <v>1096</v>
      </c>
      <c r="C141" s="606"/>
      <c r="D141" s="604"/>
      <c r="E141" s="24"/>
      <c r="F141" s="72"/>
      <c r="G141" s="72"/>
      <c r="H141" s="195">
        <v>3710.8</v>
      </c>
    </row>
    <row r="142" spans="1:8">
      <c r="A142" s="608"/>
      <c r="B142" s="21" t="s">
        <v>1099</v>
      </c>
      <c r="C142" s="606"/>
      <c r="D142" s="604"/>
      <c r="E142" s="24"/>
      <c r="F142" s="72"/>
      <c r="G142" s="72"/>
      <c r="H142" s="195">
        <v>3808.93</v>
      </c>
    </row>
    <row r="143" spans="1:8">
      <c r="A143" s="608"/>
      <c r="B143" s="197" t="s">
        <v>19</v>
      </c>
      <c r="C143" s="606"/>
      <c r="D143" s="604"/>
      <c r="E143" s="24"/>
      <c r="F143" s="72"/>
      <c r="G143" s="72"/>
      <c r="H143" s="195"/>
    </row>
    <row r="144" spans="1:8">
      <c r="A144" s="608"/>
      <c r="B144" s="21" t="s">
        <v>1091</v>
      </c>
      <c r="C144" s="606"/>
      <c r="D144" s="604"/>
      <c r="E144" s="24"/>
      <c r="F144" s="72"/>
      <c r="G144" s="72"/>
      <c r="H144" s="195">
        <v>1306.74</v>
      </c>
    </row>
    <row r="145" spans="1:8">
      <c r="A145" s="608"/>
      <c r="B145" s="21" t="s">
        <v>1097</v>
      </c>
      <c r="C145" s="606"/>
      <c r="D145" s="604"/>
      <c r="E145" s="24"/>
      <c r="F145" s="72"/>
      <c r="G145" s="72"/>
      <c r="H145" s="195">
        <v>1439.44</v>
      </c>
    </row>
    <row r="146" spans="1:8">
      <c r="A146" s="608"/>
      <c r="B146" s="21" t="s">
        <v>1093</v>
      </c>
      <c r="C146" s="606"/>
      <c r="D146" s="604"/>
      <c r="E146" s="24"/>
      <c r="F146" s="72"/>
      <c r="G146" s="72"/>
      <c r="H146" s="195">
        <v>1544.94</v>
      </c>
    </row>
    <row r="147" spans="1:8">
      <c r="A147" s="608"/>
      <c r="B147" s="21" t="s">
        <v>1098</v>
      </c>
      <c r="C147" s="606"/>
      <c r="D147" s="604"/>
      <c r="E147" s="24"/>
      <c r="F147" s="72"/>
      <c r="G147" s="72"/>
      <c r="H147" s="195">
        <v>1677.63</v>
      </c>
    </row>
    <row r="148" spans="1:8">
      <c r="A148" s="608"/>
      <c r="B148" s="21" t="s">
        <v>1095</v>
      </c>
      <c r="C148" s="606"/>
      <c r="D148" s="604"/>
      <c r="E148" s="24"/>
      <c r="F148" s="72"/>
      <c r="G148" s="72"/>
      <c r="H148" s="195">
        <v>1836.66</v>
      </c>
    </row>
    <row r="149" spans="1:8">
      <c r="A149" s="608"/>
      <c r="B149" s="21" t="s">
        <v>1096</v>
      </c>
      <c r="C149" s="606"/>
      <c r="D149" s="604"/>
      <c r="E149" s="24"/>
      <c r="F149" s="72"/>
      <c r="G149" s="72"/>
      <c r="H149" s="195">
        <v>1885.22</v>
      </c>
    </row>
    <row r="150" spans="1:8">
      <c r="A150" s="608"/>
      <c r="B150" s="21" t="s">
        <v>1099</v>
      </c>
      <c r="C150" s="606"/>
      <c r="D150" s="604"/>
      <c r="E150" s="24"/>
      <c r="F150" s="72"/>
      <c r="G150" s="72"/>
      <c r="H150" s="195">
        <v>2616.88</v>
      </c>
    </row>
    <row r="151" spans="1:8">
      <c r="A151" s="608"/>
      <c r="B151" s="21" t="s">
        <v>25</v>
      </c>
      <c r="C151" s="606"/>
      <c r="D151" s="604"/>
      <c r="E151" s="24"/>
      <c r="F151" s="72"/>
      <c r="G151" s="72"/>
      <c r="H151" s="195"/>
    </row>
    <row r="152" spans="1:8">
      <c r="A152" s="608"/>
      <c r="B152" s="92" t="s">
        <v>17</v>
      </c>
      <c r="C152" s="606"/>
      <c r="D152" s="604"/>
      <c r="E152" s="24"/>
      <c r="F152" s="72"/>
      <c r="G152" s="72"/>
      <c r="H152" s="195"/>
    </row>
    <row r="153" spans="1:8">
      <c r="A153" s="608"/>
      <c r="B153" s="21" t="s">
        <v>1100</v>
      </c>
      <c r="C153" s="606"/>
      <c r="D153" s="604"/>
      <c r="E153" s="24"/>
      <c r="F153" s="72"/>
      <c r="G153" s="72"/>
      <c r="H153" s="195">
        <v>2186.58</v>
      </c>
    </row>
    <row r="154" spans="1:8">
      <c r="A154" s="608"/>
      <c r="B154" s="21" t="s">
        <v>1101</v>
      </c>
      <c r="C154" s="606"/>
      <c r="D154" s="604"/>
      <c r="E154" s="24"/>
      <c r="F154" s="72"/>
      <c r="G154" s="72"/>
      <c r="H154" s="195">
        <v>2345.44</v>
      </c>
    </row>
    <row r="155" spans="1:8">
      <c r="A155" s="608"/>
      <c r="B155" s="21" t="s">
        <v>1102</v>
      </c>
      <c r="C155" s="606"/>
      <c r="D155" s="604"/>
      <c r="E155" s="24"/>
      <c r="F155" s="72"/>
      <c r="G155" s="72"/>
      <c r="H155" s="195">
        <v>2997.98</v>
      </c>
    </row>
    <row r="156" spans="1:8">
      <c r="A156" s="608"/>
      <c r="B156" s="21" t="s">
        <v>1103</v>
      </c>
      <c r="C156" s="606"/>
      <c r="D156" s="604"/>
      <c r="E156" s="24"/>
      <c r="F156" s="72"/>
      <c r="G156" s="72"/>
      <c r="H156" s="195">
        <v>3190.15</v>
      </c>
    </row>
    <row r="157" spans="1:8">
      <c r="A157" s="608"/>
      <c r="B157" s="21" t="s">
        <v>1104</v>
      </c>
      <c r="C157" s="606"/>
      <c r="D157" s="604"/>
      <c r="E157" s="24"/>
      <c r="F157" s="72"/>
      <c r="G157" s="72"/>
      <c r="H157" s="195">
        <v>3089.95</v>
      </c>
    </row>
    <row r="158" spans="1:8">
      <c r="A158" s="608"/>
      <c r="B158" s="21" t="s">
        <v>1105</v>
      </c>
      <c r="C158" s="606"/>
      <c r="D158" s="604"/>
      <c r="E158" s="24"/>
      <c r="F158" s="72"/>
      <c r="G158" s="72"/>
      <c r="H158" s="195">
        <v>3694.13</v>
      </c>
    </row>
    <row r="159" spans="1:8">
      <c r="A159" s="608"/>
      <c r="B159" s="92" t="s">
        <v>18</v>
      </c>
      <c r="C159" s="606"/>
      <c r="D159" s="604"/>
      <c r="E159" s="24"/>
      <c r="F159" s="72"/>
      <c r="G159" s="72"/>
      <c r="H159" s="195"/>
    </row>
    <row r="160" spans="1:8">
      <c r="A160" s="608"/>
      <c r="B160" s="21" t="s">
        <v>1100</v>
      </c>
      <c r="C160" s="606"/>
      <c r="D160" s="604"/>
      <c r="E160" s="24"/>
      <c r="F160" s="72"/>
      <c r="G160" s="72"/>
      <c r="H160" s="195">
        <v>3827.71</v>
      </c>
    </row>
    <row r="161" spans="1:8">
      <c r="A161" s="608"/>
      <c r="B161" s="21" t="s">
        <v>1101</v>
      </c>
      <c r="C161" s="606"/>
      <c r="D161" s="604"/>
      <c r="E161" s="24"/>
      <c r="F161" s="72"/>
      <c r="G161" s="72"/>
      <c r="H161" s="195">
        <v>4105.79</v>
      </c>
    </row>
    <row r="162" spans="1:8">
      <c r="A162" s="608"/>
      <c r="B162" s="21" t="s">
        <v>1106</v>
      </c>
      <c r="C162" s="606"/>
      <c r="D162" s="604"/>
      <c r="E162" s="24"/>
      <c r="F162" s="72"/>
      <c r="G162" s="72"/>
      <c r="H162" s="195">
        <v>4189.1099999999997</v>
      </c>
    </row>
    <row r="163" spans="1:8">
      <c r="A163" s="608"/>
      <c r="B163" s="21" t="s">
        <v>1107</v>
      </c>
      <c r="C163" s="606"/>
      <c r="D163" s="604"/>
      <c r="E163" s="24"/>
      <c r="F163" s="72"/>
      <c r="G163" s="72"/>
      <c r="H163" s="195">
        <v>4553.3900000000003</v>
      </c>
    </row>
    <row r="164" spans="1:8">
      <c r="A164" s="608"/>
      <c r="B164" s="21" t="s">
        <v>1108</v>
      </c>
      <c r="C164" s="606"/>
      <c r="D164" s="604"/>
      <c r="E164" s="24"/>
      <c r="F164" s="72"/>
      <c r="G164" s="72"/>
      <c r="H164" s="195">
        <v>6585.77</v>
      </c>
    </row>
    <row r="165" spans="1:8">
      <c r="A165" s="608"/>
      <c r="B165" s="21" t="s">
        <v>1109</v>
      </c>
      <c r="C165" s="606"/>
      <c r="D165" s="604"/>
      <c r="E165" s="24"/>
      <c r="F165" s="72"/>
      <c r="G165" s="72"/>
      <c r="H165" s="195">
        <v>7542.98</v>
      </c>
    </row>
    <row r="166" spans="1:8">
      <c r="A166" s="608"/>
      <c r="B166" s="21" t="s">
        <v>1102</v>
      </c>
      <c r="C166" s="606"/>
      <c r="D166" s="604"/>
      <c r="E166" s="24"/>
      <c r="F166" s="72"/>
      <c r="G166" s="72"/>
      <c r="H166" s="195">
        <v>5248.09</v>
      </c>
    </row>
    <row r="167" spans="1:8">
      <c r="A167" s="608"/>
      <c r="B167" s="21" t="s">
        <v>1103</v>
      </c>
      <c r="C167" s="606"/>
      <c r="D167" s="604"/>
      <c r="E167" s="24"/>
      <c r="F167" s="72"/>
      <c r="G167" s="72"/>
      <c r="H167" s="195">
        <v>5584.48</v>
      </c>
    </row>
    <row r="168" spans="1:8">
      <c r="A168" s="608"/>
      <c r="B168" s="21" t="s">
        <v>1110</v>
      </c>
      <c r="C168" s="606"/>
      <c r="D168" s="604"/>
      <c r="E168" s="24"/>
      <c r="F168" s="72"/>
      <c r="G168" s="72"/>
      <c r="H168" s="195">
        <v>5920.87</v>
      </c>
    </row>
    <row r="169" spans="1:8">
      <c r="A169" s="608"/>
      <c r="B169" s="21" t="s">
        <v>1111</v>
      </c>
      <c r="C169" s="606"/>
      <c r="D169" s="604"/>
      <c r="E169" s="24"/>
      <c r="F169" s="72"/>
      <c r="G169" s="72"/>
      <c r="H169" s="195">
        <v>6795.49</v>
      </c>
    </row>
    <row r="170" spans="1:8">
      <c r="A170" s="608"/>
      <c r="B170" s="21" t="s">
        <v>1112</v>
      </c>
      <c r="C170" s="606"/>
      <c r="D170" s="604"/>
      <c r="E170" s="24"/>
      <c r="F170" s="72"/>
      <c r="G170" s="72"/>
      <c r="H170" s="195">
        <v>9016.91</v>
      </c>
    </row>
    <row r="171" spans="1:8">
      <c r="A171" s="608"/>
      <c r="B171" s="21" t="s">
        <v>1104</v>
      </c>
      <c r="C171" s="606"/>
      <c r="D171" s="604"/>
      <c r="E171" s="24"/>
      <c r="F171" s="72"/>
      <c r="G171" s="72"/>
      <c r="H171" s="195">
        <v>5409.09</v>
      </c>
    </row>
    <row r="172" spans="1:8">
      <c r="A172" s="608"/>
      <c r="B172" s="21" t="s">
        <v>1105</v>
      </c>
      <c r="C172" s="606"/>
      <c r="D172" s="604"/>
      <c r="E172" s="24"/>
      <c r="F172" s="72"/>
      <c r="G172" s="72"/>
      <c r="H172" s="195">
        <v>6466.72</v>
      </c>
    </row>
    <row r="173" spans="1:8">
      <c r="A173" s="608"/>
      <c r="B173" s="21" t="s">
        <v>1113</v>
      </c>
      <c r="C173" s="606"/>
      <c r="D173" s="604"/>
      <c r="E173" s="24"/>
      <c r="F173" s="72"/>
      <c r="G173" s="72"/>
      <c r="H173" s="195">
        <v>7351.77</v>
      </c>
    </row>
    <row r="174" spans="1:8">
      <c r="A174" s="608"/>
      <c r="B174" s="21" t="s">
        <v>1114</v>
      </c>
      <c r="C174" s="606"/>
      <c r="D174" s="604"/>
      <c r="E174" s="24"/>
      <c r="F174" s="72"/>
      <c r="G174" s="72"/>
      <c r="H174" s="195">
        <v>8007.13</v>
      </c>
    </row>
    <row r="175" spans="1:8">
      <c r="A175" s="608"/>
      <c r="B175" s="21" t="s">
        <v>1115</v>
      </c>
      <c r="C175" s="606"/>
      <c r="D175" s="604"/>
      <c r="E175" s="24"/>
      <c r="F175" s="72"/>
      <c r="G175" s="72"/>
      <c r="H175" s="195">
        <v>8426.76</v>
      </c>
    </row>
    <row r="176" spans="1:8">
      <c r="A176" s="608"/>
      <c r="B176" s="197" t="s">
        <v>19</v>
      </c>
      <c r="C176" s="606"/>
      <c r="D176" s="604"/>
      <c r="E176" s="24"/>
      <c r="F176" s="72"/>
      <c r="G176" s="72"/>
      <c r="H176" s="195"/>
    </row>
    <row r="177" spans="1:8">
      <c r="A177" s="608"/>
      <c r="B177" s="21" t="s">
        <v>1101</v>
      </c>
      <c r="C177" s="606"/>
      <c r="D177" s="604"/>
      <c r="E177" s="24"/>
      <c r="F177" s="72"/>
      <c r="G177" s="72"/>
      <c r="H177" s="195">
        <v>2032.15</v>
      </c>
    </row>
    <row r="178" spans="1:8">
      <c r="A178" s="608"/>
      <c r="B178" s="21" t="s">
        <v>1106</v>
      </c>
      <c r="C178" s="606"/>
      <c r="D178" s="604"/>
      <c r="E178" s="24"/>
      <c r="F178" s="72"/>
      <c r="G178" s="72"/>
      <c r="H178" s="195">
        <v>2073.39</v>
      </c>
    </row>
    <row r="179" spans="1:8">
      <c r="A179" s="608"/>
      <c r="B179" s="21" t="s">
        <v>1107</v>
      </c>
      <c r="C179" s="606"/>
      <c r="D179" s="604"/>
      <c r="E179" s="24"/>
      <c r="F179" s="72"/>
      <c r="G179" s="72"/>
      <c r="H179" s="195">
        <v>2253.69</v>
      </c>
    </row>
    <row r="180" spans="1:8">
      <c r="A180" s="608"/>
      <c r="B180" s="21" t="s">
        <v>1108</v>
      </c>
      <c r="C180" s="606"/>
      <c r="D180" s="604"/>
      <c r="E180" s="24"/>
      <c r="F180" s="72"/>
      <c r="G180" s="72"/>
      <c r="H180" s="195">
        <v>3259.62</v>
      </c>
    </row>
    <row r="181" spans="1:8">
      <c r="A181" s="608"/>
      <c r="B181" s="21" t="s">
        <v>1109</v>
      </c>
      <c r="C181" s="606"/>
      <c r="D181" s="604"/>
      <c r="E181" s="24"/>
      <c r="F181" s="72"/>
      <c r="G181" s="72"/>
      <c r="H181" s="195">
        <v>3733.38</v>
      </c>
    </row>
    <row r="182" spans="1:8">
      <c r="A182" s="608"/>
      <c r="B182" s="21" t="s">
        <v>1103</v>
      </c>
      <c r="C182" s="606"/>
      <c r="D182" s="604"/>
      <c r="E182" s="24"/>
      <c r="F182" s="72"/>
      <c r="G182" s="72"/>
      <c r="H182" s="195">
        <v>2764.03</v>
      </c>
    </row>
    <row r="183" spans="1:8">
      <c r="A183" s="608"/>
      <c r="B183" s="21" t="s">
        <v>1110</v>
      </c>
      <c r="C183" s="606"/>
      <c r="D183" s="604"/>
      <c r="E183" s="24"/>
      <c r="F183" s="72"/>
      <c r="G183" s="72"/>
      <c r="H183" s="195">
        <v>2930.53</v>
      </c>
    </row>
    <row r="184" spans="1:8">
      <c r="A184" s="608"/>
      <c r="B184" s="21" t="s">
        <v>1111</v>
      </c>
      <c r="C184" s="606"/>
      <c r="D184" s="604"/>
      <c r="E184" s="24"/>
      <c r="F184" s="72"/>
      <c r="G184" s="72"/>
      <c r="H184" s="195">
        <v>3363.41</v>
      </c>
    </row>
    <row r="185" spans="1:8">
      <c r="A185" s="608"/>
      <c r="B185" s="21" t="s">
        <v>1112</v>
      </c>
      <c r="C185" s="606"/>
      <c r="D185" s="604"/>
      <c r="E185" s="24"/>
      <c r="F185" s="72"/>
      <c r="G185" s="72"/>
      <c r="H185" s="195">
        <v>4462.8999999999996</v>
      </c>
    </row>
    <row r="186" spans="1:8">
      <c r="A186" s="608"/>
      <c r="B186" s="21" t="s">
        <v>1116</v>
      </c>
      <c r="C186" s="606"/>
      <c r="D186" s="604"/>
      <c r="E186" s="24"/>
      <c r="F186" s="72"/>
      <c r="G186" s="72"/>
      <c r="H186" s="195">
        <v>4936.13</v>
      </c>
    </row>
    <row r="187" spans="1:8">
      <c r="A187" s="608"/>
      <c r="B187" s="21" t="s">
        <v>1105</v>
      </c>
      <c r="C187" s="606"/>
      <c r="D187" s="604"/>
      <c r="E187" s="24"/>
      <c r="F187" s="72"/>
      <c r="G187" s="72"/>
      <c r="H187" s="195">
        <v>3200.69</v>
      </c>
    </row>
    <row r="188" spans="1:8">
      <c r="A188" s="608"/>
      <c r="B188" s="21" t="s">
        <v>1113</v>
      </c>
      <c r="C188" s="606"/>
      <c r="D188" s="604"/>
      <c r="E188" s="24"/>
      <c r="F188" s="72"/>
      <c r="G188" s="72"/>
      <c r="H188" s="195">
        <v>3638.75</v>
      </c>
    </row>
    <row r="189" spans="1:8">
      <c r="A189" s="608"/>
      <c r="B189" s="21" t="s">
        <v>1114</v>
      </c>
      <c r="C189" s="606"/>
      <c r="D189" s="604"/>
      <c r="E189" s="24"/>
      <c r="F189" s="72"/>
      <c r="G189" s="72"/>
      <c r="H189" s="195">
        <v>3963.11</v>
      </c>
    </row>
    <row r="190" spans="1:8">
      <c r="A190" s="608"/>
      <c r="B190" s="21" t="s">
        <v>1115</v>
      </c>
      <c r="C190" s="606"/>
      <c r="D190" s="604"/>
      <c r="E190" s="24"/>
      <c r="F190" s="72"/>
      <c r="G190" s="72"/>
      <c r="H190" s="195">
        <v>4170.8100000000004</v>
      </c>
    </row>
    <row r="191" spans="1:8">
      <c r="A191" s="608"/>
      <c r="B191" s="21" t="s">
        <v>1117</v>
      </c>
      <c r="C191" s="606"/>
      <c r="D191" s="604"/>
      <c r="E191" s="24"/>
      <c r="F191" s="72"/>
      <c r="G191" s="72"/>
      <c r="H191" s="195">
        <v>4475.78</v>
      </c>
    </row>
    <row r="192" spans="1:8">
      <c r="A192" s="608"/>
      <c r="B192" s="21" t="s">
        <v>1118</v>
      </c>
      <c r="C192" s="606"/>
      <c r="D192" s="604"/>
      <c r="E192" s="24"/>
      <c r="F192" s="72"/>
      <c r="G192" s="72"/>
      <c r="H192" s="195">
        <v>4797.37</v>
      </c>
    </row>
    <row r="193" spans="1:8">
      <c r="A193" s="608"/>
      <c r="B193" s="21" t="s">
        <v>1119</v>
      </c>
      <c r="C193" s="606"/>
      <c r="D193" s="604"/>
      <c r="E193" s="24"/>
      <c r="F193" s="72"/>
      <c r="G193" s="72"/>
      <c r="H193" s="195">
        <v>5418.55</v>
      </c>
    </row>
    <row r="194" spans="1:8">
      <c r="A194" s="608"/>
      <c r="B194" s="21" t="s">
        <v>1120</v>
      </c>
      <c r="C194" s="606"/>
      <c r="D194" s="604"/>
      <c r="E194" s="24"/>
      <c r="F194" s="72"/>
      <c r="G194" s="72"/>
      <c r="H194" s="195">
        <v>6253.29</v>
      </c>
    </row>
    <row r="195" spans="1:8">
      <c r="A195" s="608"/>
      <c r="B195" s="21" t="s">
        <v>1121</v>
      </c>
      <c r="C195" s="606"/>
      <c r="D195" s="604"/>
      <c r="E195" s="24"/>
      <c r="F195" s="72"/>
      <c r="G195" s="72"/>
      <c r="H195" s="195">
        <v>6877</v>
      </c>
    </row>
    <row r="196" spans="1:8">
      <c r="A196" s="608"/>
      <c r="B196" s="21" t="s">
        <v>1122</v>
      </c>
      <c r="C196" s="606"/>
      <c r="D196" s="604"/>
      <c r="E196" s="24"/>
      <c r="F196" s="72"/>
      <c r="G196" s="72"/>
      <c r="H196" s="195">
        <v>5521.04</v>
      </c>
    </row>
    <row r="197" spans="1:8">
      <c r="A197" s="608"/>
      <c r="B197" s="21" t="s">
        <v>1123</v>
      </c>
      <c r="C197" s="606"/>
      <c r="D197" s="604"/>
      <c r="E197" s="24"/>
      <c r="F197" s="72"/>
      <c r="G197" s="72"/>
      <c r="H197" s="195">
        <v>6037.49</v>
      </c>
    </row>
    <row r="198" spans="1:8">
      <c r="A198" s="608"/>
      <c r="B198" s="21" t="s">
        <v>1124</v>
      </c>
      <c r="C198" s="606"/>
      <c r="D198" s="604"/>
      <c r="E198" s="24"/>
      <c r="F198" s="72"/>
      <c r="G198" s="72"/>
      <c r="H198" s="195">
        <v>7304.39</v>
      </c>
    </row>
    <row r="199" spans="1:8">
      <c r="A199" s="608"/>
      <c r="B199" s="21" t="s">
        <v>1125</v>
      </c>
      <c r="C199" s="606"/>
      <c r="D199" s="604"/>
      <c r="E199" s="24"/>
      <c r="F199" s="72"/>
      <c r="G199" s="72"/>
      <c r="H199" s="195">
        <v>8386.1</v>
      </c>
    </row>
    <row r="200" spans="1:8">
      <c r="A200" s="608"/>
      <c r="B200" s="21" t="s">
        <v>1126</v>
      </c>
      <c r="C200" s="606"/>
      <c r="D200" s="604"/>
      <c r="E200" s="24"/>
      <c r="F200" s="72"/>
      <c r="G200" s="72"/>
      <c r="H200" s="195">
        <v>10458.74</v>
      </c>
    </row>
    <row r="201" spans="1:8">
      <c r="A201" s="608"/>
      <c r="B201" s="21" t="s">
        <v>1127</v>
      </c>
      <c r="C201" s="606"/>
      <c r="D201" s="604"/>
      <c r="E201" s="24"/>
      <c r="F201" s="72"/>
      <c r="G201" s="72"/>
      <c r="H201" s="195">
        <v>12151.69</v>
      </c>
    </row>
    <row r="202" spans="1:8">
      <c r="A202" s="608"/>
      <c r="B202" s="21" t="s">
        <v>1128</v>
      </c>
      <c r="C202" s="606"/>
      <c r="D202" s="604"/>
      <c r="E202" s="24"/>
      <c r="F202" s="72"/>
      <c r="G202" s="72"/>
      <c r="H202" s="195">
        <v>16093.42</v>
      </c>
    </row>
    <row r="203" spans="1:8">
      <c r="A203" s="608"/>
      <c r="B203" s="21" t="s">
        <v>1129</v>
      </c>
      <c r="C203" s="606"/>
      <c r="D203" s="604"/>
      <c r="E203" s="24"/>
      <c r="F203" s="72"/>
      <c r="G203" s="72"/>
      <c r="H203" s="195"/>
    </row>
    <row r="204" spans="1:8">
      <c r="A204" s="608"/>
      <c r="B204" s="92" t="s">
        <v>18</v>
      </c>
      <c r="C204" s="606"/>
      <c r="D204" s="604"/>
      <c r="E204" s="24"/>
      <c r="F204" s="72"/>
      <c r="G204" s="72"/>
      <c r="H204" s="195"/>
    </row>
    <row r="205" spans="1:8">
      <c r="A205" s="608"/>
      <c r="B205" s="20" t="s">
        <v>1130</v>
      </c>
      <c r="C205" s="606"/>
      <c r="D205" s="604"/>
      <c r="E205" s="24"/>
      <c r="F205" s="72"/>
      <c r="G205" s="72"/>
      <c r="H205" s="195">
        <v>6295.18</v>
      </c>
    </row>
    <row r="206" spans="1:8" ht="24">
      <c r="A206" s="608"/>
      <c r="B206" s="20" t="s">
        <v>1131</v>
      </c>
      <c r="C206" s="606"/>
      <c r="D206" s="604"/>
      <c r="E206" s="24"/>
      <c r="F206" s="72"/>
      <c r="G206" s="72"/>
      <c r="H206" s="195">
        <v>572.26</v>
      </c>
    </row>
    <row r="207" spans="1:8" ht="24">
      <c r="A207" s="608"/>
      <c r="B207" s="20" t="s">
        <v>1132</v>
      </c>
      <c r="C207" s="606"/>
      <c r="D207" s="604"/>
      <c r="E207" s="24"/>
      <c r="F207" s="72"/>
      <c r="G207" s="72"/>
      <c r="H207" s="195">
        <v>1954.17</v>
      </c>
    </row>
    <row r="208" spans="1:8">
      <c r="A208" s="608"/>
      <c r="B208" s="197" t="s">
        <v>19</v>
      </c>
      <c r="C208" s="606"/>
      <c r="D208" s="604"/>
      <c r="E208" s="24"/>
      <c r="F208" s="72"/>
      <c r="G208" s="72"/>
      <c r="H208" s="195"/>
    </row>
    <row r="209" spans="1:8">
      <c r="A209" s="608"/>
      <c r="B209" s="20" t="s">
        <v>1130</v>
      </c>
      <c r="C209" s="606"/>
      <c r="D209" s="604"/>
      <c r="E209" s="24"/>
      <c r="F209" s="72"/>
      <c r="G209" s="72"/>
      <c r="H209" s="195">
        <v>1557.89</v>
      </c>
    </row>
    <row r="210" spans="1:8" ht="24">
      <c r="A210" s="608"/>
      <c r="B210" s="20" t="s">
        <v>1131</v>
      </c>
      <c r="C210" s="606"/>
      <c r="D210" s="604"/>
      <c r="E210" s="24"/>
      <c r="F210" s="72"/>
      <c r="G210" s="72"/>
      <c r="H210" s="195">
        <v>141.62</v>
      </c>
    </row>
    <row r="211" spans="1:8" ht="24">
      <c r="A211" s="608"/>
      <c r="B211" s="20" t="s">
        <v>1132</v>
      </c>
      <c r="C211" s="606"/>
      <c r="D211" s="604"/>
      <c r="E211" s="24"/>
      <c r="F211" s="72"/>
      <c r="G211" s="72"/>
      <c r="H211" s="195">
        <v>483.6</v>
      </c>
    </row>
    <row r="212" spans="1:8" ht="36">
      <c r="A212" s="608"/>
      <c r="B212" s="21" t="s">
        <v>28</v>
      </c>
      <c r="C212" s="606"/>
      <c r="D212" s="604"/>
      <c r="E212" s="24"/>
      <c r="F212" s="72"/>
      <c r="G212" s="72"/>
      <c r="H212" s="195"/>
    </row>
    <row r="213" spans="1:8" ht="24">
      <c r="A213" s="608"/>
      <c r="B213" s="19" t="s">
        <v>15</v>
      </c>
      <c r="C213" s="617" t="s">
        <v>32</v>
      </c>
      <c r="D213" s="604" t="s">
        <v>30</v>
      </c>
      <c r="E213" s="19"/>
      <c r="F213" s="19"/>
      <c r="G213" s="19"/>
      <c r="H213" s="190"/>
    </row>
    <row r="214" spans="1:8">
      <c r="A214" s="608"/>
      <c r="B214" s="193" t="s">
        <v>356</v>
      </c>
      <c r="C214" s="617"/>
      <c r="D214" s="604"/>
      <c r="E214" s="19"/>
      <c r="F214" s="19"/>
      <c r="G214" s="19"/>
      <c r="H214" s="190">
        <v>1.67</v>
      </c>
    </row>
    <row r="215" spans="1:8">
      <c r="A215" s="608"/>
      <c r="B215" s="19" t="s">
        <v>21</v>
      </c>
      <c r="C215" s="617"/>
      <c r="D215" s="604"/>
      <c r="E215" s="19"/>
      <c r="F215" s="19"/>
      <c r="G215" s="19"/>
      <c r="H215" s="190"/>
    </row>
    <row r="216" spans="1:8">
      <c r="A216" s="608"/>
      <c r="B216" s="193" t="s">
        <v>356</v>
      </c>
      <c r="C216" s="617"/>
      <c r="D216" s="604"/>
      <c r="E216" s="19"/>
      <c r="F216" s="19"/>
      <c r="G216" s="19"/>
      <c r="H216" s="190">
        <v>0.55000000000000004</v>
      </c>
    </row>
    <row r="217" spans="1:8" ht="24">
      <c r="A217" s="608"/>
      <c r="B217" s="19" t="s">
        <v>31</v>
      </c>
      <c r="C217" s="617"/>
      <c r="D217" s="604"/>
      <c r="E217" s="19"/>
      <c r="F217" s="19"/>
      <c r="G217" s="19"/>
      <c r="H217" s="190"/>
    </row>
    <row r="218" spans="1:8">
      <c r="A218" s="608"/>
      <c r="B218" s="193" t="s">
        <v>356</v>
      </c>
      <c r="C218" s="617"/>
      <c r="D218" s="604"/>
      <c r="E218" s="19"/>
      <c r="F218" s="19"/>
      <c r="G218" s="19"/>
      <c r="H218" s="190">
        <v>0.24</v>
      </c>
    </row>
    <row r="219" spans="1:8" ht="24">
      <c r="A219" s="608"/>
      <c r="B219" s="19" t="s">
        <v>22</v>
      </c>
      <c r="C219" s="617"/>
      <c r="D219" s="604"/>
      <c r="E219" s="19"/>
      <c r="F219" s="19"/>
      <c r="G219" s="19"/>
      <c r="H219" s="190"/>
    </row>
    <row r="220" spans="1:8">
      <c r="A220" s="608"/>
      <c r="B220" s="193" t="s">
        <v>356</v>
      </c>
      <c r="C220" s="617"/>
      <c r="D220" s="604"/>
      <c r="E220" s="19"/>
      <c r="F220" s="19"/>
      <c r="G220" s="19"/>
      <c r="H220" s="190">
        <v>2.83</v>
      </c>
    </row>
    <row r="221" spans="1:8" ht="24">
      <c r="A221" s="608"/>
      <c r="B221" s="19" t="s">
        <v>15</v>
      </c>
      <c r="C221" s="617" t="s">
        <v>357</v>
      </c>
      <c r="D221" s="604" t="s">
        <v>30</v>
      </c>
      <c r="E221" s="19"/>
      <c r="F221" s="19"/>
      <c r="G221" s="19"/>
      <c r="H221" s="190"/>
    </row>
    <row r="222" spans="1:8">
      <c r="A222" s="608"/>
      <c r="B222" s="193" t="s">
        <v>356</v>
      </c>
      <c r="C222" s="617"/>
      <c r="D222" s="604"/>
      <c r="E222" s="19"/>
      <c r="F222" s="19"/>
      <c r="G222" s="19"/>
      <c r="H222" s="190">
        <v>1.79</v>
      </c>
    </row>
    <row r="223" spans="1:8">
      <c r="A223" s="608"/>
      <c r="B223" s="19" t="s">
        <v>21</v>
      </c>
      <c r="C223" s="617"/>
      <c r="D223" s="604"/>
      <c r="E223" s="19"/>
      <c r="F223" s="19"/>
      <c r="G223" s="19"/>
      <c r="H223" s="190"/>
    </row>
    <row r="224" spans="1:8">
      <c r="A224" s="608"/>
      <c r="B224" s="193" t="s">
        <v>356</v>
      </c>
      <c r="C224" s="617"/>
      <c r="D224" s="604"/>
      <c r="E224" s="19"/>
      <c r="F224" s="19"/>
      <c r="G224" s="19"/>
      <c r="H224" s="190">
        <v>0.59</v>
      </c>
    </row>
    <row r="225" spans="1:8" ht="24">
      <c r="A225" s="608"/>
      <c r="B225" s="19" t="s">
        <v>31</v>
      </c>
      <c r="C225" s="617"/>
      <c r="D225" s="604"/>
      <c r="E225" s="19"/>
      <c r="F225" s="19"/>
      <c r="G225" s="19"/>
      <c r="H225" s="190"/>
    </row>
    <row r="226" spans="1:8">
      <c r="A226" s="608"/>
      <c r="B226" s="193" t="s">
        <v>356</v>
      </c>
      <c r="C226" s="617"/>
      <c r="D226" s="604"/>
      <c r="E226" s="19"/>
      <c r="F226" s="19"/>
      <c r="G226" s="19"/>
      <c r="H226" s="190">
        <v>0.26</v>
      </c>
    </row>
    <row r="227" spans="1:8" ht="24">
      <c r="A227" s="608"/>
      <c r="B227" s="19" t="s">
        <v>22</v>
      </c>
      <c r="C227" s="617"/>
      <c r="D227" s="604"/>
      <c r="E227" s="19"/>
      <c r="F227" s="19"/>
      <c r="G227" s="19"/>
      <c r="H227" s="190"/>
    </row>
    <row r="228" spans="1:8">
      <c r="A228" s="608"/>
      <c r="B228" s="193" t="s">
        <v>356</v>
      </c>
      <c r="C228" s="617"/>
      <c r="D228" s="604"/>
      <c r="E228" s="19"/>
      <c r="F228" s="19"/>
      <c r="G228" s="19"/>
      <c r="H228" s="190">
        <v>3.02</v>
      </c>
    </row>
    <row r="229" spans="1:8" s="74" customFormat="1" ht="33.75" customHeight="1">
      <c r="A229" s="608"/>
      <c r="B229" s="618" t="s">
        <v>79</v>
      </c>
      <c r="C229" s="619"/>
      <c r="D229" s="619"/>
      <c r="E229" s="619"/>
      <c r="F229" s="619"/>
      <c r="G229" s="619"/>
      <c r="H229" s="619"/>
    </row>
    <row r="230" spans="1:8" s="75" customFormat="1" ht="71.25" customHeight="1">
      <c r="A230" s="608"/>
      <c r="B230" s="198" t="s">
        <v>34</v>
      </c>
      <c r="C230" s="199"/>
      <c r="D230" s="200"/>
      <c r="E230" s="613"/>
      <c r="F230" s="614"/>
      <c r="G230" s="615"/>
      <c r="H230" s="616"/>
    </row>
    <row r="231" spans="1:8" s="75" customFormat="1" ht="12.75">
      <c r="A231" s="608"/>
      <c r="B231" s="201" t="s">
        <v>35</v>
      </c>
      <c r="C231" s="200"/>
      <c r="D231" s="200"/>
      <c r="E231" s="200"/>
      <c r="F231" s="200"/>
      <c r="G231" s="200"/>
      <c r="H231" s="202"/>
    </row>
    <row r="232" spans="1:8" s="75" customFormat="1" ht="12.75">
      <c r="A232" s="608"/>
      <c r="B232" s="203" t="s">
        <v>16</v>
      </c>
      <c r="C232" s="199" t="s">
        <v>77</v>
      </c>
      <c r="D232" s="76" t="s">
        <v>30</v>
      </c>
      <c r="E232" s="200"/>
      <c r="F232" s="200"/>
      <c r="G232" s="200"/>
      <c r="H232" s="204">
        <f>SUM(H233:H236)</f>
        <v>848.56</v>
      </c>
    </row>
    <row r="233" spans="1:8" s="75" customFormat="1" ht="25.5">
      <c r="A233" s="608"/>
      <c r="B233" s="77" t="s">
        <v>36</v>
      </c>
      <c r="C233" s="200">
        <v>0.4</v>
      </c>
      <c r="D233" s="78" t="s">
        <v>30</v>
      </c>
      <c r="E233" s="200"/>
      <c r="F233" s="200"/>
      <c r="G233" s="200"/>
      <c r="H233" s="202">
        <v>166.56</v>
      </c>
    </row>
    <row r="234" spans="1:8" s="75" customFormat="1" ht="25.5">
      <c r="A234" s="608"/>
      <c r="B234" s="77" t="s">
        <v>37</v>
      </c>
      <c r="C234" s="200">
        <v>0.4</v>
      </c>
      <c r="D234" s="78" t="s">
        <v>30</v>
      </c>
      <c r="E234" s="200"/>
      <c r="F234" s="200"/>
      <c r="G234" s="200"/>
      <c r="H234" s="202">
        <v>179.37</v>
      </c>
    </row>
    <row r="235" spans="1:8" s="75" customFormat="1" ht="51">
      <c r="A235" s="608"/>
      <c r="B235" s="77" t="s">
        <v>38</v>
      </c>
      <c r="C235" s="200">
        <v>0.4</v>
      </c>
      <c r="D235" s="78" t="s">
        <v>30</v>
      </c>
      <c r="E235" s="200"/>
      <c r="F235" s="200"/>
      <c r="G235" s="200"/>
      <c r="H235" s="202">
        <v>0</v>
      </c>
    </row>
    <row r="236" spans="1:8" s="75" customFormat="1" ht="51">
      <c r="A236" s="608"/>
      <c r="B236" s="77" t="s">
        <v>39</v>
      </c>
      <c r="C236" s="200">
        <v>0.4</v>
      </c>
      <c r="D236" s="78" t="s">
        <v>30</v>
      </c>
      <c r="E236" s="200"/>
      <c r="F236" s="200"/>
      <c r="G236" s="200"/>
      <c r="H236" s="202">
        <v>502.63</v>
      </c>
    </row>
    <row r="237" spans="1:8" s="75" customFormat="1" ht="12.75">
      <c r="A237" s="608"/>
      <c r="B237" s="203" t="s">
        <v>358</v>
      </c>
      <c r="C237" s="199" t="s">
        <v>77</v>
      </c>
      <c r="D237" s="78" t="s">
        <v>30</v>
      </c>
      <c r="E237" s="200"/>
      <c r="F237" s="200"/>
      <c r="G237" s="200"/>
      <c r="H237" s="204">
        <f>SUM(H238:H241)</f>
        <v>258.27999999999997</v>
      </c>
    </row>
    <row r="238" spans="1:8" s="75" customFormat="1" ht="25.5">
      <c r="A238" s="608"/>
      <c r="B238" s="77" t="s">
        <v>36</v>
      </c>
      <c r="C238" s="200">
        <v>0.4</v>
      </c>
      <c r="D238" s="78" t="s">
        <v>30</v>
      </c>
      <c r="E238" s="200"/>
      <c r="F238" s="200"/>
      <c r="G238" s="200"/>
      <c r="H238" s="202">
        <v>36.159999999999997</v>
      </c>
    </row>
    <row r="239" spans="1:8" s="75" customFormat="1" ht="25.5">
      <c r="A239" s="608"/>
      <c r="B239" s="77" t="s">
        <v>37</v>
      </c>
      <c r="C239" s="200">
        <v>0.4</v>
      </c>
      <c r="D239" s="78" t="s">
        <v>30</v>
      </c>
      <c r="E239" s="200"/>
      <c r="F239" s="200"/>
      <c r="G239" s="200"/>
      <c r="H239" s="202">
        <v>56.93</v>
      </c>
    </row>
    <row r="240" spans="1:8" s="75" customFormat="1" ht="51">
      <c r="A240" s="608"/>
      <c r="B240" s="77" t="s">
        <v>38</v>
      </c>
      <c r="C240" s="200">
        <v>0.4</v>
      </c>
      <c r="D240" s="78" t="s">
        <v>30</v>
      </c>
      <c r="E240" s="200"/>
      <c r="F240" s="200"/>
      <c r="G240" s="200"/>
      <c r="H240" s="202">
        <v>0</v>
      </c>
    </row>
    <row r="241" spans="1:8" s="75" customFormat="1" ht="65.25" customHeight="1">
      <c r="A241" s="608"/>
      <c r="B241" s="77" t="s">
        <v>39</v>
      </c>
      <c r="C241" s="200">
        <v>0.4</v>
      </c>
      <c r="D241" s="78" t="s">
        <v>30</v>
      </c>
      <c r="E241" s="200"/>
      <c r="F241" s="200"/>
      <c r="G241" s="200"/>
      <c r="H241" s="202">
        <v>165.19</v>
      </c>
    </row>
    <row r="242" spans="1:8" s="75" customFormat="1" ht="12.75">
      <c r="A242" s="608"/>
      <c r="B242" s="203" t="s">
        <v>359</v>
      </c>
      <c r="C242" s="199" t="s">
        <v>77</v>
      </c>
      <c r="D242" s="78" t="s">
        <v>30</v>
      </c>
      <c r="E242" s="200"/>
      <c r="F242" s="200"/>
      <c r="G242" s="200"/>
      <c r="H242" s="204">
        <f>SUM(H243:H246)</f>
        <v>78.42</v>
      </c>
    </row>
    <row r="243" spans="1:8" s="75" customFormat="1" ht="25.5">
      <c r="A243" s="608"/>
      <c r="B243" s="77" t="s">
        <v>36</v>
      </c>
      <c r="C243" s="200">
        <v>0.4</v>
      </c>
      <c r="D243" s="78" t="s">
        <v>30</v>
      </c>
      <c r="E243" s="200"/>
      <c r="F243" s="200"/>
      <c r="G243" s="200"/>
      <c r="H243" s="202">
        <v>14.71</v>
      </c>
    </row>
    <row r="244" spans="1:8" s="75" customFormat="1" ht="25.5">
      <c r="A244" s="608"/>
      <c r="B244" s="77" t="s">
        <v>37</v>
      </c>
      <c r="C244" s="200">
        <v>0.4</v>
      </c>
      <c r="D244" s="78" t="s">
        <v>30</v>
      </c>
      <c r="E244" s="200"/>
      <c r="F244" s="200"/>
      <c r="G244" s="200"/>
      <c r="H244" s="202">
        <v>14.21</v>
      </c>
    </row>
    <row r="245" spans="1:8" s="75" customFormat="1" ht="51">
      <c r="A245" s="608"/>
      <c r="B245" s="77" t="s">
        <v>38</v>
      </c>
      <c r="C245" s="200">
        <v>0.4</v>
      </c>
      <c r="D245" s="78" t="s">
        <v>30</v>
      </c>
      <c r="E245" s="200"/>
      <c r="F245" s="200"/>
      <c r="G245" s="200"/>
      <c r="H245" s="202">
        <v>0</v>
      </c>
    </row>
    <row r="246" spans="1:8" s="75" customFormat="1" ht="68.25" customHeight="1">
      <c r="A246" s="608"/>
      <c r="B246" s="77" t="s">
        <v>39</v>
      </c>
      <c r="C246" s="200">
        <v>0.4</v>
      </c>
      <c r="D246" s="78" t="s">
        <v>30</v>
      </c>
      <c r="E246" s="200"/>
      <c r="F246" s="200"/>
      <c r="G246" s="200"/>
      <c r="H246" s="202">
        <v>49.5</v>
      </c>
    </row>
    <row r="247" spans="1:8" s="75" customFormat="1" ht="12.75">
      <c r="A247" s="608"/>
      <c r="B247" s="203" t="s">
        <v>78</v>
      </c>
      <c r="C247" s="199" t="s">
        <v>77</v>
      </c>
      <c r="D247" s="78" t="s">
        <v>30</v>
      </c>
      <c r="E247" s="200"/>
      <c r="F247" s="200"/>
      <c r="G247" s="200"/>
      <c r="H247" s="204">
        <f>SUM(H248:H251)</f>
        <v>79.75</v>
      </c>
    </row>
    <row r="248" spans="1:8" s="75" customFormat="1" ht="25.5">
      <c r="A248" s="608"/>
      <c r="B248" s="77" t="s">
        <v>36</v>
      </c>
      <c r="C248" s="200">
        <v>0.4</v>
      </c>
      <c r="D248" s="78" t="s">
        <v>30</v>
      </c>
      <c r="E248" s="200"/>
      <c r="F248" s="200"/>
      <c r="G248" s="200"/>
      <c r="H248" s="202">
        <v>24.36</v>
      </c>
    </row>
    <row r="249" spans="1:8" s="75" customFormat="1" ht="25.5">
      <c r="A249" s="608"/>
      <c r="B249" s="77" t="s">
        <v>37</v>
      </c>
      <c r="C249" s="200">
        <v>0.4</v>
      </c>
      <c r="D249" s="78" t="s">
        <v>30</v>
      </c>
      <c r="E249" s="200"/>
      <c r="F249" s="200"/>
      <c r="G249" s="200"/>
      <c r="H249" s="202">
        <v>8.8800000000000008</v>
      </c>
    </row>
    <row r="250" spans="1:8" s="75" customFormat="1" ht="51">
      <c r="A250" s="608"/>
      <c r="B250" s="77" t="s">
        <v>38</v>
      </c>
      <c r="C250" s="200">
        <v>0.4</v>
      </c>
      <c r="D250" s="78" t="s">
        <v>30</v>
      </c>
      <c r="E250" s="200"/>
      <c r="F250" s="200"/>
      <c r="G250" s="200"/>
      <c r="H250" s="202">
        <v>3.6</v>
      </c>
    </row>
    <row r="251" spans="1:8" s="75" customFormat="1" ht="51">
      <c r="A251" s="608"/>
      <c r="B251" s="77" t="s">
        <v>39</v>
      </c>
      <c r="C251" s="200">
        <v>0.4</v>
      </c>
      <c r="D251" s="78" t="s">
        <v>30</v>
      </c>
      <c r="E251" s="200"/>
      <c r="F251" s="200"/>
      <c r="G251" s="200"/>
      <c r="H251" s="202">
        <v>42.91</v>
      </c>
    </row>
    <row r="252" spans="1:8" s="75" customFormat="1" ht="12.75">
      <c r="A252" s="608"/>
      <c r="B252" s="203" t="s">
        <v>80</v>
      </c>
      <c r="C252" s="199" t="s">
        <v>77</v>
      </c>
      <c r="D252" s="78" t="s">
        <v>30</v>
      </c>
      <c r="E252" s="200"/>
      <c r="F252" s="200"/>
      <c r="G252" s="200"/>
      <c r="H252" s="204">
        <f>SUM(H253:H256)</f>
        <v>198.9</v>
      </c>
    </row>
    <row r="253" spans="1:8" s="75" customFormat="1" ht="25.5">
      <c r="A253" s="608"/>
      <c r="B253" s="77" t="s">
        <v>36</v>
      </c>
      <c r="C253" s="200">
        <v>0.4</v>
      </c>
      <c r="D253" s="78" t="s">
        <v>30</v>
      </c>
      <c r="E253" s="200"/>
      <c r="F253" s="200"/>
      <c r="G253" s="200"/>
      <c r="H253" s="202">
        <v>34.93</v>
      </c>
    </row>
    <row r="254" spans="1:8" s="75" customFormat="1" ht="25.5">
      <c r="A254" s="608"/>
      <c r="B254" s="77" t="s">
        <v>37</v>
      </c>
      <c r="C254" s="200">
        <v>0.4</v>
      </c>
      <c r="D254" s="78" t="s">
        <v>30</v>
      </c>
      <c r="E254" s="200"/>
      <c r="F254" s="200"/>
      <c r="G254" s="200"/>
      <c r="H254" s="202">
        <v>58.81</v>
      </c>
    </row>
    <row r="255" spans="1:8" s="75" customFormat="1" ht="51">
      <c r="A255" s="608"/>
      <c r="B255" s="77" t="s">
        <v>38</v>
      </c>
      <c r="C255" s="200">
        <v>0.4</v>
      </c>
      <c r="D255" s="78" t="s">
        <v>30</v>
      </c>
      <c r="E255" s="200"/>
      <c r="F255" s="200"/>
      <c r="G255" s="200"/>
      <c r="H255" s="202">
        <v>0</v>
      </c>
    </row>
    <row r="256" spans="1:8" s="75" customFormat="1" ht="51">
      <c r="A256" s="608"/>
      <c r="B256" s="77" t="s">
        <v>39</v>
      </c>
      <c r="C256" s="200">
        <v>0.4</v>
      </c>
      <c r="D256" s="78" t="s">
        <v>30</v>
      </c>
      <c r="E256" s="200"/>
      <c r="F256" s="200"/>
      <c r="G256" s="200"/>
      <c r="H256" s="202">
        <v>105.16</v>
      </c>
    </row>
    <row r="257" spans="1:8" s="75" customFormat="1" ht="47.25" customHeight="1">
      <c r="A257" s="608"/>
      <c r="B257" s="198" t="s">
        <v>360</v>
      </c>
      <c r="C257" s="200"/>
      <c r="D257" s="79"/>
      <c r="E257" s="613"/>
      <c r="F257" s="614"/>
      <c r="G257" s="615"/>
      <c r="H257" s="616"/>
    </row>
    <row r="258" spans="1:8" s="75" customFormat="1" ht="12.75">
      <c r="A258" s="608"/>
      <c r="B258" s="201" t="s">
        <v>52</v>
      </c>
      <c r="C258" s="200"/>
      <c r="D258" s="200"/>
      <c r="E258" s="613"/>
      <c r="F258" s="614"/>
      <c r="G258" s="615"/>
      <c r="H258" s="616"/>
    </row>
    <row r="259" spans="1:8" s="75" customFormat="1" ht="12.75" outlineLevel="1">
      <c r="A259" s="608"/>
      <c r="B259" s="21" t="s">
        <v>1055</v>
      </c>
      <c r="C259" s="200">
        <v>0.4</v>
      </c>
      <c r="D259" s="200" t="s">
        <v>40</v>
      </c>
      <c r="E259" s="200"/>
      <c r="F259" s="200"/>
      <c r="G259" s="200"/>
      <c r="H259" s="202">
        <v>104400.02</v>
      </c>
    </row>
    <row r="260" spans="1:8" s="75" customFormat="1" ht="12.75" outlineLevel="1">
      <c r="A260" s="608"/>
      <c r="B260" s="21" t="s">
        <v>1056</v>
      </c>
      <c r="C260" s="200">
        <v>0.4</v>
      </c>
      <c r="D260" s="200" t="s">
        <v>40</v>
      </c>
      <c r="E260" s="200"/>
      <c r="F260" s="200"/>
      <c r="G260" s="200"/>
      <c r="H260" s="202">
        <v>114585.79</v>
      </c>
    </row>
    <row r="261" spans="1:8" s="75" customFormat="1" ht="12.75" outlineLevel="1">
      <c r="A261" s="608"/>
      <c r="B261" s="21" t="s">
        <v>1058</v>
      </c>
      <c r="C261" s="200">
        <v>0.4</v>
      </c>
      <c r="D261" s="200" t="s">
        <v>40</v>
      </c>
      <c r="E261" s="200"/>
      <c r="F261" s="200"/>
      <c r="G261" s="200"/>
      <c r="H261" s="202">
        <v>128872.12</v>
      </c>
    </row>
    <row r="262" spans="1:8" s="75" customFormat="1" ht="12.75" outlineLevel="1">
      <c r="A262" s="608"/>
      <c r="B262" s="21" t="s">
        <v>1059</v>
      </c>
      <c r="C262" s="200">
        <v>0.4</v>
      </c>
      <c r="D262" s="200" t="s">
        <v>40</v>
      </c>
      <c r="E262" s="200"/>
      <c r="F262" s="200"/>
      <c r="G262" s="200"/>
      <c r="H262" s="202">
        <v>138387.98000000001</v>
      </c>
    </row>
    <row r="263" spans="1:8" s="75" customFormat="1" ht="12.75" outlineLevel="1">
      <c r="A263" s="608"/>
      <c r="B263" s="21" t="s">
        <v>1060</v>
      </c>
      <c r="C263" s="200">
        <v>0.4</v>
      </c>
      <c r="D263" s="200" t="s">
        <v>40</v>
      </c>
      <c r="E263" s="200"/>
      <c r="F263" s="200"/>
      <c r="G263" s="200"/>
      <c r="H263" s="202">
        <v>149569.10999999999</v>
      </c>
    </row>
    <row r="264" spans="1:8" s="75" customFormat="1" ht="12.75" outlineLevel="1">
      <c r="A264" s="608"/>
      <c r="B264" s="21" t="s">
        <v>1061</v>
      </c>
      <c r="C264" s="200">
        <v>0.4</v>
      </c>
      <c r="D264" s="200" t="s">
        <v>40</v>
      </c>
      <c r="E264" s="200"/>
      <c r="F264" s="200"/>
      <c r="G264" s="200"/>
      <c r="H264" s="202">
        <v>164493.92000000001</v>
      </c>
    </row>
    <row r="265" spans="1:8" s="75" customFormat="1" ht="12.75" outlineLevel="1">
      <c r="A265" s="608"/>
      <c r="B265" s="21" t="s">
        <v>1062</v>
      </c>
      <c r="C265" s="200">
        <v>0.4</v>
      </c>
      <c r="D265" s="200" t="s">
        <v>40</v>
      </c>
      <c r="E265" s="200"/>
      <c r="F265" s="200"/>
      <c r="G265" s="200"/>
      <c r="H265" s="202">
        <v>173132.17</v>
      </c>
    </row>
    <row r="266" spans="1:8" s="75" customFormat="1" ht="12.75" outlineLevel="1">
      <c r="A266" s="608"/>
      <c r="B266" s="21" t="s">
        <v>1063</v>
      </c>
      <c r="C266" s="200">
        <v>0.4</v>
      </c>
      <c r="D266" s="200" t="s">
        <v>40</v>
      </c>
      <c r="E266" s="200"/>
      <c r="F266" s="200"/>
      <c r="G266" s="200"/>
      <c r="H266" s="202">
        <v>266877.46000000002</v>
      </c>
    </row>
    <row r="267" spans="1:8" s="75" customFormat="1" ht="12.75" outlineLevel="1">
      <c r="A267" s="608"/>
      <c r="B267" s="21" t="s">
        <v>1133</v>
      </c>
      <c r="C267" s="200">
        <v>0.4</v>
      </c>
      <c r="D267" s="200" t="s">
        <v>40</v>
      </c>
      <c r="E267" s="200"/>
      <c r="F267" s="200"/>
      <c r="G267" s="200"/>
      <c r="H267" s="202">
        <v>56453.91</v>
      </c>
    </row>
    <row r="268" spans="1:8" s="75" customFormat="1" ht="12.75" outlineLevel="1">
      <c r="A268" s="608"/>
      <c r="B268" s="21" t="s">
        <v>1134</v>
      </c>
      <c r="C268" s="200">
        <v>0.4</v>
      </c>
      <c r="D268" s="200" t="s">
        <v>40</v>
      </c>
      <c r="E268" s="200"/>
      <c r="F268" s="200"/>
      <c r="G268" s="200"/>
      <c r="H268" s="202">
        <v>68133.36</v>
      </c>
    </row>
    <row r="269" spans="1:8" s="75" customFormat="1" ht="12.75" outlineLevel="1">
      <c r="A269" s="608"/>
      <c r="B269" s="21" t="s">
        <v>1135</v>
      </c>
      <c r="C269" s="200">
        <v>0.4</v>
      </c>
      <c r="D269" s="200" t="s">
        <v>40</v>
      </c>
      <c r="E269" s="200"/>
      <c r="F269" s="200"/>
      <c r="G269" s="200"/>
      <c r="H269" s="202">
        <v>85761</v>
      </c>
    </row>
    <row r="270" spans="1:8" s="75" customFormat="1" ht="12.75" outlineLevel="1">
      <c r="A270" s="608"/>
      <c r="B270" s="21" t="s">
        <v>1136</v>
      </c>
      <c r="C270" s="200">
        <v>0.4</v>
      </c>
      <c r="D270" s="200" t="s">
        <v>40</v>
      </c>
      <c r="E270" s="200"/>
      <c r="F270" s="200"/>
      <c r="G270" s="200"/>
      <c r="H270" s="202">
        <v>108026.12</v>
      </c>
    </row>
    <row r="271" spans="1:8" s="75" customFormat="1" ht="12.75" outlineLevel="1">
      <c r="A271" s="608"/>
      <c r="B271" s="21" t="s">
        <v>1137</v>
      </c>
      <c r="C271" s="200">
        <v>0.4</v>
      </c>
      <c r="D271" s="200" t="s">
        <v>40</v>
      </c>
      <c r="E271" s="200"/>
      <c r="F271" s="200"/>
      <c r="G271" s="200"/>
      <c r="H271" s="202">
        <v>132945.18</v>
      </c>
    </row>
    <row r="272" spans="1:8" s="75" customFormat="1" ht="14.25" customHeight="1" outlineLevel="1">
      <c r="A272" s="608"/>
      <c r="B272" s="21" t="s">
        <v>1138</v>
      </c>
      <c r="C272" s="200">
        <v>0.4</v>
      </c>
      <c r="D272" s="200" t="s">
        <v>40</v>
      </c>
      <c r="E272" s="200"/>
      <c r="F272" s="200"/>
      <c r="G272" s="200"/>
      <c r="H272" s="202">
        <v>161170.5</v>
      </c>
    </row>
    <row r="273" spans="1:10" s="75" customFormat="1" ht="47.25" customHeight="1">
      <c r="A273" s="608"/>
      <c r="B273" s="198" t="s">
        <v>361</v>
      </c>
      <c r="C273" s="200"/>
      <c r="D273" s="80"/>
      <c r="E273" s="613"/>
      <c r="F273" s="614"/>
      <c r="G273" s="615"/>
      <c r="H273" s="616"/>
      <c r="J273" s="75" t="s">
        <v>1139</v>
      </c>
    </row>
    <row r="274" spans="1:10" s="75" customFormat="1" ht="12.75">
      <c r="A274" s="608"/>
      <c r="B274" s="201" t="s">
        <v>52</v>
      </c>
      <c r="C274" s="200"/>
      <c r="D274" s="200"/>
      <c r="E274" s="613"/>
      <c r="F274" s="614"/>
      <c r="G274" s="615"/>
      <c r="H274" s="616"/>
    </row>
    <row r="275" spans="1:10" s="75" customFormat="1" ht="12.75" outlineLevel="1">
      <c r="A275" s="608"/>
      <c r="B275" s="21" t="s">
        <v>1064</v>
      </c>
      <c r="C275" s="200">
        <v>0.4</v>
      </c>
      <c r="D275" s="200" t="s">
        <v>40</v>
      </c>
      <c r="E275" s="200"/>
      <c r="F275" s="200"/>
      <c r="G275" s="200"/>
      <c r="H275" s="202">
        <v>183453.59</v>
      </c>
    </row>
    <row r="276" spans="1:10" s="75" customFormat="1" ht="12.75" outlineLevel="1">
      <c r="A276" s="608"/>
      <c r="B276" s="21" t="s">
        <v>1065</v>
      </c>
      <c r="C276" s="200">
        <v>0.4</v>
      </c>
      <c r="D276" s="200" t="s">
        <v>40</v>
      </c>
      <c r="E276" s="200"/>
      <c r="F276" s="200"/>
      <c r="G276" s="200"/>
      <c r="H276" s="202">
        <v>186905.74</v>
      </c>
    </row>
    <row r="277" spans="1:10" s="75" customFormat="1" ht="12.75" outlineLevel="1">
      <c r="A277" s="608"/>
      <c r="B277" s="21" t="s">
        <v>1066</v>
      </c>
      <c r="C277" s="200">
        <v>0.4</v>
      </c>
      <c r="D277" s="200" t="s">
        <v>40</v>
      </c>
      <c r="E277" s="200"/>
      <c r="F277" s="200"/>
      <c r="G277" s="200"/>
      <c r="H277" s="202">
        <v>205683.33</v>
      </c>
    </row>
    <row r="278" spans="1:10" s="75" customFormat="1" ht="12.75" outlineLevel="1">
      <c r="A278" s="608"/>
      <c r="B278" s="21" t="s">
        <v>1067</v>
      </c>
      <c r="C278" s="200">
        <v>0.4</v>
      </c>
      <c r="D278" s="200" t="s">
        <v>40</v>
      </c>
      <c r="E278" s="200"/>
      <c r="F278" s="200"/>
      <c r="G278" s="200"/>
      <c r="H278" s="202">
        <v>242865.27</v>
      </c>
    </row>
    <row r="279" spans="1:10" s="75" customFormat="1" ht="12.75" outlineLevel="1">
      <c r="A279" s="608"/>
      <c r="B279" s="21" t="s">
        <v>1068</v>
      </c>
      <c r="C279" s="200">
        <v>0.4</v>
      </c>
      <c r="D279" s="200" t="s">
        <v>40</v>
      </c>
      <c r="E279" s="200"/>
      <c r="F279" s="200"/>
      <c r="G279" s="200"/>
      <c r="H279" s="202">
        <v>292717.90000000002</v>
      </c>
    </row>
    <row r="280" spans="1:10" s="75" customFormat="1" ht="12.75" outlineLevel="1">
      <c r="A280" s="608"/>
      <c r="B280" s="21" t="s">
        <v>1069</v>
      </c>
      <c r="C280" s="200">
        <v>0.4</v>
      </c>
      <c r="D280" s="200" t="s">
        <v>40</v>
      </c>
      <c r="E280" s="200"/>
      <c r="F280" s="200"/>
      <c r="G280" s="200"/>
      <c r="H280" s="202">
        <v>301413.52</v>
      </c>
    </row>
    <row r="281" spans="1:10" s="75" customFormat="1" ht="12.75" outlineLevel="1">
      <c r="A281" s="608"/>
      <c r="B281" s="21" t="s">
        <v>1070</v>
      </c>
      <c r="C281" s="200">
        <v>0.4</v>
      </c>
      <c r="D281" s="200" t="s">
        <v>40</v>
      </c>
      <c r="E281" s="200"/>
      <c r="F281" s="200"/>
      <c r="G281" s="200"/>
      <c r="H281" s="202">
        <v>396475.94</v>
      </c>
    </row>
    <row r="282" spans="1:10" s="75" customFormat="1" ht="12.75" outlineLevel="1">
      <c r="A282" s="608"/>
      <c r="B282" s="21" t="s">
        <v>1071</v>
      </c>
      <c r="C282" s="200">
        <v>0.4</v>
      </c>
      <c r="D282" s="200" t="s">
        <v>40</v>
      </c>
      <c r="E282" s="200"/>
      <c r="F282" s="200"/>
      <c r="G282" s="200"/>
      <c r="H282" s="202">
        <v>213326.04</v>
      </c>
    </row>
    <row r="283" spans="1:10" s="75" customFormat="1" ht="12.75" outlineLevel="1">
      <c r="A283" s="608"/>
      <c r="B283" s="21" t="s">
        <v>1072</v>
      </c>
      <c r="C283" s="200">
        <v>0.4</v>
      </c>
      <c r="D283" s="200" t="s">
        <v>40</v>
      </c>
      <c r="E283" s="200"/>
      <c r="F283" s="200"/>
      <c r="G283" s="200"/>
      <c r="H283" s="202">
        <v>270831.24</v>
      </c>
    </row>
    <row r="284" spans="1:10" s="75" customFormat="1" ht="12.75" outlineLevel="1">
      <c r="A284" s="608"/>
      <c r="B284" s="21" t="s">
        <v>1073</v>
      </c>
      <c r="C284" s="200">
        <v>0.4</v>
      </c>
      <c r="D284" s="200" t="s">
        <v>40</v>
      </c>
      <c r="E284" s="200"/>
      <c r="F284" s="200"/>
      <c r="G284" s="200"/>
      <c r="H284" s="202">
        <v>351331.24</v>
      </c>
    </row>
    <row r="285" spans="1:10" s="75" customFormat="1" ht="12.75" outlineLevel="1">
      <c r="A285" s="608"/>
      <c r="B285" s="21" t="s">
        <v>1140</v>
      </c>
      <c r="C285" s="200">
        <v>0.4</v>
      </c>
      <c r="D285" s="200" t="s">
        <v>40</v>
      </c>
      <c r="E285" s="200"/>
      <c r="F285" s="200"/>
      <c r="G285" s="200"/>
      <c r="H285" s="202">
        <v>2098773.64</v>
      </c>
    </row>
    <row r="286" spans="1:10" s="75" customFormat="1" ht="31.5" customHeight="1">
      <c r="A286" s="608"/>
      <c r="B286" s="81" t="s">
        <v>362</v>
      </c>
      <c r="C286" s="200"/>
      <c r="D286" s="79"/>
      <c r="E286" s="613"/>
      <c r="F286" s="614"/>
      <c r="G286" s="615"/>
      <c r="H286" s="616"/>
    </row>
    <row r="287" spans="1:10" s="75" customFormat="1" ht="12.75">
      <c r="A287" s="608"/>
      <c r="B287" s="82" t="s">
        <v>52</v>
      </c>
      <c r="C287" s="200"/>
      <c r="D287" s="200"/>
      <c r="E287" s="613"/>
      <c r="F287" s="614"/>
      <c r="G287" s="615"/>
      <c r="H287" s="616"/>
    </row>
    <row r="288" spans="1:10" s="75" customFormat="1" ht="12.75">
      <c r="A288" s="608"/>
      <c r="B288" s="21" t="s">
        <v>1075</v>
      </c>
      <c r="C288" s="200">
        <v>0.4</v>
      </c>
      <c r="D288" s="200" t="s">
        <v>30</v>
      </c>
      <c r="E288" s="200"/>
      <c r="F288" s="200"/>
      <c r="G288" s="200"/>
      <c r="H288" s="202">
        <v>3109.43</v>
      </c>
    </row>
    <row r="289" spans="1:8" s="75" customFormat="1" ht="12.75">
      <c r="A289" s="608"/>
      <c r="B289" s="21" t="s">
        <v>1076</v>
      </c>
      <c r="C289" s="200">
        <v>0.4</v>
      </c>
      <c r="D289" s="200" t="s">
        <v>30</v>
      </c>
      <c r="E289" s="200"/>
      <c r="F289" s="200"/>
      <c r="G289" s="200"/>
      <c r="H289" s="202">
        <v>3786.4</v>
      </c>
    </row>
    <row r="290" spans="1:8" s="75" customFormat="1" ht="12.75">
      <c r="A290" s="608"/>
      <c r="B290" s="21" t="s">
        <v>1077</v>
      </c>
      <c r="C290" s="200">
        <v>0.4</v>
      </c>
      <c r="D290" s="200" t="s">
        <v>30</v>
      </c>
      <c r="E290" s="200"/>
      <c r="F290" s="200"/>
      <c r="G290" s="200"/>
      <c r="H290" s="202">
        <v>1965.47</v>
      </c>
    </row>
    <row r="291" spans="1:8" s="75" customFormat="1" ht="12.75">
      <c r="A291" s="608"/>
      <c r="B291" s="21" t="s">
        <v>1078</v>
      </c>
      <c r="C291" s="200">
        <v>0.4</v>
      </c>
      <c r="D291" s="200" t="s">
        <v>30</v>
      </c>
      <c r="E291" s="200"/>
      <c r="F291" s="200"/>
      <c r="G291" s="200"/>
      <c r="H291" s="202">
        <v>2387.21</v>
      </c>
    </row>
    <row r="292" spans="1:8" s="75" customFormat="1" ht="12.75">
      <c r="A292" s="608"/>
      <c r="B292" s="21" t="s">
        <v>1079</v>
      </c>
      <c r="C292" s="200">
        <v>0.4</v>
      </c>
      <c r="D292" s="200" t="s">
        <v>30</v>
      </c>
      <c r="E292" s="200"/>
      <c r="F292" s="200"/>
      <c r="G292" s="200"/>
      <c r="H292" s="202">
        <v>1288.42</v>
      </c>
    </row>
    <row r="293" spans="1:8" s="75" customFormat="1" ht="12.75">
      <c r="A293" s="608"/>
      <c r="B293" s="21" t="s">
        <v>1080</v>
      </c>
      <c r="C293" s="200">
        <v>0.4</v>
      </c>
      <c r="D293" s="200" t="s">
        <v>30</v>
      </c>
      <c r="E293" s="200"/>
      <c r="F293" s="200"/>
      <c r="G293" s="200"/>
      <c r="H293" s="202">
        <v>1629.3</v>
      </c>
    </row>
    <row r="294" spans="1:8" s="75" customFormat="1" ht="12.75">
      <c r="A294" s="608"/>
      <c r="B294" s="21" t="s">
        <v>1081</v>
      </c>
      <c r="C294" s="200">
        <v>0.4</v>
      </c>
      <c r="D294" s="200" t="s">
        <v>30</v>
      </c>
      <c r="E294" s="200"/>
      <c r="F294" s="200"/>
      <c r="G294" s="200"/>
      <c r="H294" s="202">
        <v>852.43</v>
      </c>
    </row>
    <row r="295" spans="1:8" s="75" customFormat="1" ht="12.75">
      <c r="A295" s="608"/>
      <c r="B295" s="21" t="s">
        <v>1082</v>
      </c>
      <c r="C295" s="200">
        <v>0.4</v>
      </c>
      <c r="D295" s="200" t="s">
        <v>30</v>
      </c>
      <c r="E295" s="200"/>
      <c r="F295" s="200"/>
      <c r="G295" s="200"/>
      <c r="H295" s="202">
        <v>1078.3699999999999</v>
      </c>
    </row>
    <row r="296" spans="1:8" s="75" customFormat="1" ht="12.75">
      <c r="A296" s="608"/>
      <c r="B296" s="21" t="s">
        <v>1083</v>
      </c>
      <c r="C296" s="200">
        <v>0.4</v>
      </c>
      <c r="D296" s="200" t="s">
        <v>30</v>
      </c>
      <c r="E296" s="200"/>
      <c r="F296" s="200"/>
      <c r="G296" s="200"/>
      <c r="H296" s="202">
        <v>897.45</v>
      </c>
    </row>
    <row r="297" spans="1:8" s="75" customFormat="1" ht="12.75">
      <c r="A297" s="608"/>
      <c r="B297" s="21" t="s">
        <v>1084</v>
      </c>
      <c r="C297" s="200">
        <v>0.4</v>
      </c>
      <c r="D297" s="200" t="s">
        <v>30</v>
      </c>
      <c r="E297" s="200"/>
      <c r="F297" s="200"/>
      <c r="G297" s="200"/>
      <c r="H297" s="202">
        <v>702.28</v>
      </c>
    </row>
    <row r="298" spans="1:8" s="75" customFormat="1" ht="12.75">
      <c r="A298" s="608"/>
      <c r="B298" s="21" t="s">
        <v>1085</v>
      </c>
      <c r="C298" s="200">
        <v>0.4</v>
      </c>
      <c r="D298" s="200" t="s">
        <v>30</v>
      </c>
      <c r="E298" s="200"/>
      <c r="F298" s="200"/>
      <c r="G298" s="200"/>
      <c r="H298" s="202">
        <v>524.07000000000005</v>
      </c>
    </row>
    <row r="299" spans="1:8" s="75" customFormat="1" ht="12.75">
      <c r="A299" s="608"/>
      <c r="B299" s="21" t="s">
        <v>1086</v>
      </c>
      <c r="C299" s="200">
        <v>0.4</v>
      </c>
      <c r="D299" s="200" t="s">
        <v>30</v>
      </c>
      <c r="E299" s="200"/>
      <c r="F299" s="200"/>
      <c r="G299" s="200"/>
      <c r="H299" s="202">
        <v>344.86</v>
      </c>
    </row>
    <row r="300" spans="1:8" s="75" customFormat="1" ht="12.75">
      <c r="A300" s="608"/>
      <c r="B300" s="21" t="s">
        <v>1087</v>
      </c>
      <c r="C300" s="200">
        <v>0.4</v>
      </c>
      <c r="D300" s="200" t="s">
        <v>30</v>
      </c>
      <c r="E300" s="200"/>
      <c r="F300" s="200"/>
      <c r="G300" s="200"/>
      <c r="H300" s="202">
        <v>269.08</v>
      </c>
    </row>
    <row r="301" spans="1:8" s="75" customFormat="1" ht="12.75">
      <c r="A301" s="608"/>
      <c r="B301" s="21" t="s">
        <v>1088</v>
      </c>
      <c r="C301" s="200">
        <v>0.4</v>
      </c>
      <c r="D301" s="200" t="s">
        <v>30</v>
      </c>
      <c r="E301" s="200"/>
      <c r="F301" s="200"/>
      <c r="G301" s="200"/>
      <c r="H301" s="202">
        <v>250.55</v>
      </c>
    </row>
    <row r="302" spans="1:8" s="75" customFormat="1" ht="12.75">
      <c r="A302" s="608"/>
      <c r="B302" s="21" t="s">
        <v>130</v>
      </c>
      <c r="C302" s="200">
        <v>0.4</v>
      </c>
      <c r="D302" s="200" t="s">
        <v>30</v>
      </c>
      <c r="E302" s="200"/>
      <c r="F302" s="200"/>
      <c r="G302" s="200"/>
      <c r="H302" s="202">
        <v>1488.91</v>
      </c>
    </row>
    <row r="303" spans="1:8" s="75" customFormat="1" ht="12.75">
      <c r="A303" s="608"/>
      <c r="B303" s="21" t="s">
        <v>137</v>
      </c>
      <c r="C303" s="200">
        <v>0.4</v>
      </c>
      <c r="D303" s="200" t="s">
        <v>30</v>
      </c>
      <c r="E303" s="200"/>
      <c r="F303" s="200"/>
      <c r="G303" s="200"/>
      <c r="H303" s="202">
        <v>983.91</v>
      </c>
    </row>
    <row r="304" spans="1:8" s="75" customFormat="1" ht="12.75">
      <c r="A304" s="608"/>
      <c r="B304" s="21" t="s">
        <v>144</v>
      </c>
      <c r="C304" s="200">
        <v>0.4</v>
      </c>
      <c r="D304" s="200" t="s">
        <v>30</v>
      </c>
      <c r="E304" s="200"/>
      <c r="F304" s="200"/>
      <c r="G304" s="200"/>
      <c r="H304" s="202">
        <v>660.65</v>
      </c>
    </row>
    <row r="305" spans="1:8" s="75" customFormat="1" ht="64.5" customHeight="1">
      <c r="A305" s="608"/>
      <c r="B305" s="198" t="s">
        <v>34</v>
      </c>
      <c r="C305" s="205"/>
      <c r="D305" s="200"/>
      <c r="E305" s="613"/>
      <c r="F305" s="614"/>
      <c r="G305" s="615"/>
      <c r="H305" s="616"/>
    </row>
    <row r="306" spans="1:8" s="75" customFormat="1" ht="12.75">
      <c r="A306" s="608"/>
      <c r="B306" s="201" t="s">
        <v>35</v>
      </c>
      <c r="C306" s="206"/>
      <c r="D306" s="200"/>
      <c r="E306" s="200"/>
      <c r="F306" s="200"/>
      <c r="G306" s="200"/>
      <c r="H306" s="202"/>
    </row>
    <row r="307" spans="1:8" s="83" customFormat="1" ht="12.75">
      <c r="A307" s="608"/>
      <c r="B307" s="203" t="s">
        <v>81</v>
      </c>
      <c r="C307" s="203" t="s">
        <v>50</v>
      </c>
      <c r="D307" s="199" t="s">
        <v>30</v>
      </c>
      <c r="E307" s="199"/>
      <c r="F307" s="199"/>
      <c r="G307" s="199"/>
      <c r="H307" s="204">
        <f>SUM(H308:H311)</f>
        <v>932.17000000000007</v>
      </c>
    </row>
    <row r="308" spans="1:8" s="75" customFormat="1" ht="25.5">
      <c r="A308" s="608"/>
      <c r="B308" s="77" t="s">
        <v>36</v>
      </c>
      <c r="C308" s="207" t="s">
        <v>50</v>
      </c>
      <c r="D308" s="200" t="s">
        <v>30</v>
      </c>
      <c r="E308" s="200"/>
      <c r="F308" s="200"/>
      <c r="G308" s="200"/>
      <c r="H308" s="202">
        <v>174.4</v>
      </c>
    </row>
    <row r="309" spans="1:8" s="75" customFormat="1" ht="25.5">
      <c r="A309" s="608"/>
      <c r="B309" s="77" t="s">
        <v>37</v>
      </c>
      <c r="C309" s="207" t="s">
        <v>50</v>
      </c>
      <c r="D309" s="200" t="s">
        <v>30</v>
      </c>
      <c r="E309" s="200"/>
      <c r="F309" s="200"/>
      <c r="G309" s="200"/>
      <c r="H309" s="202">
        <v>200.06</v>
      </c>
    </row>
    <row r="310" spans="1:8" s="75" customFormat="1" ht="51">
      <c r="A310" s="608"/>
      <c r="B310" s="77" t="s">
        <v>38</v>
      </c>
      <c r="C310" s="207" t="s">
        <v>50</v>
      </c>
      <c r="D310" s="200" t="s">
        <v>30</v>
      </c>
      <c r="E310" s="200"/>
      <c r="F310" s="200"/>
      <c r="G310" s="200"/>
      <c r="H310" s="202">
        <v>0</v>
      </c>
    </row>
    <row r="311" spans="1:8" s="75" customFormat="1" ht="51">
      <c r="A311" s="608"/>
      <c r="B311" s="77" t="s">
        <v>39</v>
      </c>
      <c r="C311" s="207" t="s">
        <v>50</v>
      </c>
      <c r="D311" s="200" t="s">
        <v>30</v>
      </c>
      <c r="E311" s="200"/>
      <c r="F311" s="200"/>
      <c r="G311" s="200"/>
      <c r="H311" s="202">
        <v>557.71</v>
      </c>
    </row>
    <row r="312" spans="1:8" s="83" customFormat="1" ht="12.75">
      <c r="A312" s="608"/>
      <c r="B312" s="203" t="s">
        <v>363</v>
      </c>
      <c r="C312" s="203" t="s">
        <v>50</v>
      </c>
      <c r="D312" s="199" t="s">
        <v>30</v>
      </c>
      <c r="E312" s="199"/>
      <c r="F312" s="199"/>
      <c r="G312" s="199"/>
      <c r="H312" s="204">
        <f>SUM(H313:H316)</f>
        <v>195.85000000000002</v>
      </c>
    </row>
    <row r="313" spans="1:8" s="75" customFormat="1" ht="25.5">
      <c r="A313" s="608"/>
      <c r="B313" s="77" t="s">
        <v>36</v>
      </c>
      <c r="C313" s="207" t="s">
        <v>50</v>
      </c>
      <c r="D313" s="200" t="s">
        <v>30</v>
      </c>
      <c r="E313" s="200"/>
      <c r="F313" s="200"/>
      <c r="G313" s="200"/>
      <c r="H313" s="202">
        <v>27.42</v>
      </c>
    </row>
    <row r="314" spans="1:8" s="75" customFormat="1" ht="25.5">
      <c r="A314" s="608"/>
      <c r="B314" s="77" t="s">
        <v>37</v>
      </c>
      <c r="C314" s="207" t="s">
        <v>50</v>
      </c>
      <c r="D314" s="200" t="s">
        <v>30</v>
      </c>
      <c r="E314" s="200"/>
      <c r="F314" s="200"/>
      <c r="G314" s="200"/>
      <c r="H314" s="202">
        <v>43.17</v>
      </c>
    </row>
    <row r="315" spans="1:8" s="75" customFormat="1" ht="51">
      <c r="A315" s="608"/>
      <c r="B315" s="77" t="s">
        <v>38</v>
      </c>
      <c r="C315" s="207" t="s">
        <v>50</v>
      </c>
      <c r="D315" s="200" t="s">
        <v>30</v>
      </c>
      <c r="E315" s="200"/>
      <c r="F315" s="200"/>
      <c r="G315" s="200"/>
      <c r="H315" s="202">
        <v>0</v>
      </c>
    </row>
    <row r="316" spans="1:8" s="75" customFormat="1" ht="51">
      <c r="A316" s="608"/>
      <c r="B316" s="77" t="s">
        <v>39</v>
      </c>
      <c r="C316" s="207" t="s">
        <v>50</v>
      </c>
      <c r="D316" s="200" t="s">
        <v>30</v>
      </c>
      <c r="E316" s="200"/>
      <c r="F316" s="200"/>
      <c r="G316" s="200"/>
      <c r="H316" s="202">
        <v>125.26</v>
      </c>
    </row>
    <row r="317" spans="1:8" s="83" customFormat="1" ht="12.75">
      <c r="A317" s="608"/>
      <c r="B317" s="203" t="s">
        <v>364</v>
      </c>
      <c r="C317" s="203" t="s">
        <v>50</v>
      </c>
      <c r="D317" s="199" t="s">
        <v>30</v>
      </c>
      <c r="E317" s="199"/>
      <c r="F317" s="199"/>
      <c r="G317" s="199"/>
      <c r="H317" s="204">
        <f>SUM(H318:H321)</f>
        <v>85.78</v>
      </c>
    </row>
    <row r="318" spans="1:8" s="75" customFormat="1" ht="25.5">
      <c r="A318" s="608"/>
      <c r="B318" s="77" t="s">
        <v>36</v>
      </c>
      <c r="C318" s="207" t="s">
        <v>50</v>
      </c>
      <c r="D318" s="200" t="s">
        <v>30</v>
      </c>
      <c r="E318" s="200"/>
      <c r="F318" s="200"/>
      <c r="G318" s="200"/>
      <c r="H318" s="202">
        <v>16.09</v>
      </c>
    </row>
    <row r="319" spans="1:8" s="75" customFormat="1" ht="25.5">
      <c r="A319" s="608"/>
      <c r="B319" s="77" t="s">
        <v>37</v>
      </c>
      <c r="C319" s="207" t="s">
        <v>50</v>
      </c>
      <c r="D319" s="200" t="s">
        <v>30</v>
      </c>
      <c r="E319" s="200"/>
      <c r="F319" s="200"/>
      <c r="G319" s="200"/>
      <c r="H319" s="202">
        <v>15.55</v>
      </c>
    </row>
    <row r="320" spans="1:8" s="75" customFormat="1" ht="51">
      <c r="A320" s="608"/>
      <c r="B320" s="77" t="s">
        <v>38</v>
      </c>
      <c r="C320" s="207" t="s">
        <v>50</v>
      </c>
      <c r="D320" s="200" t="s">
        <v>30</v>
      </c>
      <c r="E320" s="200"/>
      <c r="F320" s="200"/>
      <c r="G320" s="200"/>
      <c r="H320" s="202">
        <v>0</v>
      </c>
    </row>
    <row r="321" spans="1:8" s="75" customFormat="1" ht="51">
      <c r="A321" s="608"/>
      <c r="B321" s="77" t="s">
        <v>39</v>
      </c>
      <c r="C321" s="207" t="s">
        <v>50</v>
      </c>
      <c r="D321" s="200" t="s">
        <v>30</v>
      </c>
      <c r="E321" s="200"/>
      <c r="F321" s="200"/>
      <c r="G321" s="200"/>
      <c r="H321" s="202">
        <v>54.14</v>
      </c>
    </row>
    <row r="322" spans="1:8" s="83" customFormat="1" ht="12.75">
      <c r="A322" s="608"/>
      <c r="B322" s="203" t="s">
        <v>82</v>
      </c>
      <c r="C322" s="203" t="s">
        <v>50</v>
      </c>
      <c r="D322" s="199" t="s">
        <v>30</v>
      </c>
      <c r="E322" s="199"/>
      <c r="F322" s="199"/>
      <c r="G322" s="199"/>
      <c r="H322" s="204">
        <f>SUM(H323:H326)</f>
        <v>56.45</v>
      </c>
    </row>
    <row r="323" spans="1:8" s="75" customFormat="1" ht="25.5">
      <c r="A323" s="608"/>
      <c r="B323" s="77" t="s">
        <v>36</v>
      </c>
      <c r="C323" s="207" t="s">
        <v>50</v>
      </c>
      <c r="D323" s="200" t="s">
        <v>30</v>
      </c>
      <c r="E323" s="200"/>
      <c r="F323" s="200"/>
      <c r="G323" s="200"/>
      <c r="H323" s="202">
        <v>17.239999999999998</v>
      </c>
    </row>
    <row r="324" spans="1:8" s="75" customFormat="1" ht="25.5">
      <c r="A324" s="608"/>
      <c r="B324" s="77" t="s">
        <v>37</v>
      </c>
      <c r="C324" s="207" t="s">
        <v>50</v>
      </c>
      <c r="D324" s="200" t="s">
        <v>30</v>
      </c>
      <c r="E324" s="200"/>
      <c r="F324" s="200"/>
      <c r="G324" s="200"/>
      <c r="H324" s="202">
        <v>6.29</v>
      </c>
    </row>
    <row r="325" spans="1:8" s="75" customFormat="1" ht="51">
      <c r="A325" s="608"/>
      <c r="B325" s="77" t="s">
        <v>38</v>
      </c>
      <c r="C325" s="207" t="s">
        <v>50</v>
      </c>
      <c r="D325" s="200" t="s">
        <v>30</v>
      </c>
      <c r="E325" s="200"/>
      <c r="F325" s="200"/>
      <c r="G325" s="200"/>
      <c r="H325" s="202">
        <v>2.5499999999999998</v>
      </c>
    </row>
    <row r="326" spans="1:8" s="75" customFormat="1" ht="51">
      <c r="A326" s="608"/>
      <c r="B326" s="77" t="s">
        <v>39</v>
      </c>
      <c r="C326" s="207" t="s">
        <v>50</v>
      </c>
      <c r="D326" s="200" t="s">
        <v>30</v>
      </c>
      <c r="E326" s="200"/>
      <c r="F326" s="200"/>
      <c r="G326" s="200"/>
      <c r="H326" s="202">
        <v>30.37</v>
      </c>
    </row>
    <row r="327" spans="1:8" s="84" customFormat="1" ht="12.75">
      <c r="A327" s="608"/>
      <c r="B327" s="203" t="s">
        <v>80</v>
      </c>
      <c r="C327" s="203" t="s">
        <v>50</v>
      </c>
      <c r="D327" s="199" t="s">
        <v>30</v>
      </c>
      <c r="E327" s="199"/>
      <c r="F327" s="199"/>
      <c r="G327" s="199"/>
      <c r="H327" s="204">
        <f>SUM(H328:H331)</f>
        <v>111.75</v>
      </c>
    </row>
    <row r="328" spans="1:8" s="75" customFormat="1" ht="25.5">
      <c r="A328" s="608"/>
      <c r="B328" s="77" t="s">
        <v>36</v>
      </c>
      <c r="C328" s="207" t="s">
        <v>50</v>
      </c>
      <c r="D328" s="200" t="s">
        <v>30</v>
      </c>
      <c r="E328" s="200"/>
      <c r="F328" s="200"/>
      <c r="G328" s="200"/>
      <c r="H328" s="202">
        <v>21.83</v>
      </c>
    </row>
    <row r="329" spans="1:8" s="75" customFormat="1" ht="25.5">
      <c r="A329" s="608"/>
      <c r="B329" s="77" t="s">
        <v>37</v>
      </c>
      <c r="C329" s="207" t="s">
        <v>50</v>
      </c>
      <c r="D329" s="200" t="s">
        <v>30</v>
      </c>
      <c r="E329" s="200"/>
      <c r="F329" s="200"/>
      <c r="G329" s="200"/>
      <c r="H329" s="202">
        <v>36.21</v>
      </c>
    </row>
    <row r="330" spans="1:8" s="75" customFormat="1" ht="51">
      <c r="A330" s="608"/>
      <c r="B330" s="77" t="s">
        <v>38</v>
      </c>
      <c r="C330" s="207" t="s">
        <v>50</v>
      </c>
      <c r="D330" s="200" t="s">
        <v>30</v>
      </c>
      <c r="E330" s="200"/>
      <c r="F330" s="200"/>
      <c r="G330" s="200"/>
      <c r="H330" s="202">
        <v>0</v>
      </c>
    </row>
    <row r="331" spans="1:8" s="75" customFormat="1" ht="51">
      <c r="A331" s="608"/>
      <c r="B331" s="77" t="s">
        <v>39</v>
      </c>
      <c r="C331" s="207" t="s">
        <v>50</v>
      </c>
      <c r="D331" s="200" t="s">
        <v>30</v>
      </c>
      <c r="E331" s="200"/>
      <c r="F331" s="200"/>
      <c r="G331" s="200"/>
      <c r="H331" s="202">
        <v>53.71</v>
      </c>
    </row>
    <row r="332" spans="1:8" s="75" customFormat="1" ht="38.25">
      <c r="A332" s="608"/>
      <c r="B332" s="198" t="s">
        <v>360</v>
      </c>
      <c r="C332" s="80"/>
      <c r="D332" s="79"/>
      <c r="E332" s="613"/>
      <c r="F332" s="614"/>
      <c r="G332" s="615"/>
      <c r="H332" s="616"/>
    </row>
    <row r="333" spans="1:8" s="75" customFormat="1" ht="12.75">
      <c r="A333" s="608"/>
      <c r="B333" s="201" t="s">
        <v>52</v>
      </c>
      <c r="C333" s="206"/>
      <c r="D333" s="200"/>
      <c r="E333" s="613"/>
      <c r="F333" s="614"/>
      <c r="G333" s="615"/>
      <c r="H333" s="616"/>
    </row>
    <row r="334" spans="1:8" s="75" customFormat="1" ht="12.75" outlineLevel="1">
      <c r="A334" s="608"/>
      <c r="B334" s="21" t="s">
        <v>1089</v>
      </c>
      <c r="C334" s="207" t="s">
        <v>50</v>
      </c>
      <c r="D334" s="200" t="s">
        <v>40</v>
      </c>
      <c r="E334" s="200"/>
      <c r="F334" s="200"/>
      <c r="G334" s="200"/>
      <c r="H334" s="202">
        <v>148041.29999999999</v>
      </c>
    </row>
    <row r="335" spans="1:8" s="75" customFormat="1" ht="12.75" outlineLevel="1">
      <c r="A335" s="608"/>
      <c r="B335" s="21" t="s">
        <v>1090</v>
      </c>
      <c r="C335" s="207" t="s">
        <v>50</v>
      </c>
      <c r="D335" s="200" t="s">
        <v>40</v>
      </c>
      <c r="E335" s="200"/>
      <c r="F335" s="200"/>
      <c r="G335" s="200"/>
      <c r="H335" s="202">
        <v>155839.06</v>
      </c>
    </row>
    <row r="336" spans="1:8" s="75" customFormat="1" ht="12.75" outlineLevel="1">
      <c r="A336" s="608"/>
      <c r="B336" s="21" t="s">
        <v>1091</v>
      </c>
      <c r="C336" s="207" t="s">
        <v>50</v>
      </c>
      <c r="D336" s="200" t="s">
        <v>40</v>
      </c>
      <c r="E336" s="200"/>
      <c r="F336" s="200"/>
      <c r="G336" s="200"/>
      <c r="H336" s="202">
        <v>177049.68</v>
      </c>
    </row>
    <row r="337" spans="1:8" s="75" customFormat="1" ht="12.75" outlineLevel="1">
      <c r="A337" s="608"/>
      <c r="B337" s="21" t="s">
        <v>1097</v>
      </c>
      <c r="C337" s="207"/>
      <c r="D337" s="200"/>
      <c r="E337" s="200"/>
      <c r="F337" s="200"/>
      <c r="G337" s="200"/>
      <c r="H337" s="202">
        <v>195028.73</v>
      </c>
    </row>
    <row r="338" spans="1:8" s="75" customFormat="1" ht="12.75" outlineLevel="1">
      <c r="A338" s="608"/>
      <c r="B338" s="21" t="s">
        <v>1092</v>
      </c>
      <c r="C338" s="207" t="s">
        <v>50</v>
      </c>
      <c r="D338" s="200" t="s">
        <v>40</v>
      </c>
      <c r="E338" s="200"/>
      <c r="F338" s="200"/>
      <c r="G338" s="200"/>
      <c r="H338" s="202">
        <v>195707.16</v>
      </c>
    </row>
    <row r="339" spans="1:8" s="75" customFormat="1" ht="12.75" outlineLevel="1">
      <c r="A339" s="608"/>
      <c r="B339" s="21" t="s">
        <v>1093</v>
      </c>
      <c r="C339" s="207" t="s">
        <v>50</v>
      </c>
      <c r="D339" s="200" t="s">
        <v>40</v>
      </c>
      <c r="E339" s="200"/>
      <c r="F339" s="200"/>
      <c r="G339" s="200"/>
      <c r="H339" s="202">
        <v>209322.14</v>
      </c>
    </row>
    <row r="340" spans="1:8" s="75" customFormat="1" ht="12.75" outlineLevel="1">
      <c r="A340" s="608"/>
      <c r="B340" s="21" t="s">
        <v>1098</v>
      </c>
      <c r="C340" s="207" t="s">
        <v>50</v>
      </c>
      <c r="D340" s="200" t="s">
        <v>40</v>
      </c>
      <c r="E340" s="200"/>
      <c r="F340" s="200"/>
      <c r="G340" s="200"/>
      <c r="H340" s="202">
        <v>227301.19</v>
      </c>
    </row>
    <row r="341" spans="1:8" s="75" customFormat="1" ht="12.75" outlineLevel="1">
      <c r="A341" s="608"/>
      <c r="B341" s="21" t="s">
        <v>1094</v>
      </c>
      <c r="C341" s="207" t="s">
        <v>50</v>
      </c>
      <c r="D341" s="200" t="s">
        <v>40</v>
      </c>
      <c r="E341" s="200"/>
      <c r="F341" s="200"/>
      <c r="G341" s="200"/>
      <c r="H341" s="202">
        <v>207274.43</v>
      </c>
    </row>
    <row r="342" spans="1:8" s="75" customFormat="1" ht="12.75" outlineLevel="1">
      <c r="A342" s="608"/>
      <c r="B342" s="21" t="s">
        <v>1095</v>
      </c>
      <c r="C342" s="207" t="s">
        <v>50</v>
      </c>
      <c r="D342" s="200" t="s">
        <v>40</v>
      </c>
      <c r="E342" s="200"/>
      <c r="F342" s="200"/>
      <c r="G342" s="200"/>
      <c r="H342" s="202">
        <v>233656.65</v>
      </c>
    </row>
    <row r="343" spans="1:8" s="75" customFormat="1" ht="12.75" outlineLevel="1">
      <c r="A343" s="608"/>
      <c r="B343" s="21" t="s">
        <v>1096</v>
      </c>
      <c r="C343" s="207" t="s">
        <v>50</v>
      </c>
      <c r="D343" s="200" t="s">
        <v>40</v>
      </c>
      <c r="E343" s="200"/>
      <c r="F343" s="200"/>
      <c r="G343" s="200"/>
      <c r="H343" s="202">
        <v>248846.81</v>
      </c>
    </row>
    <row r="344" spans="1:8" s="75" customFormat="1" ht="12.75" outlineLevel="1">
      <c r="A344" s="608"/>
      <c r="B344" s="21" t="s">
        <v>1099</v>
      </c>
      <c r="C344" s="207" t="s">
        <v>50</v>
      </c>
      <c r="D344" s="200" t="s">
        <v>40</v>
      </c>
      <c r="E344" s="200"/>
      <c r="F344" s="200"/>
      <c r="G344" s="200"/>
      <c r="H344" s="202">
        <v>255427.02</v>
      </c>
    </row>
    <row r="345" spans="1:8" s="75" customFormat="1" ht="12.75" outlineLevel="1">
      <c r="A345" s="608"/>
      <c r="B345" s="21" t="s">
        <v>1141</v>
      </c>
      <c r="C345" s="207" t="s">
        <v>50</v>
      </c>
      <c r="D345" s="200" t="s">
        <v>40</v>
      </c>
      <c r="E345" s="200"/>
      <c r="F345" s="200"/>
      <c r="G345" s="200"/>
      <c r="H345" s="202">
        <v>354558.93</v>
      </c>
    </row>
    <row r="346" spans="1:8" s="75" customFormat="1" ht="24" outlineLevel="1">
      <c r="A346" s="608"/>
      <c r="B346" s="20" t="s">
        <v>1142</v>
      </c>
      <c r="C346" s="207" t="s">
        <v>50</v>
      </c>
      <c r="D346" s="200" t="s">
        <v>40</v>
      </c>
      <c r="E346" s="200"/>
      <c r="F346" s="200"/>
      <c r="G346" s="200"/>
      <c r="H346" s="202">
        <v>443444.73</v>
      </c>
    </row>
    <row r="347" spans="1:8" s="75" customFormat="1" ht="24" outlineLevel="1">
      <c r="A347" s="608"/>
      <c r="B347" s="20" t="s">
        <v>1143</v>
      </c>
      <c r="C347" s="207" t="s">
        <v>50</v>
      </c>
      <c r="D347" s="200" t="s">
        <v>40</v>
      </c>
      <c r="E347" s="200"/>
      <c r="F347" s="200"/>
      <c r="G347" s="200"/>
      <c r="H347" s="202">
        <v>450024.95</v>
      </c>
    </row>
    <row r="348" spans="1:8" s="75" customFormat="1" ht="47.25" customHeight="1">
      <c r="A348" s="608"/>
      <c r="B348" s="198" t="s">
        <v>365</v>
      </c>
      <c r="C348" s="206"/>
      <c r="D348" s="79"/>
      <c r="E348" s="613"/>
      <c r="F348" s="614"/>
      <c r="G348" s="615"/>
      <c r="H348" s="616"/>
    </row>
    <row r="349" spans="1:8" s="75" customFormat="1" ht="12.75">
      <c r="A349" s="608"/>
      <c r="B349" s="201" t="s">
        <v>52</v>
      </c>
      <c r="C349" s="206"/>
      <c r="D349" s="200"/>
      <c r="E349" s="613"/>
      <c r="F349" s="614"/>
      <c r="G349" s="615"/>
      <c r="H349" s="616"/>
    </row>
    <row r="350" spans="1:8" s="75" customFormat="1" ht="12.75" outlineLevel="1">
      <c r="A350" s="608"/>
      <c r="B350" s="21" t="s">
        <v>1100</v>
      </c>
      <c r="C350" s="207" t="s">
        <v>50</v>
      </c>
      <c r="D350" s="200" t="s">
        <v>40</v>
      </c>
      <c r="E350" s="200"/>
      <c r="F350" s="200"/>
      <c r="G350" s="200"/>
      <c r="H350" s="202">
        <v>221530.47</v>
      </c>
    </row>
    <row r="351" spans="1:8" s="75" customFormat="1" ht="12.75" outlineLevel="1">
      <c r="A351" s="608"/>
      <c r="B351" s="21" t="s">
        <v>1101</v>
      </c>
      <c r="C351" s="207" t="s">
        <v>50</v>
      </c>
      <c r="D351" s="200" t="s">
        <v>40</v>
      </c>
      <c r="E351" s="200"/>
      <c r="F351" s="200"/>
      <c r="G351" s="200"/>
      <c r="H351" s="202">
        <v>237624.56</v>
      </c>
    </row>
    <row r="352" spans="1:8" s="75" customFormat="1" ht="12.75" outlineLevel="1">
      <c r="A352" s="608"/>
      <c r="B352" s="21" t="s">
        <v>1106</v>
      </c>
      <c r="C352" s="207" t="s">
        <v>50</v>
      </c>
      <c r="D352" s="200" t="s">
        <v>40</v>
      </c>
      <c r="E352" s="200"/>
      <c r="F352" s="200"/>
      <c r="G352" s="200"/>
      <c r="H352" s="202">
        <v>242446.86</v>
      </c>
    </row>
    <row r="353" spans="1:8" s="75" customFormat="1" ht="12.75" outlineLevel="1">
      <c r="A353" s="608"/>
      <c r="B353" s="21" t="s">
        <v>1107</v>
      </c>
      <c r="C353" s="207" t="s">
        <v>50</v>
      </c>
      <c r="D353" s="200" t="s">
        <v>40</v>
      </c>
      <c r="E353" s="200"/>
      <c r="F353" s="200"/>
      <c r="G353" s="200"/>
      <c r="H353" s="202">
        <v>263529.74</v>
      </c>
    </row>
    <row r="354" spans="1:8" s="75" customFormat="1" ht="12.75" outlineLevel="1">
      <c r="A354" s="608"/>
      <c r="B354" s="21" t="s">
        <v>1108</v>
      </c>
      <c r="C354" s="207" t="s">
        <v>50</v>
      </c>
      <c r="D354" s="200" t="s">
        <v>40</v>
      </c>
      <c r="E354" s="200"/>
      <c r="F354" s="200"/>
      <c r="G354" s="200"/>
      <c r="H354" s="202">
        <v>381154.91</v>
      </c>
    </row>
    <row r="355" spans="1:8" s="75" customFormat="1" ht="12.75" outlineLevel="1">
      <c r="A355" s="608"/>
      <c r="B355" s="21" t="s">
        <v>1109</v>
      </c>
      <c r="C355" s="207" t="s">
        <v>50</v>
      </c>
      <c r="D355" s="200" t="s">
        <v>40</v>
      </c>
      <c r="E355" s="200"/>
      <c r="F355" s="200"/>
      <c r="G355" s="200"/>
      <c r="H355" s="202">
        <v>436553.71</v>
      </c>
    </row>
    <row r="356" spans="1:8" s="75" customFormat="1" ht="12.75" outlineLevel="1">
      <c r="A356" s="608"/>
      <c r="B356" s="21" t="s">
        <v>1102</v>
      </c>
      <c r="C356" s="207" t="s">
        <v>50</v>
      </c>
      <c r="D356" s="200" t="s">
        <v>40</v>
      </c>
      <c r="E356" s="200"/>
      <c r="F356" s="200"/>
      <c r="G356" s="200"/>
      <c r="H356" s="202">
        <v>303735.94</v>
      </c>
    </row>
    <row r="357" spans="1:8" s="75" customFormat="1" ht="12.75" outlineLevel="1">
      <c r="A357" s="608"/>
      <c r="B357" s="21" t="s">
        <v>1103</v>
      </c>
      <c r="C357" s="207" t="s">
        <v>50</v>
      </c>
      <c r="D357" s="200" t="s">
        <v>40</v>
      </c>
      <c r="E357" s="200"/>
      <c r="F357" s="200"/>
      <c r="G357" s="200"/>
      <c r="H357" s="202">
        <v>323204.83</v>
      </c>
    </row>
    <row r="358" spans="1:8" s="75" customFormat="1" ht="12.75" outlineLevel="1">
      <c r="A358" s="608"/>
      <c r="B358" s="21" t="s">
        <v>1110</v>
      </c>
      <c r="C358" s="207" t="s">
        <v>50</v>
      </c>
      <c r="D358" s="200" t="s">
        <v>40</v>
      </c>
      <c r="E358" s="200"/>
      <c r="F358" s="200"/>
      <c r="G358" s="200"/>
      <c r="H358" s="202">
        <v>342673.52</v>
      </c>
    </row>
    <row r="359" spans="1:8" s="75" customFormat="1" ht="12.75" outlineLevel="1">
      <c r="A359" s="608"/>
      <c r="B359" s="21" t="s">
        <v>1111</v>
      </c>
      <c r="C359" s="207" t="s">
        <v>50</v>
      </c>
      <c r="D359" s="200" t="s">
        <v>40</v>
      </c>
      <c r="E359" s="200"/>
      <c r="F359" s="200"/>
      <c r="G359" s="200"/>
      <c r="H359" s="202">
        <v>393292.22</v>
      </c>
    </row>
    <row r="360" spans="1:8" s="75" customFormat="1" ht="12.75" outlineLevel="1">
      <c r="A360" s="608"/>
      <c r="B360" s="21" t="s">
        <v>1112</v>
      </c>
      <c r="C360" s="207" t="s">
        <v>50</v>
      </c>
      <c r="D360" s="200" t="s">
        <v>40</v>
      </c>
      <c r="E360" s="200"/>
      <c r="F360" s="200"/>
      <c r="G360" s="200"/>
      <c r="H360" s="202">
        <v>521857.82</v>
      </c>
    </row>
    <row r="361" spans="1:8" s="75" customFormat="1" ht="12.75" outlineLevel="1">
      <c r="A361" s="608"/>
      <c r="B361" s="21" t="s">
        <v>1116</v>
      </c>
      <c r="C361" s="207" t="s">
        <v>50</v>
      </c>
      <c r="D361" s="200" t="s">
        <v>40</v>
      </c>
      <c r="E361" s="200"/>
      <c r="F361" s="200"/>
      <c r="G361" s="200"/>
      <c r="H361" s="202">
        <v>577193.78</v>
      </c>
    </row>
    <row r="362" spans="1:8" s="75" customFormat="1" ht="12.75" outlineLevel="1">
      <c r="A362" s="608"/>
      <c r="B362" s="21" t="s">
        <v>1104</v>
      </c>
      <c r="C362" s="207" t="s">
        <v>50</v>
      </c>
      <c r="D362" s="200" t="s">
        <v>40</v>
      </c>
      <c r="E362" s="200"/>
      <c r="F362" s="200"/>
      <c r="G362" s="200"/>
      <c r="H362" s="202">
        <v>313054</v>
      </c>
    </row>
    <row r="363" spans="1:8" s="75" customFormat="1" ht="12.75" outlineLevel="1">
      <c r="A363" s="608"/>
      <c r="B363" s="21" t="s">
        <v>1105</v>
      </c>
      <c r="C363" s="207" t="s">
        <v>50</v>
      </c>
      <c r="D363" s="200" t="s">
        <v>40</v>
      </c>
      <c r="E363" s="200"/>
      <c r="F363" s="200"/>
      <c r="G363" s="200"/>
      <c r="H363" s="202">
        <v>374264.95</v>
      </c>
    </row>
    <row r="364" spans="1:8" s="75" customFormat="1" ht="12.75" outlineLevel="1">
      <c r="A364" s="608"/>
      <c r="B364" s="21" t="s">
        <v>1113</v>
      </c>
      <c r="C364" s="207" t="s">
        <v>50</v>
      </c>
      <c r="D364" s="200" t="s">
        <v>40</v>
      </c>
      <c r="E364" s="200"/>
      <c r="F364" s="200"/>
      <c r="G364" s="200"/>
      <c r="H364" s="202">
        <v>425487.61</v>
      </c>
    </row>
    <row r="365" spans="1:8" s="75" customFormat="1" ht="12.75" outlineLevel="1">
      <c r="A365" s="608"/>
      <c r="B365" s="21" t="s">
        <v>1114</v>
      </c>
      <c r="C365" s="207" t="s">
        <v>50</v>
      </c>
      <c r="D365" s="200" t="s">
        <v>40</v>
      </c>
      <c r="E365" s="200"/>
      <c r="F365" s="200"/>
      <c r="G365" s="200"/>
      <c r="H365" s="202">
        <v>463416.62</v>
      </c>
    </row>
    <row r="366" spans="1:8" s="75" customFormat="1" ht="12.75" outlineLevel="1">
      <c r="A366" s="608"/>
      <c r="B366" s="21" t="s">
        <v>1115</v>
      </c>
      <c r="C366" s="207" t="s">
        <v>50</v>
      </c>
      <c r="D366" s="200" t="s">
        <v>40</v>
      </c>
      <c r="E366" s="200"/>
      <c r="F366" s="200"/>
      <c r="G366" s="200"/>
      <c r="H366" s="202">
        <v>487703.13</v>
      </c>
    </row>
    <row r="367" spans="1:8" s="75" customFormat="1" ht="12.75" outlineLevel="1">
      <c r="A367" s="608"/>
      <c r="B367" s="21" t="s">
        <v>1117</v>
      </c>
      <c r="C367" s="207" t="s">
        <v>50</v>
      </c>
      <c r="D367" s="200" t="s">
        <v>40</v>
      </c>
      <c r="E367" s="200"/>
      <c r="F367" s="200"/>
      <c r="G367" s="200"/>
      <c r="H367" s="202">
        <v>523364.51</v>
      </c>
    </row>
    <row r="368" spans="1:8" s="75" customFormat="1" ht="12.75" outlineLevel="1">
      <c r="A368" s="608"/>
      <c r="B368" s="21" t="s">
        <v>1118</v>
      </c>
      <c r="C368" s="207" t="s">
        <v>50</v>
      </c>
      <c r="D368" s="200" t="s">
        <v>40</v>
      </c>
      <c r="E368" s="200"/>
      <c r="F368" s="200"/>
      <c r="G368" s="200"/>
      <c r="H368" s="202">
        <v>560968.39</v>
      </c>
    </row>
    <row r="369" spans="1:8" s="75" customFormat="1" ht="12.75" outlineLevel="1">
      <c r="A369" s="608"/>
      <c r="B369" s="21" t="s">
        <v>1119</v>
      </c>
      <c r="C369" s="207" t="s">
        <v>50</v>
      </c>
      <c r="D369" s="200" t="s">
        <v>40</v>
      </c>
      <c r="E369" s="200"/>
      <c r="F369" s="200"/>
      <c r="G369" s="200"/>
      <c r="H369" s="202">
        <v>633604.44999999995</v>
      </c>
    </row>
    <row r="370" spans="1:8" s="75" customFormat="1" ht="12.75" outlineLevel="1">
      <c r="A370" s="608"/>
      <c r="B370" s="21" t="s">
        <v>1120</v>
      </c>
      <c r="C370" s="207" t="s">
        <v>50</v>
      </c>
      <c r="D370" s="200" t="s">
        <v>40</v>
      </c>
      <c r="E370" s="200"/>
      <c r="F370" s="200"/>
      <c r="G370" s="200"/>
      <c r="H370" s="202">
        <v>731212.82</v>
      </c>
    </row>
    <row r="371" spans="1:8" s="75" customFormat="1" ht="12.75" outlineLevel="1">
      <c r="A371" s="608"/>
      <c r="B371" s="21" t="s">
        <v>1121</v>
      </c>
      <c r="C371" s="207" t="s">
        <v>50</v>
      </c>
      <c r="D371" s="200" t="s">
        <v>40</v>
      </c>
      <c r="E371" s="200"/>
      <c r="F371" s="200"/>
      <c r="G371" s="200"/>
      <c r="H371" s="202">
        <v>804144.46</v>
      </c>
    </row>
    <row r="372" spans="1:8" s="75" customFormat="1" ht="12.75" outlineLevel="1">
      <c r="A372" s="608"/>
      <c r="B372" s="21" t="s">
        <v>1144</v>
      </c>
      <c r="C372" s="207"/>
      <c r="D372" s="200"/>
      <c r="E372" s="200"/>
      <c r="F372" s="200"/>
      <c r="G372" s="200"/>
      <c r="H372" s="202">
        <v>512797.58</v>
      </c>
    </row>
    <row r="373" spans="1:8" s="75" customFormat="1" ht="12.75" outlineLevel="1">
      <c r="A373" s="608"/>
      <c r="B373" s="21" t="s">
        <v>1122</v>
      </c>
      <c r="C373" s="207" t="s">
        <v>50</v>
      </c>
      <c r="D373" s="200" t="s">
        <v>40</v>
      </c>
      <c r="E373" s="200"/>
      <c r="F373" s="200"/>
      <c r="G373" s="200"/>
      <c r="H373" s="202">
        <v>645589.18000000005</v>
      </c>
    </row>
    <row r="374" spans="1:8" s="75" customFormat="1" ht="12.75" outlineLevel="1">
      <c r="A374" s="608"/>
      <c r="B374" s="21" t="s">
        <v>1123</v>
      </c>
      <c r="C374" s="207" t="s">
        <v>50</v>
      </c>
      <c r="D374" s="200" t="s">
        <v>40</v>
      </c>
      <c r="E374" s="200"/>
      <c r="F374" s="200"/>
      <c r="G374" s="200"/>
      <c r="H374" s="202">
        <v>705978.75</v>
      </c>
    </row>
    <row r="375" spans="1:8" s="75" customFormat="1" ht="12.75" outlineLevel="1">
      <c r="A375" s="608"/>
      <c r="B375" s="21" t="s">
        <v>1124</v>
      </c>
      <c r="C375" s="207" t="s">
        <v>50</v>
      </c>
      <c r="D375" s="200" t="s">
        <v>40</v>
      </c>
      <c r="E375" s="200"/>
      <c r="F375" s="200"/>
      <c r="G375" s="200"/>
      <c r="H375" s="202">
        <v>854120.17</v>
      </c>
    </row>
    <row r="376" spans="1:8" s="75" customFormat="1" ht="12.75" outlineLevel="1">
      <c r="A376" s="608"/>
      <c r="B376" s="21" t="s">
        <v>1125</v>
      </c>
      <c r="C376" s="207" t="s">
        <v>50</v>
      </c>
      <c r="D376" s="200" t="s">
        <v>40</v>
      </c>
      <c r="E376" s="200"/>
      <c r="F376" s="200"/>
      <c r="G376" s="200"/>
      <c r="H376" s="202">
        <v>980607.54</v>
      </c>
    </row>
    <row r="377" spans="1:8" s="75" customFormat="1" ht="12.75" outlineLevel="1">
      <c r="A377" s="608"/>
      <c r="B377" s="21" t="s">
        <v>1126</v>
      </c>
      <c r="C377" s="207" t="s">
        <v>50</v>
      </c>
      <c r="D377" s="200" t="s">
        <v>40</v>
      </c>
      <c r="E377" s="200"/>
      <c r="F377" s="200"/>
      <c r="G377" s="200"/>
      <c r="H377" s="202">
        <v>1222965.8999999999</v>
      </c>
    </row>
    <row r="378" spans="1:8" s="75" customFormat="1" ht="12.75" outlineLevel="1">
      <c r="A378" s="608"/>
      <c r="B378" s="21" t="s">
        <v>1127</v>
      </c>
      <c r="C378" s="207" t="s">
        <v>50</v>
      </c>
      <c r="D378" s="200" t="s">
        <v>40</v>
      </c>
      <c r="E378" s="200"/>
      <c r="F378" s="200"/>
      <c r="G378" s="200"/>
      <c r="H378" s="202">
        <v>1420927.24</v>
      </c>
    </row>
    <row r="379" spans="1:8" s="75" customFormat="1" ht="12.75" outlineLevel="1">
      <c r="A379" s="608"/>
      <c r="B379" s="21" t="s">
        <v>1128</v>
      </c>
      <c r="C379" s="207" t="s">
        <v>50</v>
      </c>
      <c r="D379" s="200" t="s">
        <v>40</v>
      </c>
      <c r="E379" s="200"/>
      <c r="F379" s="200"/>
      <c r="G379" s="200"/>
      <c r="H379" s="202">
        <v>1881843.37</v>
      </c>
    </row>
    <row r="380" spans="1:8" s="75" customFormat="1" ht="12.75" outlineLevel="1">
      <c r="A380" s="608"/>
      <c r="B380" s="21" t="s">
        <v>1145</v>
      </c>
      <c r="C380" s="207" t="s">
        <v>50</v>
      </c>
      <c r="D380" s="200" t="s">
        <v>40</v>
      </c>
      <c r="E380" s="200"/>
      <c r="F380" s="200"/>
      <c r="G380" s="200"/>
      <c r="H380" s="202">
        <v>2286028.56</v>
      </c>
    </row>
    <row r="381" spans="1:8" s="75" customFormat="1" ht="25.5">
      <c r="A381" s="608"/>
      <c r="B381" s="81" t="s">
        <v>362</v>
      </c>
      <c r="C381" s="206"/>
      <c r="D381" s="200"/>
      <c r="E381" s="613"/>
      <c r="F381" s="614"/>
      <c r="G381" s="615"/>
      <c r="H381" s="616"/>
    </row>
    <row r="382" spans="1:8" s="75" customFormat="1" ht="25.5">
      <c r="A382" s="608"/>
      <c r="B382" s="81" t="s">
        <v>366</v>
      </c>
      <c r="C382" s="206"/>
      <c r="D382" s="79"/>
      <c r="E382" s="613"/>
      <c r="F382" s="614"/>
      <c r="G382" s="615"/>
      <c r="H382" s="616"/>
    </row>
    <row r="383" spans="1:8" s="75" customFormat="1" ht="12.75" outlineLevel="1">
      <c r="A383" s="608"/>
      <c r="B383" s="20" t="s">
        <v>1130</v>
      </c>
      <c r="C383" s="207" t="s">
        <v>50</v>
      </c>
      <c r="D383" s="200" t="s">
        <v>44</v>
      </c>
      <c r="E383" s="200"/>
      <c r="F383" s="200"/>
      <c r="G383" s="200"/>
      <c r="H383" s="202">
        <v>352.82</v>
      </c>
    </row>
    <row r="384" spans="1:8" s="75" customFormat="1" ht="24" outlineLevel="1">
      <c r="A384" s="608"/>
      <c r="B384" s="20" t="s">
        <v>1131</v>
      </c>
      <c r="C384" s="207" t="s">
        <v>50</v>
      </c>
      <c r="D384" s="200" t="s">
        <v>44</v>
      </c>
      <c r="E384" s="200"/>
      <c r="F384" s="200"/>
      <c r="G384" s="200"/>
      <c r="H384" s="202">
        <v>62.69</v>
      </c>
    </row>
    <row r="385" spans="1:8" s="75" customFormat="1" ht="24" outlineLevel="1">
      <c r="A385" s="608"/>
      <c r="B385" s="20" t="s">
        <v>1132</v>
      </c>
      <c r="C385" s="207" t="s">
        <v>50</v>
      </c>
      <c r="D385" s="200" t="s">
        <v>44</v>
      </c>
      <c r="E385" s="200"/>
      <c r="F385" s="200"/>
      <c r="G385" s="200"/>
      <c r="H385" s="202">
        <v>210.48</v>
      </c>
    </row>
    <row r="386" spans="1:8" s="75" customFormat="1" ht="70.5" customHeight="1">
      <c r="A386" s="608"/>
      <c r="B386" s="198" t="s">
        <v>367</v>
      </c>
      <c r="C386" s="208"/>
      <c r="D386" s="200"/>
      <c r="E386" s="613"/>
      <c r="F386" s="614"/>
      <c r="G386" s="615"/>
      <c r="H386" s="616"/>
    </row>
    <row r="387" spans="1:8" s="75" customFormat="1" ht="12.75">
      <c r="A387" s="608"/>
      <c r="B387" s="201" t="s">
        <v>35</v>
      </c>
      <c r="C387" s="206"/>
      <c r="D387" s="200"/>
      <c r="E387" s="200"/>
      <c r="F387" s="200"/>
      <c r="G387" s="200"/>
      <c r="H387" s="202"/>
    </row>
    <row r="388" spans="1:8" s="83" customFormat="1" ht="12.75">
      <c r="A388" s="608"/>
      <c r="B388" s="203" t="s">
        <v>368</v>
      </c>
      <c r="C388" s="203">
        <v>35</v>
      </c>
      <c r="D388" s="199" t="s">
        <v>30</v>
      </c>
      <c r="E388" s="199"/>
      <c r="F388" s="199"/>
      <c r="G388" s="199"/>
      <c r="H388" s="204">
        <f>SUM(H389:H392)</f>
        <v>5.29</v>
      </c>
    </row>
    <row r="389" spans="1:8" s="75" customFormat="1" ht="25.5">
      <c r="A389" s="608"/>
      <c r="B389" s="77" t="s">
        <v>36</v>
      </c>
      <c r="C389" s="209">
        <v>35</v>
      </c>
      <c r="D389" s="200" t="s">
        <v>30</v>
      </c>
      <c r="E389" s="200"/>
      <c r="F389" s="200"/>
      <c r="G389" s="200"/>
      <c r="H389" s="202">
        <v>1.67</v>
      </c>
    </row>
    <row r="390" spans="1:8" s="75" customFormat="1" ht="25.5">
      <c r="A390" s="608"/>
      <c r="B390" s="77" t="s">
        <v>37</v>
      </c>
      <c r="C390" s="209">
        <v>35</v>
      </c>
      <c r="D390" s="200" t="s">
        <v>30</v>
      </c>
      <c r="E390" s="200"/>
      <c r="F390" s="200"/>
      <c r="G390" s="200"/>
      <c r="H390" s="202">
        <v>0.55000000000000004</v>
      </c>
    </row>
    <row r="391" spans="1:8" s="75" customFormat="1" ht="51">
      <c r="A391" s="608"/>
      <c r="B391" s="77" t="s">
        <v>38</v>
      </c>
      <c r="C391" s="209">
        <v>35</v>
      </c>
      <c r="D391" s="200" t="s">
        <v>30</v>
      </c>
      <c r="E391" s="200"/>
      <c r="F391" s="200"/>
      <c r="G391" s="200"/>
      <c r="H391" s="202">
        <v>0.24</v>
      </c>
    </row>
    <row r="392" spans="1:8" s="75" customFormat="1" ht="51">
      <c r="A392" s="608"/>
      <c r="B392" s="77" t="s">
        <v>39</v>
      </c>
      <c r="C392" s="209">
        <v>35</v>
      </c>
      <c r="D392" s="200" t="s">
        <v>30</v>
      </c>
      <c r="E392" s="200"/>
      <c r="F392" s="200"/>
      <c r="G392" s="200"/>
      <c r="H392" s="202">
        <v>2.83</v>
      </c>
    </row>
    <row r="393" spans="1:8" s="75" customFormat="1" ht="47.25" customHeight="1">
      <c r="A393" s="608"/>
      <c r="B393" s="198" t="s">
        <v>360</v>
      </c>
      <c r="C393" s="80"/>
      <c r="D393" s="79"/>
      <c r="E393" s="613"/>
      <c r="F393" s="614"/>
      <c r="G393" s="615"/>
      <c r="H393" s="616"/>
    </row>
    <row r="394" spans="1:8" s="75" customFormat="1" ht="12.75" outlineLevel="1">
      <c r="A394" s="608"/>
      <c r="B394" s="210" t="s">
        <v>1146</v>
      </c>
      <c r="C394" s="209">
        <v>35</v>
      </c>
      <c r="D394" s="200" t="s">
        <v>40</v>
      </c>
      <c r="E394" s="200"/>
      <c r="F394" s="200"/>
      <c r="G394" s="200"/>
      <c r="H394" s="202">
        <v>700681.03</v>
      </c>
    </row>
    <row r="395" spans="1:8" s="75" customFormat="1" ht="13.5" customHeight="1" outlineLevel="1">
      <c r="A395" s="608"/>
      <c r="B395" s="210" t="s">
        <v>1147</v>
      </c>
      <c r="C395" s="209">
        <v>35</v>
      </c>
      <c r="D395" s="200" t="s">
        <v>40</v>
      </c>
      <c r="E395" s="200"/>
      <c r="F395" s="200"/>
      <c r="G395" s="200"/>
      <c r="H395" s="202">
        <v>891535.87</v>
      </c>
    </row>
    <row r="396" spans="1:8" s="75" customFormat="1" ht="12.75" outlineLevel="1">
      <c r="A396" s="608"/>
      <c r="B396" s="210" t="s">
        <v>1148</v>
      </c>
      <c r="C396" s="209">
        <v>35</v>
      </c>
      <c r="D396" s="200" t="s">
        <v>40</v>
      </c>
      <c r="E396" s="200"/>
      <c r="F396" s="200"/>
      <c r="G396" s="200"/>
      <c r="H396" s="202">
        <v>1063985.74</v>
      </c>
    </row>
    <row r="397" spans="1:8" s="75" customFormat="1" ht="15" customHeight="1" outlineLevel="1">
      <c r="A397" s="608"/>
      <c r="B397" s="210" t="s">
        <v>1149</v>
      </c>
      <c r="C397" s="209">
        <v>35</v>
      </c>
      <c r="D397" s="200" t="s">
        <v>40</v>
      </c>
      <c r="E397" s="200"/>
      <c r="F397" s="200"/>
      <c r="G397" s="200"/>
      <c r="H397" s="202">
        <v>1319025.96</v>
      </c>
    </row>
    <row r="398" spans="1:8" s="75" customFormat="1" ht="47.25" customHeight="1">
      <c r="A398" s="608"/>
      <c r="B398" s="198" t="s">
        <v>365</v>
      </c>
      <c r="C398" s="206"/>
      <c r="D398" s="79"/>
      <c r="E398" s="613"/>
      <c r="F398" s="614"/>
      <c r="G398" s="615"/>
      <c r="H398" s="616"/>
    </row>
    <row r="399" spans="1:8" s="75" customFormat="1" ht="12.75">
      <c r="A399" s="608"/>
      <c r="B399" s="201" t="s">
        <v>52</v>
      </c>
      <c r="C399" s="206"/>
      <c r="D399" s="200"/>
      <c r="E399" s="613"/>
      <c r="F399" s="614"/>
      <c r="G399" s="615"/>
      <c r="H399" s="616"/>
    </row>
    <row r="400" spans="1:8" s="75" customFormat="1" ht="12.75" outlineLevel="1">
      <c r="A400" s="608"/>
      <c r="B400" s="210" t="s">
        <v>1150</v>
      </c>
      <c r="C400" s="209">
        <v>35</v>
      </c>
      <c r="D400" s="200" t="s">
        <v>40</v>
      </c>
      <c r="E400" s="200"/>
      <c r="F400" s="200"/>
      <c r="G400" s="200"/>
      <c r="H400" s="202">
        <v>306969.63</v>
      </c>
    </row>
    <row r="401" spans="1:8" s="75" customFormat="1" ht="12.75" outlineLevel="1">
      <c r="A401" s="608"/>
      <c r="B401" s="210" t="s">
        <v>1151</v>
      </c>
      <c r="C401" s="209">
        <v>35</v>
      </c>
      <c r="D401" s="200" t="s">
        <v>40</v>
      </c>
      <c r="E401" s="200"/>
      <c r="F401" s="200"/>
      <c r="G401" s="200"/>
      <c r="H401" s="202">
        <v>336617.62</v>
      </c>
    </row>
    <row r="402" spans="1:8" s="75" customFormat="1" ht="12.75" outlineLevel="1">
      <c r="A402" s="608"/>
      <c r="B402" s="210" t="s">
        <v>1152</v>
      </c>
      <c r="C402" s="209">
        <v>35</v>
      </c>
      <c r="D402" s="200" t="s">
        <v>40</v>
      </c>
      <c r="E402" s="200"/>
      <c r="F402" s="200"/>
      <c r="G402" s="200"/>
      <c r="H402" s="202">
        <v>453653.36</v>
      </c>
    </row>
    <row r="403" spans="1:8" s="75" customFormat="1" ht="12.75" outlineLevel="1">
      <c r="A403" s="608"/>
      <c r="B403" s="210" t="s">
        <v>1153</v>
      </c>
      <c r="C403" s="209">
        <v>35</v>
      </c>
      <c r="D403" s="200" t="s">
        <v>40</v>
      </c>
      <c r="E403" s="200"/>
      <c r="F403" s="200"/>
      <c r="G403" s="200"/>
      <c r="H403" s="202">
        <v>504854.49</v>
      </c>
    </row>
    <row r="404" spans="1:8" s="75" customFormat="1" ht="12.75" outlineLevel="1">
      <c r="A404" s="608"/>
      <c r="B404" s="210" t="s">
        <v>1154</v>
      </c>
      <c r="C404" s="209">
        <v>35</v>
      </c>
      <c r="D404" s="200" t="s">
        <v>40</v>
      </c>
      <c r="E404" s="200"/>
      <c r="F404" s="200"/>
      <c r="G404" s="200"/>
      <c r="H404" s="202">
        <v>515894.53</v>
      </c>
    </row>
    <row r="405" spans="1:8" s="75" customFormat="1" ht="12.75" outlineLevel="1">
      <c r="A405" s="608"/>
      <c r="B405" s="210" t="s">
        <v>1155</v>
      </c>
      <c r="C405" s="209">
        <v>35</v>
      </c>
      <c r="D405" s="200" t="s">
        <v>40</v>
      </c>
      <c r="E405" s="200"/>
      <c r="F405" s="200"/>
      <c r="G405" s="200"/>
      <c r="H405" s="202">
        <v>550202</v>
      </c>
    </row>
    <row r="406" spans="1:8" s="75" customFormat="1" ht="12.75" outlineLevel="1">
      <c r="A406" s="608"/>
      <c r="B406" s="210" t="s">
        <v>1156</v>
      </c>
      <c r="C406" s="209">
        <v>35</v>
      </c>
      <c r="D406" s="200" t="s">
        <v>40</v>
      </c>
      <c r="E406" s="200"/>
      <c r="F406" s="200"/>
      <c r="G406" s="200"/>
      <c r="H406" s="202">
        <v>622102.82999999996</v>
      </c>
    </row>
    <row r="407" spans="1:8" s="75" customFormat="1" ht="12.75" outlineLevel="1">
      <c r="A407" s="608"/>
      <c r="B407" s="210" t="s">
        <v>1157</v>
      </c>
      <c r="C407" s="209">
        <v>35</v>
      </c>
      <c r="D407" s="200" t="s">
        <v>40</v>
      </c>
      <c r="E407" s="200"/>
      <c r="F407" s="200"/>
      <c r="G407" s="200"/>
      <c r="H407" s="202">
        <v>686868.46</v>
      </c>
    </row>
    <row r="408" spans="1:8" s="75" customFormat="1" ht="15.75" customHeight="1" outlineLevel="1">
      <c r="A408" s="608"/>
      <c r="B408" s="210" t="s">
        <v>1158</v>
      </c>
      <c r="C408" s="209">
        <v>35</v>
      </c>
      <c r="D408" s="200" t="s">
        <v>40</v>
      </c>
      <c r="E408" s="200"/>
      <c r="F408" s="200"/>
      <c r="G408" s="200"/>
      <c r="H408" s="202">
        <v>4205980.5599999996</v>
      </c>
    </row>
    <row r="409" spans="1:8" s="75" customFormat="1" ht="31.5" customHeight="1">
      <c r="A409" s="608"/>
      <c r="B409" s="81" t="s">
        <v>362</v>
      </c>
      <c r="C409" s="209">
        <v>35</v>
      </c>
      <c r="D409" s="200" t="s">
        <v>30</v>
      </c>
      <c r="E409" s="613"/>
      <c r="F409" s="614"/>
      <c r="G409" s="615"/>
      <c r="H409" s="616"/>
    </row>
    <row r="410" spans="1:8" s="75" customFormat="1" ht="12.75" outlineLevel="1">
      <c r="A410" s="608"/>
      <c r="B410" s="210" t="s">
        <v>1159</v>
      </c>
      <c r="C410" s="209">
        <v>35</v>
      </c>
      <c r="D410" s="200" t="s">
        <v>30</v>
      </c>
      <c r="E410" s="211"/>
      <c r="F410" s="211"/>
      <c r="G410" s="275"/>
      <c r="H410" s="212">
        <v>4661.33</v>
      </c>
    </row>
    <row r="411" spans="1:8" s="75" customFormat="1" ht="25.5" outlineLevel="1">
      <c r="A411" s="608"/>
      <c r="B411" s="210" t="s">
        <v>1160</v>
      </c>
      <c r="C411" s="209">
        <v>35</v>
      </c>
      <c r="D411" s="200" t="s">
        <v>30</v>
      </c>
      <c r="E411" s="211"/>
      <c r="F411" s="211"/>
      <c r="G411" s="275"/>
      <c r="H411" s="212">
        <v>3845.68</v>
      </c>
    </row>
    <row r="412" spans="1:8" s="75" customFormat="1" ht="12.75" outlineLevel="1">
      <c r="A412" s="608"/>
      <c r="B412" s="210" t="s">
        <v>1161</v>
      </c>
      <c r="C412" s="209">
        <v>35</v>
      </c>
      <c r="D412" s="200" t="s">
        <v>30</v>
      </c>
      <c r="E412" s="211"/>
      <c r="F412" s="211"/>
      <c r="G412" s="275"/>
      <c r="H412" s="212">
        <v>2332.0700000000002</v>
      </c>
    </row>
    <row r="413" spans="1:8" s="75" customFormat="1" ht="25.5" outlineLevel="1">
      <c r="A413" s="608"/>
      <c r="B413" s="210" t="s">
        <v>1162</v>
      </c>
      <c r="C413" s="209">
        <v>35</v>
      </c>
      <c r="D413" s="200" t="s">
        <v>30</v>
      </c>
      <c r="E413" s="211"/>
      <c r="F413" s="211"/>
      <c r="G413" s="275"/>
      <c r="H413" s="212">
        <v>2179.9699999999998</v>
      </c>
    </row>
    <row r="414" spans="1:8" s="75" customFormat="1" ht="45" customHeight="1">
      <c r="A414" s="608"/>
      <c r="B414" s="81" t="s">
        <v>366</v>
      </c>
      <c r="C414" s="209">
        <v>35</v>
      </c>
      <c r="D414" s="200" t="s">
        <v>30</v>
      </c>
      <c r="E414" s="613"/>
      <c r="F414" s="614"/>
      <c r="G414" s="615"/>
      <c r="H414" s="616"/>
    </row>
    <row r="415" spans="1:8" s="75" customFormat="1" ht="12.75">
      <c r="A415" s="608"/>
      <c r="B415" s="613"/>
      <c r="C415" s="614"/>
      <c r="D415" s="614"/>
      <c r="E415" s="614"/>
      <c r="F415" s="614"/>
      <c r="G415" s="615"/>
      <c r="H415" s="614"/>
    </row>
    <row r="416" spans="1:8" s="75" customFormat="1" ht="78.75" customHeight="1">
      <c r="A416" s="608"/>
      <c r="B416" s="198" t="s">
        <v>367</v>
      </c>
      <c r="C416" s="208"/>
      <c r="D416" s="200"/>
      <c r="E416" s="613"/>
      <c r="F416" s="614"/>
      <c r="G416" s="615"/>
      <c r="H416" s="616"/>
    </row>
    <row r="417" spans="1:8" s="75" customFormat="1" ht="12.75">
      <c r="A417" s="608"/>
      <c r="B417" s="201" t="s">
        <v>35</v>
      </c>
      <c r="C417" s="206"/>
      <c r="D417" s="200"/>
      <c r="E417" s="200"/>
      <c r="F417" s="200"/>
      <c r="G417" s="200"/>
      <c r="H417" s="202"/>
    </row>
    <row r="418" spans="1:8" s="83" customFormat="1" ht="12.75">
      <c r="A418" s="608"/>
      <c r="B418" s="203" t="s">
        <v>369</v>
      </c>
      <c r="C418" s="203">
        <v>110</v>
      </c>
      <c r="D418" s="199" t="s">
        <v>30</v>
      </c>
      <c r="E418" s="199"/>
      <c r="F418" s="199"/>
      <c r="G418" s="199"/>
      <c r="H418" s="204">
        <f>SUM(H419:H422)</f>
        <v>5.66</v>
      </c>
    </row>
    <row r="419" spans="1:8" s="75" customFormat="1" ht="25.5">
      <c r="A419" s="608"/>
      <c r="B419" s="77" t="s">
        <v>36</v>
      </c>
      <c r="C419" s="209">
        <v>110</v>
      </c>
      <c r="D419" s="200" t="s">
        <v>30</v>
      </c>
      <c r="E419" s="200"/>
      <c r="F419" s="200"/>
      <c r="G419" s="200"/>
      <c r="H419" s="202">
        <v>1.79</v>
      </c>
    </row>
    <row r="420" spans="1:8" s="75" customFormat="1" ht="25.5">
      <c r="A420" s="608"/>
      <c r="B420" s="77" t="s">
        <v>37</v>
      </c>
      <c r="C420" s="209">
        <v>110</v>
      </c>
      <c r="D420" s="200" t="s">
        <v>30</v>
      </c>
      <c r="E420" s="200"/>
      <c r="F420" s="200"/>
      <c r="G420" s="200"/>
      <c r="H420" s="202">
        <v>0.59</v>
      </c>
    </row>
    <row r="421" spans="1:8" s="75" customFormat="1" ht="51">
      <c r="A421" s="608"/>
      <c r="B421" s="77" t="s">
        <v>38</v>
      </c>
      <c r="C421" s="209">
        <v>110</v>
      </c>
      <c r="D421" s="200" t="s">
        <v>30</v>
      </c>
      <c r="E421" s="200"/>
      <c r="F421" s="200"/>
      <c r="G421" s="200"/>
      <c r="H421" s="202">
        <v>0.26</v>
      </c>
    </row>
    <row r="422" spans="1:8" s="75" customFormat="1" ht="51">
      <c r="A422" s="608"/>
      <c r="B422" s="77" t="s">
        <v>39</v>
      </c>
      <c r="C422" s="209">
        <v>110</v>
      </c>
      <c r="D422" s="200" t="s">
        <v>30</v>
      </c>
      <c r="E422" s="200"/>
      <c r="F422" s="200"/>
      <c r="G422" s="200"/>
      <c r="H422" s="202">
        <v>3.02</v>
      </c>
    </row>
    <row r="423" spans="1:8" s="75" customFormat="1" ht="47.25" customHeight="1">
      <c r="A423" s="608"/>
      <c r="B423" s="198" t="s">
        <v>360</v>
      </c>
      <c r="C423" s="209">
        <v>110</v>
      </c>
      <c r="D423" s="200" t="s">
        <v>40</v>
      </c>
      <c r="E423" s="613"/>
      <c r="F423" s="614"/>
      <c r="G423" s="615"/>
      <c r="H423" s="616"/>
    </row>
    <row r="424" spans="1:8" s="75" customFormat="1" ht="12.75" outlineLevel="1">
      <c r="A424" s="608"/>
      <c r="B424" s="210" t="s">
        <v>1163</v>
      </c>
      <c r="C424" s="209">
        <v>110</v>
      </c>
      <c r="D424" s="200" t="s">
        <v>40</v>
      </c>
      <c r="E424" s="200"/>
      <c r="F424" s="200"/>
      <c r="G424" s="200"/>
      <c r="H424" s="202">
        <v>1025010.52</v>
      </c>
    </row>
    <row r="425" spans="1:8" s="75" customFormat="1" ht="12.75" outlineLevel="1">
      <c r="A425" s="608"/>
      <c r="B425" s="210" t="s">
        <v>1164</v>
      </c>
      <c r="C425" s="209">
        <v>110</v>
      </c>
      <c r="D425" s="200" t="s">
        <v>40</v>
      </c>
      <c r="E425" s="200"/>
      <c r="F425" s="200"/>
      <c r="G425" s="200"/>
      <c r="H425" s="202">
        <v>1108838.17</v>
      </c>
    </row>
    <row r="426" spans="1:8" s="75" customFormat="1" ht="12.75" outlineLevel="1">
      <c r="A426" s="608"/>
      <c r="B426" s="210" t="s">
        <v>1165</v>
      </c>
      <c r="C426" s="209">
        <v>110</v>
      </c>
      <c r="D426" s="200" t="s">
        <v>40</v>
      </c>
      <c r="E426" s="200"/>
      <c r="F426" s="200"/>
      <c r="G426" s="200"/>
      <c r="H426" s="202">
        <v>1503230.26</v>
      </c>
    </row>
    <row r="427" spans="1:8" s="75" customFormat="1" ht="12.75" outlineLevel="1">
      <c r="A427" s="608"/>
      <c r="B427" s="210" t="s">
        <v>1166</v>
      </c>
      <c r="C427" s="209">
        <v>110</v>
      </c>
      <c r="D427" s="200" t="s">
        <v>40</v>
      </c>
      <c r="E427" s="200"/>
      <c r="F427" s="200"/>
      <c r="G427" s="200"/>
      <c r="H427" s="202">
        <v>1653872.57</v>
      </c>
    </row>
    <row r="428" spans="1:8" s="75" customFormat="1" ht="47.25" customHeight="1">
      <c r="A428" s="608"/>
      <c r="B428" s="198" t="s">
        <v>365</v>
      </c>
      <c r="C428" s="209">
        <v>110</v>
      </c>
      <c r="D428" s="200" t="s">
        <v>40</v>
      </c>
      <c r="E428" s="613"/>
      <c r="F428" s="614"/>
      <c r="G428" s="615"/>
      <c r="H428" s="616"/>
    </row>
    <row r="429" spans="1:8" s="75" customFormat="1" ht="12.75">
      <c r="A429" s="608"/>
      <c r="B429" s="201" t="s">
        <v>52</v>
      </c>
      <c r="C429" s="209"/>
      <c r="D429" s="200"/>
      <c r="E429" s="613"/>
      <c r="F429" s="614"/>
      <c r="G429" s="615"/>
      <c r="H429" s="616"/>
    </row>
    <row r="430" spans="1:8" s="75" customFormat="1" ht="12.75" outlineLevel="1">
      <c r="A430" s="608"/>
      <c r="B430" s="210" t="s">
        <v>1167</v>
      </c>
      <c r="C430" s="209">
        <v>110</v>
      </c>
      <c r="D430" s="200" t="s">
        <v>40</v>
      </c>
      <c r="E430" s="200"/>
      <c r="F430" s="200"/>
      <c r="G430" s="200"/>
      <c r="H430" s="202">
        <v>3325973.23</v>
      </c>
    </row>
    <row r="431" spans="1:8" s="75" customFormat="1" ht="12.75" outlineLevel="1">
      <c r="A431" s="608"/>
      <c r="B431" s="210" t="s">
        <v>1168</v>
      </c>
      <c r="C431" s="209">
        <v>110</v>
      </c>
      <c r="D431" s="200" t="s">
        <v>40</v>
      </c>
      <c r="E431" s="200"/>
      <c r="F431" s="200"/>
      <c r="G431" s="200"/>
      <c r="H431" s="202">
        <v>3439527.28</v>
      </c>
    </row>
    <row r="432" spans="1:8" s="75" customFormat="1" ht="12.75" outlineLevel="1">
      <c r="A432" s="608"/>
      <c r="B432" s="210" t="s">
        <v>1169</v>
      </c>
      <c r="C432" s="209">
        <v>110</v>
      </c>
      <c r="D432" s="200" t="s">
        <v>40</v>
      </c>
      <c r="E432" s="200"/>
      <c r="F432" s="200"/>
      <c r="G432" s="200"/>
      <c r="H432" s="202">
        <v>3541472.76</v>
      </c>
    </row>
    <row r="433" spans="1:8" s="75" customFormat="1" ht="12.75" outlineLevel="1">
      <c r="A433" s="608"/>
      <c r="B433" s="210" t="s">
        <v>1170</v>
      </c>
      <c r="C433" s="209">
        <v>110</v>
      </c>
      <c r="D433" s="200" t="s">
        <v>40</v>
      </c>
      <c r="E433" s="200"/>
      <c r="F433" s="200"/>
      <c r="G433" s="200"/>
      <c r="H433" s="202">
        <v>3639066.54</v>
      </c>
    </row>
    <row r="434" spans="1:8" s="75" customFormat="1" ht="12.75" outlineLevel="1">
      <c r="A434" s="608"/>
      <c r="B434" s="210" t="s">
        <v>1171</v>
      </c>
      <c r="C434" s="209">
        <v>110</v>
      </c>
      <c r="D434" s="200" t="s">
        <v>40</v>
      </c>
      <c r="E434" s="200"/>
      <c r="F434" s="200"/>
      <c r="G434" s="200"/>
      <c r="H434" s="202">
        <v>3929100.1</v>
      </c>
    </row>
    <row r="435" spans="1:8" s="75" customFormat="1" ht="12.75" outlineLevel="1">
      <c r="A435" s="608"/>
      <c r="B435" s="210" t="s">
        <v>1172</v>
      </c>
      <c r="C435" s="209">
        <v>110</v>
      </c>
      <c r="D435" s="200" t="s">
        <v>40</v>
      </c>
      <c r="E435" s="200"/>
      <c r="F435" s="200"/>
      <c r="G435" s="200"/>
      <c r="H435" s="202">
        <v>4129513.49</v>
      </c>
    </row>
    <row r="436" spans="1:8" s="75" customFormat="1" ht="12.75" outlineLevel="1">
      <c r="A436" s="608"/>
      <c r="B436" s="210" t="s">
        <v>1173</v>
      </c>
      <c r="C436" s="209">
        <v>110</v>
      </c>
      <c r="D436" s="200" t="s">
        <v>40</v>
      </c>
      <c r="E436" s="200"/>
      <c r="F436" s="200"/>
      <c r="G436" s="200"/>
      <c r="H436" s="202">
        <v>4397625.25</v>
      </c>
    </row>
    <row r="437" spans="1:8" s="75" customFormat="1" ht="12.75" outlineLevel="1">
      <c r="A437" s="608"/>
      <c r="B437" s="210" t="s">
        <v>1174</v>
      </c>
      <c r="C437" s="209">
        <v>110</v>
      </c>
      <c r="D437" s="200" t="s">
        <v>40</v>
      </c>
      <c r="E437" s="200"/>
      <c r="F437" s="200"/>
      <c r="G437" s="200"/>
      <c r="H437" s="202">
        <v>5000707.49</v>
      </c>
    </row>
    <row r="438" spans="1:8" s="75" customFormat="1" ht="12.75" outlineLevel="1">
      <c r="A438" s="608"/>
      <c r="B438" s="210" t="s">
        <v>1175</v>
      </c>
      <c r="C438" s="209">
        <v>110</v>
      </c>
      <c r="D438" s="200" t="s">
        <v>40</v>
      </c>
      <c r="E438" s="200"/>
      <c r="F438" s="200"/>
      <c r="G438" s="200"/>
      <c r="H438" s="202">
        <v>5558170.4500000002</v>
      </c>
    </row>
    <row r="439" spans="1:8" s="75" customFormat="1" ht="25.5" outlineLevel="1">
      <c r="A439" s="608"/>
      <c r="B439" s="210" t="s">
        <v>1176</v>
      </c>
      <c r="C439" s="209">
        <v>110</v>
      </c>
      <c r="D439" s="200" t="s">
        <v>40</v>
      </c>
      <c r="E439" s="200"/>
      <c r="F439" s="200"/>
      <c r="G439" s="200"/>
      <c r="H439" s="202">
        <v>7129495.6500000004</v>
      </c>
    </row>
    <row r="440" spans="1:8" s="75" customFormat="1" ht="25.5">
      <c r="A440" s="608"/>
      <c r="B440" s="81" t="s">
        <v>362</v>
      </c>
      <c r="C440" s="209"/>
      <c r="D440" s="200"/>
      <c r="E440" s="613"/>
      <c r="F440" s="614"/>
      <c r="G440" s="615"/>
      <c r="H440" s="616"/>
    </row>
    <row r="441" spans="1:8" s="75" customFormat="1" ht="12.75" outlineLevel="1">
      <c r="A441" s="608"/>
      <c r="B441" s="210" t="s">
        <v>1177</v>
      </c>
      <c r="C441" s="209">
        <v>110</v>
      </c>
      <c r="D441" s="200" t="s">
        <v>30</v>
      </c>
      <c r="E441" s="200"/>
      <c r="F441" s="200"/>
      <c r="G441" s="200"/>
      <c r="H441" s="202">
        <v>5092.47</v>
      </c>
    </row>
    <row r="442" spans="1:8" s="75" customFormat="1" ht="25.5" outlineLevel="1">
      <c r="A442" s="608"/>
      <c r="B442" s="210" t="s">
        <v>1178</v>
      </c>
      <c r="C442" s="209">
        <v>110</v>
      </c>
      <c r="D442" s="200" t="s">
        <v>30</v>
      </c>
      <c r="E442" s="200"/>
      <c r="F442" s="200"/>
      <c r="G442" s="200"/>
      <c r="H442" s="202">
        <v>5690.25</v>
      </c>
    </row>
    <row r="443" spans="1:8" s="75" customFormat="1" ht="12.75" outlineLevel="1">
      <c r="A443" s="608"/>
      <c r="B443" s="210" t="s">
        <v>1179</v>
      </c>
      <c r="C443" s="209">
        <v>110</v>
      </c>
      <c r="D443" s="200" t="s">
        <v>30</v>
      </c>
      <c r="E443" s="200"/>
      <c r="F443" s="200"/>
      <c r="G443" s="200"/>
      <c r="H443" s="202">
        <v>2250.4499999999998</v>
      </c>
    </row>
    <row r="444" spans="1:8" s="75" customFormat="1" ht="25.5" outlineLevel="1">
      <c r="A444" s="608"/>
      <c r="B444" s="210" t="s">
        <v>1180</v>
      </c>
      <c r="C444" s="209">
        <v>110</v>
      </c>
      <c r="D444" s="200" t="s">
        <v>30</v>
      </c>
      <c r="E444" s="200"/>
      <c r="F444" s="200"/>
      <c r="G444" s="200"/>
      <c r="H444" s="202">
        <v>3241.1</v>
      </c>
    </row>
    <row r="445" spans="1:8" s="75" customFormat="1" ht="12.75" outlineLevel="1">
      <c r="A445" s="608"/>
      <c r="B445" s="210" t="s">
        <v>1181</v>
      </c>
      <c r="C445" s="209">
        <v>110</v>
      </c>
      <c r="D445" s="200" t="s">
        <v>30</v>
      </c>
      <c r="E445" s="200"/>
      <c r="F445" s="200"/>
      <c r="G445" s="200"/>
      <c r="H445" s="202">
        <v>1791.93</v>
      </c>
    </row>
    <row r="446" spans="1:8" s="75" customFormat="1" ht="25.5" outlineLevel="1">
      <c r="A446" s="608"/>
      <c r="B446" s="210" t="s">
        <v>1182</v>
      </c>
      <c r="C446" s="209"/>
      <c r="D446" s="200"/>
      <c r="E446" s="200"/>
      <c r="F446" s="200"/>
      <c r="G446" s="200"/>
      <c r="H446" s="202">
        <v>3322.24</v>
      </c>
    </row>
    <row r="447" spans="1:8" s="75" customFormat="1" ht="25.5" outlineLevel="1">
      <c r="A447" s="608"/>
      <c r="B447" s="210" t="s">
        <v>1183</v>
      </c>
      <c r="C447" s="209">
        <v>110</v>
      </c>
      <c r="D447" s="200" t="s">
        <v>30</v>
      </c>
      <c r="E447" s="200"/>
      <c r="F447" s="200"/>
      <c r="G447" s="200"/>
      <c r="H447" s="202">
        <v>1720.24</v>
      </c>
    </row>
    <row r="448" spans="1:8" s="75" customFormat="1" ht="12.75" outlineLevel="1">
      <c r="A448" s="608"/>
      <c r="B448" s="210" t="s">
        <v>1184</v>
      </c>
      <c r="C448" s="209">
        <v>110</v>
      </c>
      <c r="D448" s="200" t="s">
        <v>30</v>
      </c>
      <c r="E448" s="200"/>
      <c r="F448" s="200"/>
      <c r="G448" s="200"/>
      <c r="H448" s="202">
        <v>8359.24</v>
      </c>
    </row>
    <row r="449" spans="1:8" s="75" customFormat="1" ht="12.75" outlineLevel="1">
      <c r="A449" s="608"/>
      <c r="B449" s="210" t="s">
        <v>1185</v>
      </c>
      <c r="C449" s="209">
        <v>110</v>
      </c>
      <c r="D449" s="200" t="s">
        <v>30</v>
      </c>
      <c r="E449" s="200"/>
      <c r="F449" s="200"/>
      <c r="G449" s="200"/>
      <c r="H449" s="202">
        <v>4635.58</v>
      </c>
    </row>
    <row r="450" spans="1:8" s="75" customFormat="1" ht="12.75" outlineLevel="1">
      <c r="A450" s="609"/>
      <c r="B450" s="210" t="s">
        <v>1186</v>
      </c>
      <c r="C450" s="209">
        <v>110</v>
      </c>
      <c r="D450" s="200" t="s">
        <v>30</v>
      </c>
      <c r="E450" s="200"/>
      <c r="F450" s="200"/>
      <c r="G450" s="200"/>
      <c r="H450" s="202">
        <v>3313.6</v>
      </c>
    </row>
  </sheetData>
  <mergeCells count="41">
    <mergeCell ref="E440:H440"/>
    <mergeCell ref="E414:H414"/>
    <mergeCell ref="B415:H415"/>
    <mergeCell ref="E416:H416"/>
    <mergeCell ref="E423:H423"/>
    <mergeCell ref="E428:H428"/>
    <mergeCell ref="E429:H429"/>
    <mergeCell ref="E409:H409"/>
    <mergeCell ref="E305:H305"/>
    <mergeCell ref="E332:H332"/>
    <mergeCell ref="E333:H333"/>
    <mergeCell ref="E348:H348"/>
    <mergeCell ref="E349:H349"/>
    <mergeCell ref="E381:H381"/>
    <mergeCell ref="E382:H382"/>
    <mergeCell ref="E386:H386"/>
    <mergeCell ref="E393:H393"/>
    <mergeCell ref="E398:H398"/>
    <mergeCell ref="E399:H399"/>
    <mergeCell ref="E287:H287"/>
    <mergeCell ref="C213:C220"/>
    <mergeCell ref="D213:D220"/>
    <mergeCell ref="C221:C228"/>
    <mergeCell ref="D221:D228"/>
    <mergeCell ref="B229:H229"/>
    <mergeCell ref="E230:H230"/>
    <mergeCell ref="E257:H257"/>
    <mergeCell ref="E258:H258"/>
    <mergeCell ref="E273:H273"/>
    <mergeCell ref="E274:H274"/>
    <mergeCell ref="E286:H286"/>
    <mergeCell ref="A4:A5"/>
    <mergeCell ref="B4:C4"/>
    <mergeCell ref="D4:D5"/>
    <mergeCell ref="E4:G4"/>
    <mergeCell ref="H4:H5"/>
    <mergeCell ref="C10:C97"/>
    <mergeCell ref="D10:D97"/>
    <mergeCell ref="C98:C212"/>
    <mergeCell ref="D98:D212"/>
    <mergeCell ref="A7:A450"/>
  </mergeCells>
  <printOptions horizontalCentered="1"/>
  <pageMargins left="0.9055118110236221" right="0.39370078740157483" top="0.39370078740157483" bottom="0.39370078740157483" header="0.51181102362204722" footer="0.51181102362204722"/>
  <pageSetup paperSize="9" scale="62" fitToHeight="0" orientation="portrait" horizontalDpi="300" verticalDpi="300" r:id="rId1"/>
  <headerFooter alignWithMargins="0"/>
  <rowBreaks count="5" manualBreakCount="5">
    <brk id="245" max="11" man="1"/>
    <brk id="304" max="11" man="1"/>
    <brk id="339" max="7" man="1"/>
    <brk id="385" max="11" man="1"/>
    <brk id="422"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2"/>
  <sheetViews>
    <sheetView view="pageBreakPreview" zoomScale="85" zoomScaleNormal="100" zoomScaleSheetLayoutView="85" workbookViewId="0">
      <pane ySplit="5" topLeftCell="A45" activePane="bottomLeft" state="frozen"/>
      <selection activeCell="B1" sqref="B1"/>
      <selection pane="bottomLeft" activeCell="A3" sqref="A3"/>
    </sheetView>
  </sheetViews>
  <sheetFormatPr defaultRowHeight="15"/>
  <cols>
    <col min="1" max="1" width="21.5703125" style="58" customWidth="1"/>
    <col min="2" max="2" width="60" style="60" customWidth="1"/>
    <col min="3" max="3" width="15.7109375" style="58" customWidth="1"/>
    <col min="4" max="4" width="10.7109375" style="58" customWidth="1"/>
    <col min="5" max="6" width="11.5703125" style="58" customWidth="1"/>
    <col min="7" max="7" width="16.28515625" style="58" customWidth="1"/>
    <col min="8" max="8" width="14.42578125" style="58" customWidth="1"/>
    <col min="9" max="16384" width="9.140625" style="58"/>
  </cols>
  <sheetData>
    <row r="1" spans="1:10" s="2" customFormat="1" ht="18" customHeight="1">
      <c r="A1" s="277" t="s">
        <v>1248</v>
      </c>
      <c r="B1" s="1"/>
      <c r="C1" s="1"/>
      <c r="D1" s="1"/>
      <c r="E1" s="22"/>
      <c r="H1" s="22" t="s">
        <v>0</v>
      </c>
      <c r="I1" s="22"/>
    </row>
    <row r="2" spans="1:10" s="2" customFormat="1" ht="15" customHeight="1">
      <c r="A2" s="9" t="s">
        <v>1247</v>
      </c>
      <c r="B2" s="3"/>
      <c r="J2" s="4"/>
    </row>
    <row r="3" spans="1:10" s="2" customFormat="1" ht="19.5" thickBot="1">
      <c r="B3" s="10"/>
      <c r="C3" s="11"/>
      <c r="D3" s="11"/>
      <c r="E3" s="11"/>
      <c r="F3" s="11"/>
      <c r="G3" s="276"/>
      <c r="H3" s="22" t="s">
        <v>91</v>
      </c>
    </row>
    <row r="4" spans="1:10" ht="42" customHeight="1">
      <c r="A4" s="526" t="s">
        <v>1</v>
      </c>
      <c r="B4" s="528" t="s">
        <v>2</v>
      </c>
      <c r="C4" s="528"/>
      <c r="D4" s="528" t="s">
        <v>3</v>
      </c>
      <c r="E4" s="528" t="s">
        <v>54</v>
      </c>
      <c r="F4" s="528"/>
      <c r="G4" s="528"/>
      <c r="H4" s="521" t="s">
        <v>5</v>
      </c>
    </row>
    <row r="5" spans="1:10" ht="42" customHeight="1">
      <c r="A5" s="527"/>
      <c r="B5" s="213" t="s">
        <v>6</v>
      </c>
      <c r="C5" s="213" t="s">
        <v>7</v>
      </c>
      <c r="D5" s="620"/>
      <c r="E5" s="213" t="s">
        <v>8</v>
      </c>
      <c r="F5" s="213" t="s">
        <v>9</v>
      </c>
      <c r="G5" s="213" t="s">
        <v>10</v>
      </c>
      <c r="H5" s="522"/>
    </row>
    <row r="6" spans="1:10" s="67" customFormat="1" ht="16.5" thickBot="1">
      <c r="A6" s="65">
        <v>1</v>
      </c>
      <c r="B6" s="66">
        <v>2</v>
      </c>
      <c r="C6" s="66">
        <v>3</v>
      </c>
      <c r="D6" s="66">
        <f>C6+1</f>
        <v>4</v>
      </c>
      <c r="E6" s="66">
        <f t="shared" ref="E6:H6" si="0">D6+1</f>
        <v>5</v>
      </c>
      <c r="F6" s="66">
        <f t="shared" si="0"/>
        <v>6</v>
      </c>
      <c r="G6" s="66">
        <f t="shared" si="0"/>
        <v>7</v>
      </c>
      <c r="H6" s="214">
        <f t="shared" si="0"/>
        <v>8</v>
      </c>
    </row>
    <row r="7" spans="1:10" ht="12.75" customHeight="1">
      <c r="A7" s="105"/>
      <c r="B7" s="215"/>
      <c r="C7" s="215"/>
      <c r="D7" s="215"/>
      <c r="E7" s="215"/>
      <c r="F7" s="215"/>
      <c r="G7" s="215"/>
      <c r="H7" s="216"/>
    </row>
    <row r="8" spans="1:10" ht="30" customHeight="1">
      <c r="A8" s="622" t="s">
        <v>1240</v>
      </c>
      <c r="B8" s="217" t="s">
        <v>11</v>
      </c>
      <c r="C8" s="218"/>
      <c r="D8" s="213"/>
      <c r="E8" s="218"/>
      <c r="F8" s="218"/>
      <c r="G8" s="218"/>
      <c r="H8" s="104"/>
    </row>
    <row r="9" spans="1:10" ht="45">
      <c r="A9" s="623"/>
      <c r="B9" s="219" t="s">
        <v>12</v>
      </c>
      <c r="C9" s="218"/>
      <c r="D9" s="213" t="s">
        <v>1187</v>
      </c>
      <c r="E9" s="218"/>
      <c r="F9" s="218"/>
      <c r="G9" s="218">
        <v>466.1</v>
      </c>
      <c r="H9" s="104"/>
    </row>
    <row r="10" spans="1:10" ht="20.25" customHeight="1">
      <c r="A10" s="623"/>
      <c r="B10" s="219" t="s">
        <v>14</v>
      </c>
      <c r="C10" s="220"/>
      <c r="D10" s="220"/>
      <c r="E10" s="220"/>
      <c r="F10" s="220"/>
      <c r="G10" s="220"/>
      <c r="H10" s="221"/>
    </row>
    <row r="11" spans="1:10" ht="20.25" customHeight="1">
      <c r="A11" s="623"/>
      <c r="B11" s="222" t="s">
        <v>55</v>
      </c>
      <c r="C11" s="223"/>
      <c r="D11" s="223"/>
      <c r="E11" s="223"/>
      <c r="F11" s="223"/>
      <c r="G11" s="223"/>
      <c r="H11" s="224"/>
    </row>
    <row r="12" spans="1:10" ht="123.75" customHeight="1">
      <c r="A12" s="623"/>
      <c r="B12" s="225" t="s">
        <v>1188</v>
      </c>
      <c r="C12" s="538" t="s">
        <v>1189</v>
      </c>
      <c r="D12" s="625" t="s">
        <v>30</v>
      </c>
      <c r="E12" s="621"/>
      <c r="F12" s="621"/>
      <c r="G12" s="226"/>
      <c r="H12" s="227"/>
    </row>
    <row r="13" spans="1:10" ht="24">
      <c r="A13" s="623"/>
      <c r="B13" s="228" t="s">
        <v>15</v>
      </c>
      <c r="C13" s="541"/>
      <c r="D13" s="626"/>
      <c r="E13" s="621">
        <v>899.31</v>
      </c>
      <c r="F13" s="621"/>
      <c r="G13" s="229" t="s">
        <v>1190</v>
      </c>
      <c r="H13" s="230"/>
    </row>
    <row r="14" spans="1:10" ht="24">
      <c r="A14" s="623"/>
      <c r="B14" s="228" t="s">
        <v>20</v>
      </c>
      <c r="C14" s="541"/>
      <c r="D14" s="626"/>
      <c r="E14" s="621"/>
      <c r="F14" s="621"/>
      <c r="G14" s="229" t="s">
        <v>1190</v>
      </c>
      <c r="H14" s="230"/>
    </row>
    <row r="15" spans="1:10">
      <c r="A15" s="623"/>
      <c r="B15" s="228" t="s">
        <v>21</v>
      </c>
      <c r="C15" s="541"/>
      <c r="D15" s="626"/>
      <c r="E15" s="621">
        <v>108.22</v>
      </c>
      <c r="F15" s="621"/>
      <c r="G15" s="229" t="s">
        <v>1190</v>
      </c>
      <c r="H15" s="230"/>
    </row>
    <row r="16" spans="1:10" ht="25.5">
      <c r="A16" s="623"/>
      <c r="B16" s="231" t="s">
        <v>1191</v>
      </c>
      <c r="C16" s="541"/>
      <c r="D16" s="626"/>
      <c r="E16" s="621">
        <v>0.95</v>
      </c>
      <c r="F16" s="621"/>
      <c r="G16" s="229" t="s">
        <v>1190</v>
      </c>
      <c r="H16" s="230"/>
    </row>
    <row r="17" spans="1:8" ht="24">
      <c r="A17" s="623"/>
      <c r="B17" s="228" t="s">
        <v>22</v>
      </c>
      <c r="C17" s="541"/>
      <c r="D17" s="626"/>
      <c r="E17" s="621"/>
      <c r="F17" s="621"/>
      <c r="G17" s="232"/>
      <c r="H17" s="227"/>
    </row>
    <row r="18" spans="1:8" ht="25.5">
      <c r="A18" s="623"/>
      <c r="B18" s="233" t="s">
        <v>1192</v>
      </c>
      <c r="C18" s="541"/>
      <c r="D18" s="626"/>
      <c r="E18" s="621"/>
      <c r="F18" s="621"/>
      <c r="G18" s="232"/>
      <c r="H18" s="227"/>
    </row>
    <row r="19" spans="1:8">
      <c r="A19" s="623"/>
      <c r="B19" s="234" t="s">
        <v>24</v>
      </c>
      <c r="C19" s="541"/>
      <c r="D19" s="626"/>
      <c r="E19" s="621">
        <v>95538.27</v>
      </c>
      <c r="F19" s="621"/>
      <c r="G19" s="229" t="s">
        <v>1190</v>
      </c>
      <c r="H19" s="227"/>
    </row>
    <row r="20" spans="1:8">
      <c r="A20" s="623"/>
      <c r="B20" s="234" t="s">
        <v>25</v>
      </c>
      <c r="C20" s="541"/>
      <c r="D20" s="626"/>
      <c r="E20" s="621">
        <v>335720.04</v>
      </c>
      <c r="F20" s="621"/>
      <c r="G20" s="229" t="s">
        <v>1190</v>
      </c>
      <c r="H20" s="227"/>
    </row>
    <row r="21" spans="1:8">
      <c r="A21" s="623"/>
      <c r="B21" s="234" t="s">
        <v>26</v>
      </c>
      <c r="C21" s="541"/>
      <c r="D21" s="626"/>
      <c r="E21" s="621">
        <v>5154.6000000000004</v>
      </c>
      <c r="F21" s="621"/>
      <c r="G21" s="229"/>
      <c r="H21" s="227"/>
    </row>
    <row r="22" spans="1:8">
      <c r="A22" s="623"/>
      <c r="B22" s="234" t="s">
        <v>27</v>
      </c>
      <c r="C22" s="541"/>
      <c r="D22" s="626"/>
      <c r="E22" s="621" t="s">
        <v>1190</v>
      </c>
      <c r="F22" s="621"/>
      <c r="G22" s="229" t="s">
        <v>1190</v>
      </c>
      <c r="H22" s="227"/>
    </row>
    <row r="23" spans="1:8" ht="36">
      <c r="A23" s="623"/>
      <c r="B23" s="234" t="s">
        <v>28</v>
      </c>
      <c r="C23" s="541"/>
      <c r="D23" s="626"/>
      <c r="E23" s="621">
        <v>3021.4</v>
      </c>
      <c r="F23" s="621"/>
      <c r="G23" s="235" t="s">
        <v>1190</v>
      </c>
      <c r="H23" s="236"/>
    </row>
    <row r="24" spans="1:8" ht="105">
      <c r="A24" s="623"/>
      <c r="B24" s="225" t="s">
        <v>1193</v>
      </c>
      <c r="C24" s="541"/>
      <c r="D24" s="628" t="s">
        <v>1194</v>
      </c>
      <c r="E24" s="621"/>
      <c r="F24" s="621"/>
      <c r="G24" s="226"/>
      <c r="H24" s="236"/>
    </row>
    <row r="25" spans="1:8" ht="24">
      <c r="A25" s="623"/>
      <c r="B25" s="228" t="s">
        <v>15</v>
      </c>
      <c r="C25" s="541"/>
      <c r="D25" s="626"/>
      <c r="E25" s="621">
        <v>899.31</v>
      </c>
      <c r="F25" s="621"/>
      <c r="G25" s="237">
        <v>899.31</v>
      </c>
      <c r="H25" s="236"/>
    </row>
    <row r="26" spans="1:8" ht="24">
      <c r="A26" s="623"/>
      <c r="B26" s="228" t="s">
        <v>20</v>
      </c>
      <c r="C26" s="541"/>
      <c r="D26" s="626"/>
      <c r="E26" s="621"/>
      <c r="F26" s="621"/>
      <c r="G26" s="238"/>
      <c r="H26" s="236"/>
    </row>
    <row r="27" spans="1:8">
      <c r="A27" s="623"/>
      <c r="B27" s="228" t="s">
        <v>21</v>
      </c>
      <c r="C27" s="541"/>
      <c r="D27" s="626"/>
      <c r="E27" s="621">
        <v>108.22</v>
      </c>
      <c r="F27" s="621"/>
      <c r="G27" s="237">
        <v>108.22</v>
      </c>
      <c r="H27" s="236"/>
    </row>
    <row r="28" spans="1:8" ht="25.5">
      <c r="A28" s="623"/>
      <c r="B28" s="231" t="s">
        <v>1191</v>
      </c>
      <c r="C28" s="541"/>
      <c r="D28" s="626"/>
      <c r="E28" s="621">
        <v>0.95</v>
      </c>
      <c r="F28" s="621"/>
      <c r="G28" s="237" t="s">
        <v>352</v>
      </c>
      <c r="H28" s="236"/>
    </row>
    <row r="29" spans="1:8" ht="24">
      <c r="A29" s="623"/>
      <c r="B29" s="228" t="s">
        <v>22</v>
      </c>
      <c r="C29" s="541"/>
      <c r="D29" s="626"/>
      <c r="E29" s="621"/>
      <c r="F29" s="621"/>
      <c r="G29" s="232"/>
      <c r="H29" s="236"/>
    </row>
    <row r="30" spans="1:8" ht="25.5">
      <c r="A30" s="623"/>
      <c r="B30" s="233" t="s">
        <v>1192</v>
      </c>
      <c r="C30" s="541"/>
      <c r="D30" s="626"/>
      <c r="E30" s="621"/>
      <c r="F30" s="621"/>
      <c r="G30" s="232"/>
      <c r="H30" s="236"/>
    </row>
    <row r="31" spans="1:8">
      <c r="A31" s="623"/>
      <c r="B31" s="234" t="s">
        <v>24</v>
      </c>
      <c r="C31" s="541"/>
      <c r="D31" s="626"/>
      <c r="E31" s="621">
        <v>958726.27</v>
      </c>
      <c r="F31" s="621"/>
      <c r="G31" s="237">
        <v>958726.27</v>
      </c>
      <c r="H31" s="236"/>
    </row>
    <row r="32" spans="1:8">
      <c r="A32" s="623"/>
      <c r="B32" s="234" t="s">
        <v>25</v>
      </c>
      <c r="C32" s="541"/>
      <c r="D32" s="626"/>
      <c r="E32" s="621">
        <v>2218019.1</v>
      </c>
      <c r="F32" s="621"/>
      <c r="G32" s="237">
        <v>2218019.1</v>
      </c>
      <c r="H32" s="236"/>
    </row>
    <row r="33" spans="1:8">
      <c r="A33" s="623"/>
      <c r="B33" s="234" t="s">
        <v>26</v>
      </c>
      <c r="C33" s="541"/>
      <c r="D33" s="626"/>
      <c r="E33" s="621">
        <v>5154.6000000000004</v>
      </c>
      <c r="F33" s="621"/>
      <c r="G33" s="237">
        <v>5154.6000000000004</v>
      </c>
      <c r="H33" s="236"/>
    </row>
    <row r="34" spans="1:8">
      <c r="A34" s="623"/>
      <c r="B34" s="234" t="s">
        <v>27</v>
      </c>
      <c r="C34" s="541"/>
      <c r="D34" s="626"/>
      <c r="E34" s="621" t="s">
        <v>352</v>
      </c>
      <c r="F34" s="621"/>
      <c r="G34" s="237" t="s">
        <v>352</v>
      </c>
      <c r="H34" s="236"/>
    </row>
    <row r="35" spans="1:8" ht="36">
      <c r="A35" s="623"/>
      <c r="B35" s="234" t="s">
        <v>28</v>
      </c>
      <c r="C35" s="541"/>
      <c r="D35" s="626"/>
      <c r="E35" s="621">
        <v>3021.4</v>
      </c>
      <c r="F35" s="621"/>
      <c r="G35" s="237">
        <v>1524.2</v>
      </c>
      <c r="H35" s="236"/>
    </row>
    <row r="36" spans="1:8" ht="105">
      <c r="A36" s="623"/>
      <c r="B36" s="225" t="s">
        <v>1195</v>
      </c>
      <c r="C36" s="541"/>
      <c r="D36" s="625" t="s">
        <v>30</v>
      </c>
      <c r="E36" s="621"/>
      <c r="F36" s="621"/>
      <c r="G36" s="226"/>
      <c r="H36" s="236"/>
    </row>
    <row r="37" spans="1:8" ht="24">
      <c r="A37" s="623"/>
      <c r="B37" s="228" t="s">
        <v>15</v>
      </c>
      <c r="C37" s="541"/>
      <c r="D37" s="626"/>
      <c r="E37" s="621">
        <v>899.31</v>
      </c>
      <c r="F37" s="621"/>
      <c r="G37" s="237">
        <v>899.31</v>
      </c>
      <c r="H37" s="236"/>
    </row>
    <row r="38" spans="1:8" ht="24">
      <c r="A38" s="623"/>
      <c r="B38" s="228" t="s">
        <v>20</v>
      </c>
      <c r="C38" s="541"/>
      <c r="D38" s="626"/>
      <c r="E38" s="621"/>
      <c r="F38" s="621"/>
      <c r="G38" s="238"/>
      <c r="H38" s="236"/>
    </row>
    <row r="39" spans="1:8">
      <c r="A39" s="623"/>
      <c r="B39" s="228" t="s">
        <v>21</v>
      </c>
      <c r="C39" s="541"/>
      <c r="D39" s="626"/>
      <c r="E39" s="621">
        <v>108.22</v>
      </c>
      <c r="F39" s="621"/>
      <c r="G39" s="237">
        <v>108.22</v>
      </c>
      <c r="H39" s="236"/>
    </row>
    <row r="40" spans="1:8" ht="25.5">
      <c r="A40" s="623"/>
      <c r="B40" s="231" t="s">
        <v>1191</v>
      </c>
      <c r="C40" s="541"/>
      <c r="D40" s="626"/>
      <c r="E40" s="621">
        <v>0.95</v>
      </c>
      <c r="F40" s="621"/>
      <c r="G40" s="237" t="s">
        <v>352</v>
      </c>
      <c r="H40" s="236"/>
    </row>
    <row r="41" spans="1:8" ht="24">
      <c r="A41" s="623"/>
      <c r="B41" s="228" t="s">
        <v>22</v>
      </c>
      <c r="C41" s="541"/>
      <c r="D41" s="626"/>
      <c r="E41" s="621"/>
      <c r="F41" s="621"/>
      <c r="G41" s="232"/>
      <c r="H41" s="236"/>
    </row>
    <row r="42" spans="1:8" ht="25.5">
      <c r="A42" s="623"/>
      <c r="B42" s="233" t="s">
        <v>1192</v>
      </c>
      <c r="C42" s="541"/>
      <c r="D42" s="626"/>
      <c r="E42" s="621"/>
      <c r="F42" s="621"/>
      <c r="G42" s="232"/>
      <c r="H42" s="236"/>
    </row>
    <row r="43" spans="1:8">
      <c r="A43" s="623"/>
      <c r="B43" s="234" t="s">
        <v>24</v>
      </c>
      <c r="C43" s="541"/>
      <c r="D43" s="626"/>
      <c r="E43" s="621">
        <v>1532159.44</v>
      </c>
      <c r="F43" s="621"/>
      <c r="G43" s="237">
        <v>1532159.44</v>
      </c>
      <c r="H43" s="236"/>
    </row>
    <row r="44" spans="1:8">
      <c r="A44" s="623"/>
      <c r="B44" s="234" t="s">
        <v>25</v>
      </c>
      <c r="C44" s="541"/>
      <c r="D44" s="626"/>
      <c r="E44" s="621">
        <v>3403994.03</v>
      </c>
      <c r="F44" s="621"/>
      <c r="G44" s="237">
        <v>3403994.02</v>
      </c>
      <c r="H44" s="236"/>
    </row>
    <row r="45" spans="1:8">
      <c r="A45" s="623"/>
      <c r="B45" s="234" t="s">
        <v>26</v>
      </c>
      <c r="C45" s="541"/>
      <c r="D45" s="626"/>
      <c r="E45" s="621">
        <v>5154.6000000000004</v>
      </c>
      <c r="F45" s="621"/>
      <c r="G45" s="237">
        <v>5154.6000000000004</v>
      </c>
      <c r="H45" s="236"/>
    </row>
    <row r="46" spans="1:8">
      <c r="A46" s="623"/>
      <c r="B46" s="234" t="s">
        <v>27</v>
      </c>
      <c r="C46" s="541"/>
      <c r="D46" s="626"/>
      <c r="E46" s="621" t="s">
        <v>352</v>
      </c>
      <c r="F46" s="621"/>
      <c r="G46" s="237" t="s">
        <v>352</v>
      </c>
      <c r="H46" s="236"/>
    </row>
    <row r="47" spans="1:8" ht="36">
      <c r="A47" s="623"/>
      <c r="B47" s="234" t="s">
        <v>28</v>
      </c>
      <c r="C47" s="541"/>
      <c r="D47" s="626"/>
      <c r="E47" s="621">
        <v>3021.4</v>
      </c>
      <c r="F47" s="621"/>
      <c r="G47" s="237">
        <v>1524.2</v>
      </c>
      <c r="H47" s="236"/>
    </row>
    <row r="48" spans="1:8" ht="39">
      <c r="A48" s="623"/>
      <c r="B48" s="225" t="s">
        <v>1196</v>
      </c>
      <c r="C48" s="541"/>
      <c r="D48" s="626"/>
      <c r="E48" s="226"/>
      <c r="F48" s="226"/>
      <c r="G48" s="226"/>
      <c r="H48" s="227"/>
    </row>
    <row r="49" spans="1:8" ht="24">
      <c r="A49" s="623"/>
      <c r="B49" s="228" t="s">
        <v>15</v>
      </c>
      <c r="C49" s="541"/>
      <c r="D49" s="626"/>
      <c r="E49" s="226"/>
      <c r="F49" s="226"/>
      <c r="G49" s="226"/>
      <c r="H49" s="227">
        <v>899.31</v>
      </c>
    </row>
    <row r="50" spans="1:8" ht="24">
      <c r="A50" s="623"/>
      <c r="B50" s="228" t="s">
        <v>20</v>
      </c>
      <c r="C50" s="541"/>
      <c r="D50" s="626"/>
      <c r="E50" s="226"/>
      <c r="F50" s="226"/>
      <c r="G50" s="226"/>
      <c r="H50" s="227"/>
    </row>
    <row r="51" spans="1:8">
      <c r="A51" s="623"/>
      <c r="B51" s="228" t="s">
        <v>21</v>
      </c>
      <c r="C51" s="541"/>
      <c r="D51" s="626"/>
      <c r="E51" s="226"/>
      <c r="F51" s="226"/>
      <c r="G51" s="226"/>
      <c r="H51" s="227">
        <v>108.22</v>
      </c>
    </row>
    <row r="52" spans="1:8" ht="27.75" customHeight="1">
      <c r="A52" s="623"/>
      <c r="B52" s="231" t="s">
        <v>1191</v>
      </c>
      <c r="C52" s="541"/>
      <c r="D52" s="626"/>
      <c r="E52" s="226"/>
      <c r="F52" s="226"/>
      <c r="G52" s="226"/>
      <c r="H52" s="227">
        <v>0.95</v>
      </c>
    </row>
    <row r="53" spans="1:8" ht="24">
      <c r="A53" s="623"/>
      <c r="B53" s="228" t="s">
        <v>22</v>
      </c>
      <c r="C53" s="541"/>
      <c r="D53" s="626"/>
      <c r="E53" s="226"/>
      <c r="F53" s="226"/>
      <c r="G53" s="239"/>
      <c r="H53" s="236"/>
    </row>
    <row r="54" spans="1:8" ht="24">
      <c r="A54" s="623"/>
      <c r="B54" s="233" t="s">
        <v>23</v>
      </c>
      <c r="C54" s="541"/>
      <c r="D54" s="626"/>
      <c r="E54" s="226"/>
      <c r="F54" s="226"/>
      <c r="G54" s="239"/>
      <c r="H54" s="236"/>
    </row>
    <row r="55" spans="1:8">
      <c r="A55" s="623"/>
      <c r="B55" s="234" t="s">
        <v>24</v>
      </c>
      <c r="C55" s="541"/>
      <c r="D55" s="626"/>
      <c r="E55" s="226"/>
      <c r="F55" s="226"/>
      <c r="G55" s="239"/>
      <c r="H55" s="236"/>
    </row>
    <row r="56" spans="1:8">
      <c r="A56" s="623"/>
      <c r="B56" s="234" t="s">
        <v>25</v>
      </c>
      <c r="C56" s="541"/>
      <c r="D56" s="626"/>
      <c r="E56" s="226"/>
      <c r="F56" s="226"/>
      <c r="G56" s="239"/>
      <c r="H56" s="236"/>
    </row>
    <row r="57" spans="1:8">
      <c r="A57" s="623"/>
      <c r="B57" s="234" t="s">
        <v>26</v>
      </c>
      <c r="C57" s="541"/>
      <c r="D57" s="626"/>
      <c r="E57" s="226"/>
      <c r="F57" s="226"/>
      <c r="G57" s="239"/>
      <c r="H57" s="236"/>
    </row>
    <row r="58" spans="1:8">
      <c r="A58" s="623"/>
      <c r="B58" s="234" t="s">
        <v>27</v>
      </c>
      <c r="C58" s="541"/>
      <c r="D58" s="626"/>
      <c r="E58" s="226"/>
      <c r="F58" s="226"/>
      <c r="G58" s="239"/>
      <c r="H58" s="236"/>
    </row>
    <row r="59" spans="1:8" ht="36">
      <c r="A59" s="623"/>
      <c r="B59" s="234" t="s">
        <v>28</v>
      </c>
      <c r="C59" s="539"/>
      <c r="D59" s="627"/>
      <c r="E59" s="226"/>
      <c r="F59" s="226"/>
      <c r="G59" s="239"/>
      <c r="H59" s="236"/>
    </row>
    <row r="60" spans="1:8" ht="18.75" customHeight="1">
      <c r="A60" s="623"/>
      <c r="B60" s="547" t="s">
        <v>1197</v>
      </c>
      <c r="C60" s="547"/>
      <c r="D60" s="547"/>
      <c r="E60" s="547"/>
      <c r="F60" s="547"/>
      <c r="G60" s="547"/>
      <c r="H60" s="629"/>
    </row>
    <row r="61" spans="1:8" ht="105">
      <c r="A61" s="623"/>
      <c r="B61" s="253" t="s">
        <v>1238</v>
      </c>
      <c r="C61" s="538" t="s">
        <v>1198</v>
      </c>
      <c r="D61" s="538" t="s">
        <v>30</v>
      </c>
      <c r="E61" s="630">
        <v>1007.53</v>
      </c>
      <c r="F61" s="630"/>
      <c r="G61" s="630"/>
      <c r="H61" s="216"/>
    </row>
    <row r="62" spans="1:8">
      <c r="A62" s="623"/>
      <c r="B62" s="253" t="s">
        <v>52</v>
      </c>
      <c r="C62" s="541"/>
      <c r="D62" s="541"/>
      <c r="E62" s="630"/>
      <c r="F62" s="630"/>
      <c r="G62" s="630"/>
      <c r="H62" s="216"/>
    </row>
    <row r="63" spans="1:8" ht="30">
      <c r="A63" s="623"/>
      <c r="B63" s="253" t="s">
        <v>36</v>
      </c>
      <c r="C63" s="541"/>
      <c r="D63" s="541"/>
      <c r="E63" s="630">
        <v>899.31</v>
      </c>
      <c r="F63" s="630"/>
      <c r="G63" s="630"/>
      <c r="H63" s="216"/>
    </row>
    <row r="64" spans="1:8" ht="30">
      <c r="A64" s="623"/>
      <c r="B64" s="253" t="s">
        <v>1199</v>
      </c>
      <c r="C64" s="541"/>
      <c r="D64" s="541"/>
      <c r="E64" s="630">
        <v>108.22</v>
      </c>
      <c r="F64" s="630"/>
      <c r="G64" s="630"/>
      <c r="H64" s="216"/>
    </row>
    <row r="65" spans="1:8" ht="45">
      <c r="A65" s="623"/>
      <c r="B65" s="253" t="s">
        <v>1200</v>
      </c>
      <c r="C65" s="541"/>
      <c r="D65" s="541"/>
      <c r="E65" s="630"/>
      <c r="F65" s="630"/>
      <c r="G65" s="630"/>
      <c r="H65" s="216"/>
    </row>
    <row r="66" spans="1:8" ht="60">
      <c r="A66" s="623"/>
      <c r="B66" s="253" t="s">
        <v>1201</v>
      </c>
      <c r="C66" s="541"/>
      <c r="D66" s="541"/>
      <c r="E66" s="630"/>
      <c r="F66" s="630"/>
      <c r="G66" s="630"/>
      <c r="H66" s="216"/>
    </row>
    <row r="67" spans="1:8" ht="60">
      <c r="A67" s="623"/>
      <c r="B67" s="253" t="s">
        <v>1239</v>
      </c>
      <c r="C67" s="541"/>
      <c r="D67" s="541"/>
      <c r="E67" s="631">
        <v>1008.48</v>
      </c>
      <c r="F67" s="632"/>
      <c r="G67" s="632"/>
      <c r="H67" s="236"/>
    </row>
    <row r="68" spans="1:8">
      <c r="A68" s="623"/>
      <c r="B68" s="225" t="s">
        <v>52</v>
      </c>
      <c r="C68" s="541"/>
      <c r="D68" s="541"/>
      <c r="E68" s="632"/>
      <c r="F68" s="632"/>
      <c r="G68" s="632"/>
      <c r="H68" s="236"/>
    </row>
    <row r="69" spans="1:8" ht="30">
      <c r="A69" s="623"/>
      <c r="B69" s="225" t="s">
        <v>36</v>
      </c>
      <c r="C69" s="541"/>
      <c r="D69" s="541"/>
      <c r="E69" s="633">
        <v>899.31</v>
      </c>
      <c r="F69" s="630"/>
      <c r="G69" s="630"/>
      <c r="H69" s="236"/>
    </row>
    <row r="70" spans="1:8" ht="30">
      <c r="A70" s="623"/>
      <c r="B70" s="225" t="s">
        <v>1199</v>
      </c>
      <c r="C70" s="541"/>
      <c r="D70" s="541"/>
      <c r="E70" s="633">
        <v>108.22</v>
      </c>
      <c r="F70" s="630"/>
      <c r="G70" s="630"/>
      <c r="H70" s="236"/>
    </row>
    <row r="71" spans="1:8" ht="52.5">
      <c r="A71" s="623"/>
      <c r="B71" s="225" t="s">
        <v>1202</v>
      </c>
      <c r="C71" s="541"/>
      <c r="D71" s="541"/>
      <c r="E71" s="633">
        <v>0.95</v>
      </c>
      <c r="F71" s="630"/>
      <c r="G71" s="630"/>
      <c r="H71" s="236"/>
    </row>
    <row r="72" spans="1:8" ht="60">
      <c r="A72" s="623"/>
      <c r="B72" s="225" t="s">
        <v>1201</v>
      </c>
      <c r="C72" s="541"/>
      <c r="D72" s="539"/>
      <c r="E72" s="632"/>
      <c r="F72" s="632"/>
      <c r="G72" s="632"/>
      <c r="H72" s="236"/>
    </row>
    <row r="73" spans="1:8" ht="45">
      <c r="A73" s="623"/>
      <c r="B73" s="225" t="s">
        <v>1203</v>
      </c>
      <c r="C73" s="541"/>
      <c r="D73" s="538" t="s">
        <v>40</v>
      </c>
      <c r="E73" s="632"/>
      <c r="F73" s="632"/>
      <c r="G73" s="632"/>
      <c r="H73" s="236"/>
    </row>
    <row r="74" spans="1:8">
      <c r="A74" s="623"/>
      <c r="B74" s="225" t="s">
        <v>52</v>
      </c>
      <c r="C74" s="541"/>
      <c r="D74" s="541"/>
      <c r="E74" s="632"/>
      <c r="F74" s="632"/>
      <c r="G74" s="632"/>
      <c r="H74" s="236"/>
    </row>
    <row r="75" spans="1:8">
      <c r="A75" s="623"/>
      <c r="B75" s="225" t="s">
        <v>1204</v>
      </c>
      <c r="C75" s="541"/>
      <c r="D75" s="541"/>
      <c r="E75" s="634">
        <v>294767.73</v>
      </c>
      <c r="F75" s="634"/>
      <c r="G75" s="634"/>
      <c r="H75" s="227"/>
    </row>
    <row r="76" spans="1:8">
      <c r="A76" s="623"/>
      <c r="B76" s="225" t="s">
        <v>1205</v>
      </c>
      <c r="C76" s="541"/>
      <c r="D76" s="541"/>
      <c r="E76" s="634">
        <v>361026</v>
      </c>
      <c r="F76" s="634"/>
      <c r="G76" s="634"/>
      <c r="H76" s="227"/>
    </row>
    <row r="77" spans="1:8">
      <c r="A77" s="623"/>
      <c r="B77" s="225" t="s">
        <v>1206</v>
      </c>
      <c r="C77" s="541"/>
      <c r="D77" s="541"/>
      <c r="E77" s="634">
        <v>360583.95</v>
      </c>
      <c r="F77" s="634"/>
      <c r="G77" s="634"/>
      <c r="H77" s="227"/>
    </row>
    <row r="78" spans="1:8">
      <c r="A78" s="623"/>
      <c r="B78" s="225" t="s">
        <v>1207</v>
      </c>
      <c r="C78" s="541"/>
      <c r="D78" s="541"/>
      <c r="E78" s="635">
        <v>1644022.18</v>
      </c>
      <c r="F78" s="636"/>
      <c r="G78" s="637"/>
      <c r="H78" s="227"/>
    </row>
    <row r="79" spans="1:8">
      <c r="A79" s="623"/>
      <c r="B79" s="225" t="s">
        <v>1208</v>
      </c>
      <c r="C79" s="541"/>
      <c r="D79" s="541"/>
      <c r="E79" s="635">
        <v>1767377.08</v>
      </c>
      <c r="F79" s="636"/>
      <c r="G79" s="637"/>
      <c r="H79" s="227"/>
    </row>
    <row r="80" spans="1:8" ht="87.75" customHeight="1">
      <c r="A80" s="623"/>
      <c r="B80" s="225" t="s">
        <v>1209</v>
      </c>
      <c r="C80" s="541"/>
      <c r="D80" s="541"/>
      <c r="E80" s="632"/>
      <c r="F80" s="632"/>
      <c r="G80" s="632"/>
      <c r="H80" s="236"/>
    </row>
    <row r="81" spans="1:8">
      <c r="A81" s="623"/>
      <c r="B81" s="225" t="s">
        <v>52</v>
      </c>
      <c r="C81" s="541"/>
      <c r="D81" s="541"/>
      <c r="E81" s="621"/>
      <c r="F81" s="632"/>
      <c r="G81" s="632"/>
      <c r="H81" s="236"/>
    </row>
    <row r="82" spans="1:8">
      <c r="A82" s="623"/>
      <c r="B82" s="225" t="s">
        <v>1204</v>
      </c>
      <c r="C82" s="541"/>
      <c r="D82" s="541"/>
      <c r="E82" s="634">
        <v>147383.87</v>
      </c>
      <c r="F82" s="634"/>
      <c r="G82" s="634"/>
      <c r="H82" s="227"/>
    </row>
    <row r="83" spans="1:8">
      <c r="A83" s="623"/>
      <c r="B83" s="225" t="s">
        <v>1205</v>
      </c>
      <c r="C83" s="541"/>
      <c r="D83" s="541"/>
      <c r="E83" s="634">
        <v>180513</v>
      </c>
      <c r="F83" s="634"/>
      <c r="G83" s="634"/>
      <c r="H83" s="227"/>
    </row>
    <row r="84" spans="1:8">
      <c r="A84" s="623"/>
      <c r="B84" s="225" t="s">
        <v>1206</v>
      </c>
      <c r="C84" s="541"/>
      <c r="D84" s="541"/>
      <c r="E84" s="634">
        <v>180291.98</v>
      </c>
      <c r="F84" s="634"/>
      <c r="G84" s="634"/>
      <c r="H84" s="227"/>
    </row>
    <row r="85" spans="1:8">
      <c r="A85" s="623"/>
      <c r="B85" s="225" t="s">
        <v>1207</v>
      </c>
      <c r="C85" s="541"/>
      <c r="D85" s="541"/>
      <c r="E85" s="635">
        <v>822011.09</v>
      </c>
      <c r="F85" s="636"/>
      <c r="G85" s="637"/>
      <c r="H85" s="227"/>
    </row>
    <row r="86" spans="1:8">
      <c r="A86" s="623"/>
      <c r="B86" s="225" t="s">
        <v>1208</v>
      </c>
      <c r="C86" s="541"/>
      <c r="D86" s="541"/>
      <c r="E86" s="635">
        <v>883688.54</v>
      </c>
      <c r="F86" s="636"/>
      <c r="G86" s="637"/>
      <c r="H86" s="227"/>
    </row>
    <row r="87" spans="1:8" ht="45">
      <c r="A87" s="623"/>
      <c r="B87" s="225" t="s">
        <v>1210</v>
      </c>
      <c r="C87" s="541"/>
      <c r="D87" s="541"/>
      <c r="E87" s="621"/>
      <c r="F87" s="632"/>
      <c r="G87" s="632"/>
      <c r="H87" s="236"/>
    </row>
    <row r="88" spans="1:8">
      <c r="A88" s="623"/>
      <c r="B88" s="225" t="s">
        <v>52</v>
      </c>
      <c r="C88" s="541"/>
      <c r="D88" s="541"/>
      <c r="E88" s="621"/>
      <c r="F88" s="632"/>
      <c r="G88" s="632"/>
      <c r="H88" s="236"/>
    </row>
    <row r="89" spans="1:8">
      <c r="A89" s="623"/>
      <c r="B89" s="225" t="s">
        <v>1211</v>
      </c>
      <c r="C89" s="541"/>
      <c r="D89" s="541"/>
      <c r="E89" s="621">
        <v>349056.78</v>
      </c>
      <c r="F89" s="632"/>
      <c r="G89" s="632"/>
      <c r="H89" s="227"/>
    </row>
    <row r="90" spans="1:8">
      <c r="A90" s="623"/>
      <c r="B90" s="225" t="s">
        <v>1212</v>
      </c>
      <c r="C90" s="541"/>
      <c r="D90" s="541"/>
      <c r="E90" s="621">
        <v>427709.42</v>
      </c>
      <c r="F90" s="632"/>
      <c r="G90" s="632"/>
      <c r="H90" s="227"/>
    </row>
    <row r="91" spans="1:8">
      <c r="A91" s="623"/>
      <c r="B91" s="225" t="s">
        <v>1213</v>
      </c>
      <c r="C91" s="541"/>
      <c r="D91" s="541"/>
      <c r="E91" s="621">
        <v>790159.41</v>
      </c>
      <c r="F91" s="632"/>
      <c r="G91" s="632"/>
      <c r="H91" s="227"/>
    </row>
    <row r="92" spans="1:8">
      <c r="A92" s="623"/>
      <c r="B92" s="225" t="s">
        <v>1214</v>
      </c>
      <c r="C92" s="541"/>
      <c r="D92" s="541"/>
      <c r="E92" s="621">
        <v>870678.08</v>
      </c>
      <c r="F92" s="632"/>
      <c r="G92" s="632"/>
      <c r="H92" s="227"/>
    </row>
    <row r="93" spans="1:8" ht="81" customHeight="1">
      <c r="A93" s="623"/>
      <c r="B93" s="225" t="s">
        <v>1215</v>
      </c>
      <c r="C93" s="541"/>
      <c r="D93" s="541"/>
      <c r="E93" s="621"/>
      <c r="F93" s="632"/>
      <c r="G93" s="632"/>
      <c r="H93" s="236"/>
    </row>
    <row r="94" spans="1:8">
      <c r="A94" s="623"/>
      <c r="B94" s="225" t="s">
        <v>52</v>
      </c>
      <c r="C94" s="541"/>
      <c r="D94" s="541"/>
      <c r="E94" s="621"/>
      <c r="F94" s="632"/>
      <c r="G94" s="632"/>
      <c r="H94" s="236"/>
    </row>
    <row r="95" spans="1:8">
      <c r="A95" s="623"/>
      <c r="B95" s="225" t="s">
        <v>1211</v>
      </c>
      <c r="C95" s="541"/>
      <c r="D95" s="541"/>
      <c r="E95" s="621">
        <v>174528.39</v>
      </c>
      <c r="F95" s="632"/>
      <c r="G95" s="632"/>
      <c r="H95" s="227"/>
    </row>
    <row r="96" spans="1:8">
      <c r="A96" s="623"/>
      <c r="B96" s="225" t="s">
        <v>1212</v>
      </c>
      <c r="C96" s="541"/>
      <c r="D96" s="541"/>
      <c r="E96" s="621">
        <v>213854.71</v>
      </c>
      <c r="F96" s="632"/>
      <c r="G96" s="632"/>
      <c r="H96" s="227"/>
    </row>
    <row r="97" spans="1:8">
      <c r="A97" s="623"/>
      <c r="B97" s="225" t="s">
        <v>1213</v>
      </c>
      <c r="C97" s="541"/>
      <c r="D97" s="541"/>
      <c r="E97" s="621">
        <v>395079.70500000002</v>
      </c>
      <c r="F97" s="632"/>
      <c r="G97" s="632"/>
      <c r="H97" s="227"/>
    </row>
    <row r="98" spans="1:8">
      <c r="A98" s="623"/>
      <c r="B98" s="225" t="s">
        <v>1214</v>
      </c>
      <c r="C98" s="541"/>
      <c r="D98" s="539"/>
      <c r="E98" s="621">
        <v>435339.04</v>
      </c>
      <c r="F98" s="632"/>
      <c r="G98" s="632"/>
      <c r="H98" s="227"/>
    </row>
    <row r="99" spans="1:8" ht="30">
      <c r="A99" s="623"/>
      <c r="B99" s="219" t="s">
        <v>51</v>
      </c>
      <c r="C99" s="541"/>
      <c r="D99" s="538" t="s">
        <v>44</v>
      </c>
      <c r="E99" s="226"/>
      <c r="F99" s="226"/>
      <c r="G99" s="226"/>
      <c r="H99" s="236"/>
    </row>
    <row r="100" spans="1:8">
      <c r="A100" s="623"/>
      <c r="B100" s="219" t="s">
        <v>52</v>
      </c>
      <c r="C100" s="541"/>
      <c r="D100" s="541"/>
      <c r="E100" s="226"/>
      <c r="F100" s="226"/>
      <c r="G100" s="226"/>
      <c r="H100" s="236"/>
    </row>
    <row r="101" spans="1:8">
      <c r="A101" s="623"/>
      <c r="B101" s="240" t="s">
        <v>1216</v>
      </c>
      <c r="C101" s="541"/>
      <c r="D101" s="541"/>
      <c r="E101" s="241">
        <v>388.58</v>
      </c>
      <c r="F101" s="241">
        <v>388.58</v>
      </c>
      <c r="G101" s="242">
        <v>206.66</v>
      </c>
      <c r="H101" s="236"/>
    </row>
    <row r="102" spans="1:8">
      <c r="A102" s="623"/>
      <c r="B102" s="240" t="s">
        <v>1217</v>
      </c>
      <c r="C102" s="541"/>
      <c r="D102" s="541"/>
      <c r="E102" s="241">
        <v>621.73</v>
      </c>
      <c r="F102" s="241">
        <v>621.73</v>
      </c>
      <c r="G102" s="242">
        <v>330.65</v>
      </c>
      <c r="H102" s="236"/>
    </row>
    <row r="103" spans="1:8">
      <c r="A103" s="623"/>
      <c r="B103" s="240" t="s">
        <v>1218</v>
      </c>
      <c r="C103" s="541"/>
      <c r="D103" s="541"/>
      <c r="E103" s="241">
        <v>1091.83</v>
      </c>
      <c r="F103" s="241">
        <v>1091.83</v>
      </c>
      <c r="G103" s="242">
        <v>580.66999999999996</v>
      </c>
      <c r="H103" s="236"/>
    </row>
    <row r="104" spans="1:8">
      <c r="A104" s="623"/>
      <c r="B104" s="240" t="s">
        <v>1219</v>
      </c>
      <c r="C104" s="541"/>
      <c r="D104" s="541"/>
      <c r="E104" s="241">
        <v>1485.44</v>
      </c>
      <c r="F104" s="241">
        <v>1485.44</v>
      </c>
      <c r="G104" s="242">
        <v>868.45</v>
      </c>
      <c r="H104" s="236"/>
    </row>
    <row r="105" spans="1:8">
      <c r="A105" s="623"/>
      <c r="B105" s="240" t="s">
        <v>94</v>
      </c>
      <c r="C105" s="541"/>
      <c r="D105" s="541"/>
      <c r="E105" s="241">
        <v>2306.33</v>
      </c>
      <c r="F105" s="241">
        <v>2306.33</v>
      </c>
      <c r="G105" s="242">
        <v>1432.24</v>
      </c>
      <c r="H105" s="236"/>
    </row>
    <row r="106" spans="1:8">
      <c r="A106" s="623"/>
      <c r="B106" s="240" t="s">
        <v>1220</v>
      </c>
      <c r="C106" s="541"/>
      <c r="D106" s="541"/>
      <c r="E106" s="241">
        <v>3944.49</v>
      </c>
      <c r="F106" s="241">
        <v>3944.49</v>
      </c>
      <c r="G106" s="242">
        <v>2539.88</v>
      </c>
      <c r="H106" s="236"/>
    </row>
    <row r="107" spans="1:8">
      <c r="A107" s="623"/>
      <c r="B107" s="240" t="s">
        <v>1221</v>
      </c>
      <c r="C107" s="541"/>
      <c r="D107" s="541"/>
      <c r="E107" s="241">
        <v>7944.02</v>
      </c>
      <c r="F107" s="241">
        <v>7944.02</v>
      </c>
      <c r="G107" s="242">
        <v>3300.11</v>
      </c>
      <c r="H107" s="236"/>
    </row>
    <row r="108" spans="1:8">
      <c r="A108" s="623"/>
      <c r="B108" s="240" t="s">
        <v>1222</v>
      </c>
      <c r="C108" s="541"/>
      <c r="D108" s="541"/>
      <c r="E108" s="241">
        <v>12624.78</v>
      </c>
      <c r="F108" s="241">
        <v>12624.78</v>
      </c>
      <c r="G108" s="242">
        <v>4005.2</v>
      </c>
      <c r="H108" s="236"/>
    </row>
    <row r="109" spans="1:8">
      <c r="A109" s="623"/>
      <c r="B109" s="240" t="s">
        <v>1223</v>
      </c>
      <c r="C109" s="541"/>
      <c r="D109" s="541"/>
      <c r="E109" s="241">
        <v>21472.760000000002</v>
      </c>
      <c r="F109" s="241">
        <v>21472.760000000002</v>
      </c>
      <c r="G109" s="242">
        <v>5687.0199999999986</v>
      </c>
      <c r="H109" s="236"/>
    </row>
    <row r="110" spans="1:8">
      <c r="A110" s="623"/>
      <c r="B110" s="240" t="s">
        <v>226</v>
      </c>
      <c r="C110" s="541"/>
      <c r="D110" s="541"/>
      <c r="E110" s="638">
        <v>1341.47</v>
      </c>
      <c r="F110" s="639"/>
      <c r="G110" s="640"/>
      <c r="H110" s="236"/>
    </row>
    <row r="111" spans="1:8">
      <c r="A111" s="623"/>
      <c r="B111" s="240" t="s">
        <v>85</v>
      </c>
      <c r="C111" s="541"/>
      <c r="D111" s="541"/>
      <c r="E111" s="241">
        <v>6471.7</v>
      </c>
      <c r="F111" s="241">
        <v>6471.7</v>
      </c>
      <c r="G111" s="242"/>
      <c r="H111" s="236"/>
    </row>
    <row r="112" spans="1:8">
      <c r="A112" s="623"/>
      <c r="B112" s="240" t="s">
        <v>86</v>
      </c>
      <c r="C112" s="541"/>
      <c r="D112" s="541"/>
      <c r="E112" s="241">
        <v>8294</v>
      </c>
      <c r="F112" s="241">
        <v>8294</v>
      </c>
      <c r="G112" s="242"/>
      <c r="H112" s="236"/>
    </row>
    <row r="113" spans="1:8">
      <c r="A113" s="623"/>
      <c r="B113" s="240" t="s">
        <v>87</v>
      </c>
      <c r="C113" s="541"/>
      <c r="D113" s="541"/>
      <c r="E113" s="241">
        <v>3030.29</v>
      </c>
      <c r="F113" s="241">
        <v>3030.29</v>
      </c>
      <c r="G113" s="242"/>
      <c r="H113" s="236"/>
    </row>
    <row r="114" spans="1:8">
      <c r="A114" s="623"/>
      <c r="B114" s="240" t="s">
        <v>88</v>
      </c>
      <c r="C114" s="541"/>
      <c r="D114" s="541"/>
      <c r="E114" s="241">
        <v>4724.04</v>
      </c>
      <c r="F114" s="241">
        <v>4724.04</v>
      </c>
      <c r="G114" s="242"/>
      <c r="H114" s="236"/>
    </row>
    <row r="115" spans="1:8" ht="78">
      <c r="A115" s="623"/>
      <c r="B115" s="219" t="s">
        <v>1224</v>
      </c>
      <c r="C115" s="541"/>
      <c r="D115" s="541"/>
      <c r="E115" s="226"/>
      <c r="F115" s="226"/>
      <c r="G115" s="226"/>
      <c r="H115" s="236"/>
    </row>
    <row r="116" spans="1:8">
      <c r="A116" s="623"/>
      <c r="B116" s="219" t="s">
        <v>52</v>
      </c>
      <c r="C116" s="541"/>
      <c r="D116" s="541"/>
      <c r="E116" s="226"/>
      <c r="F116" s="226"/>
      <c r="G116" s="226"/>
      <c r="H116" s="236"/>
    </row>
    <row r="117" spans="1:8">
      <c r="A117" s="623"/>
      <c r="B117" s="240" t="s">
        <v>1216</v>
      </c>
      <c r="C117" s="541"/>
      <c r="D117" s="541"/>
      <c r="E117" s="241">
        <v>194.29</v>
      </c>
      <c r="F117" s="241">
        <v>194.29</v>
      </c>
      <c r="G117" s="242">
        <v>103.33</v>
      </c>
      <c r="H117" s="236"/>
    </row>
    <row r="118" spans="1:8">
      <c r="A118" s="623"/>
      <c r="B118" s="240" t="s">
        <v>1217</v>
      </c>
      <c r="C118" s="541"/>
      <c r="D118" s="541"/>
      <c r="E118" s="241">
        <v>310.87</v>
      </c>
      <c r="F118" s="241">
        <v>310.87</v>
      </c>
      <c r="G118" s="242">
        <v>165.33</v>
      </c>
      <c r="H118" s="236"/>
    </row>
    <row r="119" spans="1:8">
      <c r="A119" s="623"/>
      <c r="B119" s="240" t="s">
        <v>1218</v>
      </c>
      <c r="C119" s="541"/>
      <c r="D119" s="541"/>
      <c r="E119" s="241">
        <v>545.91999999999996</v>
      </c>
      <c r="F119" s="241">
        <v>545.91999999999996</v>
      </c>
      <c r="G119" s="242">
        <v>290.33</v>
      </c>
      <c r="H119" s="236"/>
    </row>
    <row r="120" spans="1:8">
      <c r="A120" s="623"/>
      <c r="B120" s="240" t="s">
        <v>1219</v>
      </c>
      <c r="C120" s="541"/>
      <c r="D120" s="541"/>
      <c r="E120" s="241">
        <v>742.72</v>
      </c>
      <c r="F120" s="241">
        <v>742.72</v>
      </c>
      <c r="G120" s="242">
        <v>434.22</v>
      </c>
      <c r="H120" s="236"/>
    </row>
    <row r="121" spans="1:8">
      <c r="A121" s="623"/>
      <c r="B121" s="240" t="s">
        <v>94</v>
      </c>
      <c r="C121" s="541"/>
      <c r="D121" s="541"/>
      <c r="E121" s="241">
        <v>1153.1600000000001</v>
      </c>
      <c r="F121" s="241">
        <v>1153.1600000000001</v>
      </c>
      <c r="G121" s="242">
        <v>716.12</v>
      </c>
      <c r="H121" s="236"/>
    </row>
    <row r="122" spans="1:8">
      <c r="A122" s="623"/>
      <c r="B122" s="240" t="s">
        <v>1220</v>
      </c>
      <c r="C122" s="541"/>
      <c r="D122" s="541"/>
      <c r="E122" s="241">
        <v>1972.25</v>
      </c>
      <c r="F122" s="241">
        <v>1972.25</v>
      </c>
      <c r="G122" s="242">
        <v>1269.94</v>
      </c>
      <c r="H122" s="236"/>
    </row>
    <row r="123" spans="1:8">
      <c r="A123" s="623"/>
      <c r="B123" s="240" t="s">
        <v>1221</v>
      </c>
      <c r="C123" s="541"/>
      <c r="D123" s="541"/>
      <c r="E123" s="241">
        <v>3972.01</v>
      </c>
      <c r="F123" s="241">
        <v>3972.01</v>
      </c>
      <c r="G123" s="242">
        <v>1650.06</v>
      </c>
      <c r="H123" s="236"/>
    </row>
    <row r="124" spans="1:8">
      <c r="A124" s="624"/>
      <c r="B124" s="240" t="s">
        <v>226</v>
      </c>
      <c r="C124" s="539"/>
      <c r="D124" s="539"/>
      <c r="E124" s="638">
        <v>670.74</v>
      </c>
      <c r="F124" s="639"/>
      <c r="G124" s="640"/>
      <c r="H124" s="236"/>
    </row>
    <row r="125" spans="1:8" ht="6.75" customHeight="1">
      <c r="A125" s="243"/>
      <c r="B125" s="244"/>
      <c r="C125" s="245"/>
      <c r="D125" s="246"/>
      <c r="E125" s="246"/>
      <c r="F125" s="246"/>
      <c r="G125" s="246"/>
      <c r="H125" s="246"/>
    </row>
    <row r="126" spans="1:8" ht="24" customHeight="1">
      <c r="A126" s="69" t="s">
        <v>53</v>
      </c>
      <c r="B126" s="68"/>
      <c r="C126" s="69"/>
      <c r="D126" s="69"/>
      <c r="E126" s="69"/>
      <c r="F126" s="69"/>
      <c r="G126" s="69"/>
      <c r="H126" s="69"/>
    </row>
    <row r="127" spans="1:8">
      <c r="B127" s="58"/>
    </row>
    <row r="128" spans="1:8" ht="15.75" customHeight="1">
      <c r="A128" s="642" t="s">
        <v>1225</v>
      </c>
      <c r="B128" s="642"/>
      <c r="C128" s="642"/>
      <c r="D128" s="642"/>
      <c r="E128" s="642"/>
      <c r="F128" s="642"/>
      <c r="G128" s="642"/>
      <c r="H128" s="642"/>
    </row>
    <row r="129" spans="1:14" ht="147.75" customHeight="1">
      <c r="A129" s="643" t="s">
        <v>1226</v>
      </c>
      <c r="B129" s="643"/>
      <c r="C129" s="643"/>
      <c r="D129" s="643"/>
      <c r="E129" s="643"/>
      <c r="F129" s="643"/>
      <c r="G129" s="643"/>
      <c r="H129" s="643"/>
    </row>
    <row r="130" spans="1:14" ht="242.25" customHeight="1">
      <c r="A130" s="643" t="s">
        <v>1227</v>
      </c>
      <c r="B130" s="643"/>
      <c r="C130" s="643"/>
      <c r="D130" s="643"/>
      <c r="E130" s="643"/>
      <c r="F130" s="643"/>
      <c r="G130" s="643"/>
      <c r="H130" s="643"/>
    </row>
    <row r="131" spans="1:14" s="249" customFormat="1" ht="24.75" customHeight="1">
      <c r="A131" s="644" t="s">
        <v>1228</v>
      </c>
      <c r="B131" s="645"/>
      <c r="C131" s="645"/>
      <c r="D131" s="645"/>
      <c r="E131" s="645"/>
      <c r="F131" s="645"/>
      <c r="G131" s="645"/>
      <c r="H131" s="645"/>
      <c r="I131" s="247"/>
      <c r="J131" s="248"/>
      <c r="K131" s="248"/>
      <c r="L131" s="247"/>
      <c r="M131" s="248"/>
      <c r="N131" s="248"/>
    </row>
    <row r="132" spans="1:14" ht="75.75" customHeight="1">
      <c r="A132" s="643" t="s">
        <v>1229</v>
      </c>
      <c r="B132" s="643"/>
      <c r="C132" s="643"/>
      <c r="D132" s="643"/>
      <c r="E132" s="643"/>
      <c r="F132" s="643"/>
      <c r="G132" s="643"/>
      <c r="H132" s="643"/>
    </row>
    <row r="133" spans="1:14" ht="20.25" customHeight="1">
      <c r="A133" s="250" t="s">
        <v>877</v>
      </c>
      <c r="B133" s="251"/>
      <c r="C133" s="251"/>
      <c r="D133" s="251"/>
      <c r="E133" s="251"/>
      <c r="F133" s="251"/>
      <c r="G133" s="252"/>
      <c r="H133" s="252"/>
    </row>
    <row r="134" spans="1:14" ht="78" customHeight="1">
      <c r="A134" s="641" t="s">
        <v>1230</v>
      </c>
      <c r="B134" s="641"/>
      <c r="C134" s="641"/>
      <c r="D134" s="641"/>
      <c r="E134" s="641"/>
      <c r="F134" s="641"/>
      <c r="G134" s="641"/>
      <c r="H134" s="641"/>
    </row>
    <row r="135" spans="1:14" ht="94.5" customHeight="1">
      <c r="A135" s="641" t="s">
        <v>1230</v>
      </c>
      <c r="B135" s="641"/>
      <c r="C135" s="641"/>
      <c r="D135" s="641"/>
      <c r="E135" s="641"/>
      <c r="F135" s="641"/>
      <c r="G135" s="641"/>
      <c r="H135" s="641"/>
    </row>
    <row r="136" spans="1:14" ht="91.5" customHeight="1">
      <c r="A136" s="641" t="s">
        <v>1231</v>
      </c>
      <c r="B136" s="641"/>
      <c r="C136" s="641"/>
      <c r="D136" s="641"/>
      <c r="E136" s="641"/>
      <c r="F136" s="641"/>
      <c r="G136" s="641"/>
      <c r="H136" s="641"/>
    </row>
    <row r="137" spans="1:14" ht="74.25" customHeight="1">
      <c r="A137" s="641" t="s">
        <v>1232</v>
      </c>
      <c r="B137" s="641"/>
      <c r="C137" s="641"/>
      <c r="D137" s="641"/>
      <c r="E137" s="641"/>
      <c r="F137" s="641"/>
      <c r="G137" s="641"/>
      <c r="H137" s="641"/>
    </row>
    <row r="138" spans="1:14" ht="89.25" customHeight="1">
      <c r="A138" s="641" t="s">
        <v>1233</v>
      </c>
      <c r="B138" s="641"/>
      <c r="C138" s="641"/>
      <c r="D138" s="641"/>
      <c r="E138" s="641"/>
      <c r="F138" s="641"/>
      <c r="G138" s="641"/>
      <c r="H138" s="641"/>
    </row>
    <row r="139" spans="1:14" ht="46.5" customHeight="1">
      <c r="A139" s="641" t="s">
        <v>1234</v>
      </c>
      <c r="B139" s="641"/>
      <c r="C139" s="641"/>
      <c r="D139" s="641"/>
      <c r="E139" s="641"/>
      <c r="F139" s="641"/>
      <c r="G139" s="641"/>
      <c r="H139" s="641"/>
    </row>
    <row r="140" spans="1:14" ht="61.5" customHeight="1">
      <c r="A140" s="641" t="s">
        <v>1235</v>
      </c>
      <c r="B140" s="641"/>
      <c r="C140" s="641"/>
      <c r="D140" s="641"/>
      <c r="E140" s="641"/>
      <c r="F140" s="641"/>
      <c r="G140" s="641"/>
      <c r="H140" s="641"/>
    </row>
    <row r="141" spans="1:14" ht="97.5" customHeight="1">
      <c r="A141" s="641" t="s">
        <v>1236</v>
      </c>
      <c r="B141" s="641"/>
      <c r="C141" s="641"/>
      <c r="D141" s="641"/>
      <c r="E141" s="641"/>
      <c r="F141" s="641"/>
      <c r="G141" s="641"/>
      <c r="H141" s="641"/>
    </row>
    <row r="142" spans="1:14" ht="66.75" customHeight="1">
      <c r="A142" s="641" t="s">
        <v>1237</v>
      </c>
      <c r="B142" s="641"/>
      <c r="C142" s="641"/>
      <c r="D142" s="641"/>
      <c r="E142" s="641"/>
      <c r="F142" s="641"/>
      <c r="G142" s="641"/>
      <c r="H142" s="641"/>
    </row>
  </sheetData>
  <mergeCells count="105">
    <mergeCell ref="A141:H141"/>
    <mergeCell ref="A142:H142"/>
    <mergeCell ref="A135:H135"/>
    <mergeCell ref="A136:H136"/>
    <mergeCell ref="A137:H137"/>
    <mergeCell ref="A138:H138"/>
    <mergeCell ref="A139:H139"/>
    <mergeCell ref="A140:H140"/>
    <mergeCell ref="A128:H128"/>
    <mergeCell ref="A129:H129"/>
    <mergeCell ref="A130:H130"/>
    <mergeCell ref="A131:H131"/>
    <mergeCell ref="A132:H132"/>
    <mergeCell ref="A134:H134"/>
    <mergeCell ref="E95:G95"/>
    <mergeCell ref="E96:G96"/>
    <mergeCell ref="E97:G97"/>
    <mergeCell ref="E98:G98"/>
    <mergeCell ref="D99:D124"/>
    <mergeCell ref="E110:G110"/>
    <mergeCell ref="E124:G124"/>
    <mergeCell ref="E89:G89"/>
    <mergeCell ref="E90:G90"/>
    <mergeCell ref="E91:G91"/>
    <mergeCell ref="E92:G92"/>
    <mergeCell ref="E93:G93"/>
    <mergeCell ref="E94:G94"/>
    <mergeCell ref="E83:G83"/>
    <mergeCell ref="E84:G84"/>
    <mergeCell ref="E85:G85"/>
    <mergeCell ref="E86:G86"/>
    <mergeCell ref="E87:G87"/>
    <mergeCell ref="E88:G88"/>
    <mergeCell ref="E77:G77"/>
    <mergeCell ref="E78:G78"/>
    <mergeCell ref="E79:G79"/>
    <mergeCell ref="E80:G80"/>
    <mergeCell ref="E81:G81"/>
    <mergeCell ref="E82:G82"/>
    <mergeCell ref="E47:F47"/>
    <mergeCell ref="E33:F33"/>
    <mergeCell ref="E34:F34"/>
    <mergeCell ref="E35:F35"/>
    <mergeCell ref="B60:H60"/>
    <mergeCell ref="C61:C124"/>
    <mergeCell ref="D61:D72"/>
    <mergeCell ref="E61:G61"/>
    <mergeCell ref="E62:G62"/>
    <mergeCell ref="E63:G63"/>
    <mergeCell ref="E64:G64"/>
    <mergeCell ref="E65:G65"/>
    <mergeCell ref="E66:G66"/>
    <mergeCell ref="E67:G67"/>
    <mergeCell ref="E68:G68"/>
    <mergeCell ref="E69:G69"/>
    <mergeCell ref="E70:G70"/>
    <mergeCell ref="E71:G71"/>
    <mergeCell ref="E72:G72"/>
    <mergeCell ref="D73:D98"/>
    <mergeCell ref="E73:G73"/>
    <mergeCell ref="E74:G74"/>
    <mergeCell ref="E75:G75"/>
    <mergeCell ref="E76:G76"/>
    <mergeCell ref="E29:F29"/>
    <mergeCell ref="E30:F30"/>
    <mergeCell ref="E31:F31"/>
    <mergeCell ref="E32:F32"/>
    <mergeCell ref="E42:F42"/>
    <mergeCell ref="E43:F43"/>
    <mergeCell ref="E44:F44"/>
    <mergeCell ref="E45:F45"/>
    <mergeCell ref="E46:F46"/>
    <mergeCell ref="E22:F22"/>
    <mergeCell ref="E23:F23"/>
    <mergeCell ref="A8:A124"/>
    <mergeCell ref="C12:C59"/>
    <mergeCell ref="D12:D23"/>
    <mergeCell ref="E12:F12"/>
    <mergeCell ref="E13:F13"/>
    <mergeCell ref="E14:F14"/>
    <mergeCell ref="E15:F15"/>
    <mergeCell ref="E16:F16"/>
    <mergeCell ref="E17:F17"/>
    <mergeCell ref="D36:D59"/>
    <mergeCell ref="E36:F36"/>
    <mergeCell ref="E37:F37"/>
    <mergeCell ref="E38:F38"/>
    <mergeCell ref="E39:F39"/>
    <mergeCell ref="E40:F40"/>
    <mergeCell ref="E41:F41"/>
    <mergeCell ref="D24:D35"/>
    <mergeCell ref="E24:F24"/>
    <mergeCell ref="E25:F25"/>
    <mergeCell ref="E26:F26"/>
    <mergeCell ref="E27:F27"/>
    <mergeCell ref="E28:F28"/>
    <mergeCell ref="A4:A5"/>
    <mergeCell ref="B4:C4"/>
    <mergeCell ref="D4:D5"/>
    <mergeCell ref="E4:G4"/>
    <mergeCell ref="H4:H5"/>
    <mergeCell ref="E18:F18"/>
    <mergeCell ref="E19:F19"/>
    <mergeCell ref="E20:F20"/>
    <mergeCell ref="E21:F21"/>
  </mergeCells>
  <printOptions horizontalCentered="1"/>
  <pageMargins left="0.39370078740157483" right="0.19685039370078741" top="0.39370078740157483" bottom="0.39370078740157483" header="0.51181102362204722" footer="0.51181102362204722"/>
  <pageSetup paperSize="9" scale="61" fitToHeight="9" orientation="portrait" verticalDpi="300" r:id="rId1"/>
  <headerFooter alignWithMargins="0">
    <oddFooter xml:space="preserve">&amp;R&amp;12
</oddFooter>
  </headerFooter>
  <rowBreaks count="3" manualBreakCount="3">
    <brk id="41" max="7" man="1"/>
    <brk id="79" max="7" man="1"/>
    <brk id="125"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12</vt:i4>
      </vt:variant>
    </vt:vector>
  </HeadingPairs>
  <TitlesOfParts>
    <vt:vector size="21" baseType="lpstr">
      <vt:lpstr>АЭ</vt:lpstr>
      <vt:lpstr>БЭ</vt:lpstr>
      <vt:lpstr>ГАЭС</vt:lpstr>
      <vt:lpstr>КЭ</vt:lpstr>
      <vt:lpstr>КуЭ</vt:lpstr>
      <vt:lpstr>ОЭ</vt:lpstr>
      <vt:lpstr>ХЭ</vt:lpstr>
      <vt:lpstr>ЧЭ</vt:lpstr>
      <vt:lpstr>ТЭ</vt:lpstr>
      <vt:lpstr>БЭ!Заголовки_для_печати</vt:lpstr>
      <vt:lpstr>КЭ!Заголовки_для_печати</vt:lpstr>
      <vt:lpstr>ОЭ!Заголовки_для_печати</vt:lpstr>
      <vt:lpstr>ХЭ!Заголовки_для_печати</vt:lpstr>
      <vt:lpstr>ЧЭ!Заголовки_для_печати</vt:lpstr>
      <vt:lpstr>БЭ!Область_печати</vt:lpstr>
      <vt:lpstr>ГАЭС!Область_печати</vt:lpstr>
      <vt:lpstr>КЭ!Область_печати</vt:lpstr>
      <vt:lpstr>ОЭ!Область_печати</vt:lpstr>
      <vt:lpstr>ТЭ!Область_печати</vt:lpstr>
      <vt:lpstr>ХЭ!Область_печати</vt:lpstr>
      <vt:lpstr>ЧЭ!Область_печати</vt:lpstr>
    </vt:vector>
  </TitlesOfParts>
  <Company>МРСК Сибири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Чернова Александра Владимировна</dc:creator>
  <cp:lastModifiedBy>Гончаренко Алексей Сергеевич</cp:lastModifiedBy>
  <dcterms:created xsi:type="dcterms:W3CDTF">2015-11-11T10:03:27Z</dcterms:created>
  <dcterms:modified xsi:type="dcterms:W3CDTF">2017-09-19T10:51:55Z</dcterms:modified>
</cp:coreProperties>
</file>